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santandernet.sharepoint.com/sites/BSCalculadoradeemissoesFinanciadas/Shared Documents/General/06. Entregáveis/01. Entregáveis Finais de Projeto/"/>
    </mc:Choice>
  </mc:AlternateContent>
  <xr:revisionPtr revIDLastSave="6" documentId="13_ncr:1_{45ADB3AC-C15B-459D-B12D-6E813560441B}" xr6:coauthVersionLast="47" xr6:coauthVersionMax="47" xr10:uidLastSave="{27332940-3D7D-4BB6-987B-FC54B72939B8}"/>
  <bookViews>
    <workbookView xWindow="-120" yWindow="-120" windowWidth="29040" windowHeight="15720" firstSheet="1" activeTab="7" xr2:uid="{EA0C69EA-69EA-46C7-9371-21A2A99C8DEE}"/>
  </bookViews>
  <sheets>
    <sheet name="Index" sheetId="34" r:id="rId1"/>
    <sheet name="Input" sheetId="33" r:id="rId2"/>
    <sheet name="Capa" sheetId="20" r:id="rId3"/>
    <sheet name="Pressupostos" sheetId="42" r:id="rId4"/>
    <sheet name="Overview - Emissões " sheetId="2" r:id="rId5"/>
    <sheet name="1. EPC - Commercial Real Estate" sheetId="38" r:id="rId6"/>
    <sheet name="2. EPC - Mortgages Loans" sheetId="44" r:id="rId7"/>
    <sheet name="3. Área Ponderada" sheetId="40" r:id="rId8"/>
    <sheet name="4. Finalidade do Imóvel" sheetId="41" r:id="rId9"/>
  </sheets>
  <externalReferences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</externalReferences>
  <definedNames>
    <definedName name="\a">#REF!</definedName>
    <definedName name="\b">#REF!</definedName>
    <definedName name="\c">#REF!</definedName>
    <definedName name="\d">#REF!</definedName>
    <definedName name="\e">#REF!</definedName>
    <definedName name="\m">#REF!</definedName>
    <definedName name="\p">#REF!</definedName>
    <definedName name="\q">#REF!</definedName>
    <definedName name="\s">#REF!</definedName>
    <definedName name="\v">#REF!</definedName>
    <definedName name="___GRUPO_ENVIO">[1]GENMASIVA!$AC$4</definedName>
    <definedName name="___INDEX_SHEET___ASAP_Utilities">#REF!</definedName>
    <definedName name="___PERIODO">[1]GENMASIVA!$AC$2</definedName>
    <definedName name="___td2">#REF!</definedName>
    <definedName name="___td3">#REF!</definedName>
    <definedName name="___td4">#REF!</definedName>
    <definedName name="___ti1">#REF!</definedName>
    <definedName name="___ti2">#REF!</definedName>
    <definedName name="___ti3">#REF!</definedName>
    <definedName name="___ti4">#REF!</definedName>
    <definedName name="___tp1">#REF!</definedName>
    <definedName name="___tp2">#REF!</definedName>
    <definedName name="___tp3">#REF!</definedName>
    <definedName name="___tp4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_td1">#REF!</definedName>
    <definedName name="__td2">#REF!</definedName>
    <definedName name="__td3">#REF!</definedName>
    <definedName name="__td4">#REF!</definedName>
    <definedName name="__ti1">#REF!</definedName>
    <definedName name="__ti2">#REF!</definedName>
    <definedName name="__ti3">#REF!</definedName>
    <definedName name="__ti4">#REF!</definedName>
    <definedName name="__tp1">#REF!</definedName>
    <definedName name="__tp2">#REF!</definedName>
    <definedName name="__tp3">#REF!</definedName>
    <definedName name="__tp4">#REF!</definedName>
    <definedName name="_1">#REF!</definedName>
    <definedName name="_1_.1205_A_Automaticos">#REF!</definedName>
    <definedName name="_12" hidden="1">#REF!</definedName>
    <definedName name="_1detmar97acu">#REF!</definedName>
    <definedName name="_2" hidden="1">#REF!</definedName>
    <definedName name="_2_.1205_A_Manual">#REF!</definedName>
    <definedName name="_2detmar97acu">#REF!</definedName>
    <definedName name="_3" hidden="1">#REF!</definedName>
    <definedName name="_3_.1205_S">#REF!</definedName>
    <definedName name="_4" hidden="1">#REF!</definedName>
    <definedName name="_56101501880000">#REF!</definedName>
    <definedName name="_5detmar97acu">#REF!</definedName>
    <definedName name="_80" hidden="1">#REF!</definedName>
    <definedName name="_AMO_UniqueIdentifier" hidden="1">"'9c8ca13c-fcb6-4d5e-90fc-e89d2944ee4d'"</definedName>
    <definedName name="_col010_iNdEx_4">#REF!</definedName>
    <definedName name="_col020_iNdEx_5">#REF!</definedName>
    <definedName name="_col030_iNdEx_6">#REF!</definedName>
    <definedName name="_col040_iNdEx_7">#REF!</definedName>
    <definedName name="_col050_iNdEx_8">#REF!</definedName>
    <definedName name="_col060_iNdEx_9">#REF!</definedName>
    <definedName name="_col070_iNdEx_10">#REF!</definedName>
    <definedName name="_col080_iNdEx_11">#REF!</definedName>
    <definedName name="_col090_iNdEx_12">#REF!</definedName>
    <definedName name="_col100_iNdEx_13">#REF!</definedName>
    <definedName name="_col110_iNdEx_14">#REF!</definedName>
    <definedName name="_col120_iNdEx_15">#REF!</definedName>
    <definedName name="_col130_iNdEx_16">#REF!</definedName>
    <definedName name="_col140_iNdEx_17">#REF!</definedName>
    <definedName name="_col150_iNdEx_18">#REF!</definedName>
    <definedName name="_col160_iNdEx_19">#REF!</definedName>
    <definedName name="_col170_iNdEx_20">#REF!</definedName>
    <definedName name="_col180_iNdEx_21">#REF!</definedName>
    <definedName name="_col190_iNdEx_22">#REF!</definedName>
    <definedName name="_col200_iNdEx_23">#REF!</definedName>
    <definedName name="_col210_iNdEx_24">#REF!</definedName>
    <definedName name="_dim1">[3]Sheet1!#REF!</definedName>
    <definedName name="_dim4">[3]Sheet1!#REF!</definedName>
    <definedName name="_emptyrow1_iNdEx_22">#REF!</definedName>
    <definedName name="_emptyrow1_iNdEx_25">#REF!</definedName>
    <definedName name="_F">[4]ACTGLNSAGE!#REF!</definedName>
    <definedName name="_F18__00__010_iNdEx_33">#REF!</definedName>
    <definedName name="_F18__00__020_iNdEx_34">#REF!</definedName>
    <definedName name="_F18__00__030_iNdEx_35">#REF!</definedName>
    <definedName name="_F18__00__040_iNdEx_36">#REF!</definedName>
    <definedName name="_F18__00__050_iNdEx_37">#REF!</definedName>
    <definedName name="_F18__00__060_iNdEx_38">#REF!</definedName>
    <definedName name="_F18__00__070_iNdEx_39">#REF!</definedName>
    <definedName name="_F18__00__080_iNdEx_40">#REF!</definedName>
    <definedName name="_F18__00__090_iNdEx_41">#REF!</definedName>
    <definedName name="_F18__00__100_iNdEx_42">#REF!</definedName>
    <definedName name="_F18__00__110_iNdEx_43">#REF!</definedName>
    <definedName name="_F18__00__120_iNdEx_44">#REF!</definedName>
    <definedName name="_F18__00__130_iNdEx_45">#REF!</definedName>
    <definedName name="_F18__00__140_iNdEx_46">#REF!</definedName>
    <definedName name="_F18__00__150_iNdEx_47">#REF!</definedName>
    <definedName name="_F18__00__160_iNdEx_48">#REF!</definedName>
    <definedName name="_F18__00__170_iNdEx_49">#REF!</definedName>
    <definedName name="_F18__00__180_iNdEx_50">#REF!</definedName>
    <definedName name="_F18__00__190_iNdEx_51">#REF!</definedName>
    <definedName name="_F18__00__200_iNdEx_52">#REF!</definedName>
    <definedName name="_F18__00__210_iNdEx_53">#REF!</definedName>
    <definedName name="_F18__00__220_iNdEx_54">#REF!</definedName>
    <definedName name="_F18__00__230_iNdEx_55">#REF!</definedName>
    <definedName name="_F18__00__240_iNdEx_56">#REF!</definedName>
    <definedName name="_F18__00__250_iNdEx_57">#REF!</definedName>
    <definedName name="_F18__00__260_iNdEx_58">#REF!</definedName>
    <definedName name="_F18__00__270_iNdEx_59">#REF!</definedName>
    <definedName name="_F18__00__280_iNdEx_60">#REF!</definedName>
    <definedName name="_F18__00__290_iNdEx_61">#REF!</definedName>
    <definedName name="_F18__00__300_iNdEx_62">#REF!</definedName>
    <definedName name="_F18__00__310_iNdEx_63">#REF!</definedName>
    <definedName name="_F18__00__320_iNdEx_64">#REF!</definedName>
    <definedName name="_F18__00__330_iNdEx_65">#REF!</definedName>
    <definedName name="_F18__00__340_iNdEx_66">#REF!</definedName>
    <definedName name="_F18__00__350_iNdEx_67">#REF!</definedName>
    <definedName name="_F18__00__360_iNdEx_68">#REF!</definedName>
    <definedName name="_F18__00__370_iNdEx_69">#REF!</definedName>
    <definedName name="_F18__00__380_iNdEx_70">#REF!</definedName>
    <definedName name="_F18__00__390_iNdEx_71">#REF!</definedName>
    <definedName name="_F18__00__400_iNdEx_72">#REF!</definedName>
    <definedName name="_F18__00__410_iNdEx_73">#REF!</definedName>
    <definedName name="_F18__00__420_iNdEx_74">#REF!</definedName>
    <definedName name="_F18__00__430_iNdEx_75">#REF!</definedName>
    <definedName name="_F18__00__440_iNdEx_76">#REF!</definedName>
    <definedName name="_F18__00__450_iNdEx_77">#REF!</definedName>
    <definedName name="_F18__00__460_iNdEx_78">#REF!</definedName>
    <definedName name="_F18__00__470_iNdEx_79">#REF!</definedName>
    <definedName name="_F18__00__480_iNdEx_80">#REF!</definedName>
    <definedName name="_F18__00__490_iNdEx_81">#REF!</definedName>
    <definedName name="_F18__00__500_iNdEx_82">#REF!</definedName>
    <definedName name="_F18__00__510_iNdEx_83">#REF!</definedName>
    <definedName name="_F18__00__520_iNdEx_84">#REF!</definedName>
    <definedName name="_F18__00__530_iNdEx_85">#REF!</definedName>
    <definedName name="_F18__00__540_iNdEx_86">#REF!</definedName>
    <definedName name="_F18__00__550_iNdEx_87">#REF!</definedName>
    <definedName name="_F19__00__010_iNdEx_31">#REF!</definedName>
    <definedName name="_F19__00__020_iNdEx_32">#REF!</definedName>
    <definedName name="_F19__00__030_iNdEx_33">#REF!</definedName>
    <definedName name="_F19__00__040_iNdEx_34">#REF!</definedName>
    <definedName name="_F19__00__050_iNdEx_35">#REF!</definedName>
    <definedName name="_F19__00__060_iNdEx_36">#REF!</definedName>
    <definedName name="_F19__00__070_iNdEx_37">#REF!</definedName>
    <definedName name="_F19__00__080_iNdEx_38">#REF!</definedName>
    <definedName name="_F19__00__090_iNdEx_39">#REF!</definedName>
    <definedName name="_F19__00__100_iNdEx_40">#REF!</definedName>
    <definedName name="_F19__00__110_iNdEx_41">#REF!</definedName>
    <definedName name="_F19__00__120_iNdEx_42">#REF!</definedName>
    <definedName name="_F19__00__130_iNdEx_43">#REF!</definedName>
    <definedName name="_F19__00__140_iNdEx_44">#REF!</definedName>
    <definedName name="_F19__00__150_iNdEx_45">#REF!</definedName>
    <definedName name="_F19__00__160_iNdEx_46">#REF!</definedName>
    <definedName name="_F19__00__170_iNdEx_47">#REF!</definedName>
    <definedName name="_F19__00__180_iNdEx_48">#REF!</definedName>
    <definedName name="_F19__00__190_iNdEx_49">#REF!</definedName>
    <definedName name="_F19__00__200_iNdEx_50">#REF!</definedName>
    <definedName name="_F19__00__210_iNdEx_51">#REF!</definedName>
    <definedName name="_F19__00__220_iNdEx_52">#REF!</definedName>
    <definedName name="_F19__00__230_iNdEx_53">#REF!</definedName>
    <definedName name="_F19__00__240_iNdEx_54">#REF!</definedName>
    <definedName name="_F19__00__250_iNdEx_55">#REF!</definedName>
    <definedName name="_F19__00__260_iNdEx_56">#REF!</definedName>
    <definedName name="_F19__00__270_iNdEx_57">#REF!</definedName>
    <definedName name="_F19__00__280_iNdEx_58">#REF!</definedName>
    <definedName name="_F19__00__290_iNdEx_59">#REF!</definedName>
    <definedName name="_F19__00__300_iNdEx_60">#REF!</definedName>
    <definedName name="_F19__00__310_iNdEx_61">#REF!</definedName>
    <definedName name="_F19__00__320_iNdEx_62">#REF!</definedName>
    <definedName name="_F19__00__330_iNdEx_63">#REF!</definedName>
    <definedName name="_F19__00__340_iNdEx_64">#REF!</definedName>
    <definedName name="_xlnm._FilterDatabase" localSheetId="5" hidden="1">'1. EPC - Commercial Real Estate'!$C$8:$F$1078</definedName>
    <definedName name="_xlnm._FilterDatabase" localSheetId="6" hidden="1">'2. EPC - Mortgages Loans'!$C$8:$F$1078</definedName>
    <definedName name="_xlnm._FilterDatabase" localSheetId="7" hidden="1">'3. Área Ponderada'!$C$8:$F$886</definedName>
    <definedName name="_xlnm._FilterDatabase" localSheetId="8" hidden="1">'4. Finalidade do Imóvel'!$C$8:$F$1075</definedName>
    <definedName name="_xlnm._FilterDatabase" localSheetId="1" hidden="1">Input!$C$9:$O$548</definedName>
    <definedName name="_xlnm._FilterDatabase" localSheetId="3" hidden="1">Pressupostos!$C$8:$D$1071</definedName>
    <definedName name="_ftnref1_50">'[5]Table 39_'!#REF!</definedName>
    <definedName name="_ftnref1_50_10">'[6]Table 39_'!#REF!</definedName>
    <definedName name="_ftnref1_50_15">'[6]Table 39_'!#REF!</definedName>
    <definedName name="_ftnref1_50_18">'[6]Table 39_'!#REF!</definedName>
    <definedName name="_ftnref1_50_19">'[6]Table 39_'!#REF!</definedName>
    <definedName name="_ftnref1_50_20">'[6]Table 39_'!#REF!</definedName>
    <definedName name="_ftnref1_50_21">'[6]Table 39_'!#REF!</definedName>
    <definedName name="_ftnref1_50_23">'[6]Table 39_'!#REF!</definedName>
    <definedName name="_ftnref1_50_24">'[6]Table 39_'!#REF!</definedName>
    <definedName name="_ftnref1_50_27">'[7]Table 39_'!#REF!</definedName>
    <definedName name="_ftnref1_50_28">'[7]Table 39_'!#REF!</definedName>
    <definedName name="_ftnref1_50_4">'[6]Table 39_'!#REF!</definedName>
    <definedName name="_ftnref1_50_5">'[6]Table 39_'!#REF!</definedName>
    <definedName name="_ftnref1_50_9">'[7]Table 39_'!#REF!</definedName>
    <definedName name="_ftnref1_51">'[5]Table 39_'!#REF!</definedName>
    <definedName name="_ftnref1_51_10">'[6]Table 39_'!#REF!</definedName>
    <definedName name="_ftnref1_51_15">'[6]Table 39_'!#REF!</definedName>
    <definedName name="_ftnref1_51_18">'[6]Table 39_'!#REF!</definedName>
    <definedName name="_ftnref1_51_19">'[6]Table 39_'!#REF!</definedName>
    <definedName name="_ftnref1_51_20">'[6]Table 39_'!#REF!</definedName>
    <definedName name="_ftnref1_51_21">'[6]Table 39_'!#REF!</definedName>
    <definedName name="_ftnref1_51_23">'[6]Table 39_'!#REF!</definedName>
    <definedName name="_ftnref1_51_24">'[6]Table 39_'!#REF!</definedName>
    <definedName name="_ftnref1_51_4">'[6]Table 39_'!#REF!</definedName>
    <definedName name="_ftnref1_51_5">'[6]Table 39_'!#REF!</definedName>
    <definedName name="_ftref1_50">'[5]Table 39_'!#REF!</definedName>
    <definedName name="_h">'[6]Table 39_'!#REF!</definedName>
    <definedName name="_header1_Tlabel1_iNdEx_1">#REF!</definedName>
    <definedName name="_header2_iNdEx_23">#REF!</definedName>
    <definedName name="_header2_iNdEx_26">#REF!</definedName>
    <definedName name="_header3_iNdEx_24">#REF!</definedName>
    <definedName name="_header3_iNdEx_27">#REF!</definedName>
    <definedName name="_header4_iNdEx_25">#REF!</definedName>
    <definedName name="_header4_iNdEx_28">#REF!</definedName>
    <definedName name="_header5_iNdEx_26">#REF!</definedName>
    <definedName name="_header5_iNdEx_29">#REF!</definedName>
    <definedName name="_header6_iNdEx_27">#REF!</definedName>
    <definedName name="_header6_iNdEx_30">#REF!</definedName>
    <definedName name="_header7_iNdEx_28">#REF!</definedName>
    <definedName name="_header7_iNdEx_31">#REF!</definedName>
    <definedName name="_header8_iNdEx_29">#REF!</definedName>
    <definedName name="_header8_iNdEx_32">#REF!</definedName>
    <definedName name="_header9_iNdEx_30">#REF!</definedName>
    <definedName name="_Key1" hidden="1">#REF!</definedName>
    <definedName name="_label2_iNdEx_2">#REF!</definedName>
    <definedName name="_label3_iNdEx_3">#REF!</definedName>
    <definedName name="_Order1" hidden="1">255</definedName>
    <definedName name="_Sort" hidden="1">#REF!</definedName>
    <definedName name="_td1">#REF!</definedName>
    <definedName name="_td2">#REF!</definedName>
    <definedName name="_td3">#REF!</definedName>
    <definedName name="_td4">#REF!</definedName>
    <definedName name="_ti1">#REF!</definedName>
    <definedName name="_ti2">#REF!</definedName>
    <definedName name="_ti3">#REF!</definedName>
    <definedName name="_ti4">#REF!</definedName>
    <definedName name="_tp1">#REF!</definedName>
    <definedName name="_tp2">#REF!</definedName>
    <definedName name="_tp3">#REF!</definedName>
    <definedName name="_tp4">#REF!</definedName>
    <definedName name="a" hidden="1">'[2]NJ-CA-MA-CT_jun06'!#REF!</definedName>
    <definedName name="a.1">#REF!</definedName>
    <definedName name="A_Automaticos__">#REF!</definedName>
    <definedName name="A_L_Entity">[8]Parameters!$E$7</definedName>
    <definedName name="A_Manual__">#REF!</definedName>
    <definedName name="ABRIL">#REF!</definedName>
    <definedName name="account">#REF!</definedName>
    <definedName name="AccountLine1">#REF!</definedName>
    <definedName name="accounts">#REF!</definedName>
    <definedName name="ACCUMULATE_NEGATIVE_CHANGES_IN_">#REF!</definedName>
    <definedName name="Accumulated_Impairment">#REF!</definedName>
    <definedName name="acdvr2">[9]ACDVR!$A$4:$C$20</definedName>
    <definedName name="ACPAL">#REF!</definedName>
    <definedName name="ACPAL_1">[10]ACPAL!$A$2:$F$5</definedName>
    <definedName name="ACPAL_1_valid">[10]Menu!$H$102</definedName>
    <definedName name="ACPAL_2">[10]ACPAL!$A$10:$F$12</definedName>
    <definedName name="ACPAL_2_valid">[10]Menu!$H$103</definedName>
    <definedName name="ACPAL_3">[10]ACPAL!$A$17:$E$19</definedName>
    <definedName name="ACPAL_3_valid">[10]Menu!$H$104</definedName>
    <definedName name="ACPAL_result">[10]Menu!$I$10</definedName>
    <definedName name="acsa">'[11]Credit Card Commission:Oth fin instruments FVTPL'!$A$1:$IV$7</definedName>
    <definedName name="ACTAD">#REF!</definedName>
    <definedName name="ActgIntByTypeSummary">#REF!</definedName>
    <definedName name="ActgLCRS">#REF!</definedName>
    <definedName name="ACTGLNINTERST">#REF!</definedName>
    <definedName name="ACTGLNSAGE">[4]ACTGLNSAGE!#REF!</definedName>
    <definedName name="ActgOvdAgeing">#REF!</definedName>
    <definedName name="ActgSpainRisk">#REF!</definedName>
    <definedName name="ACTIN">[12]ACTIN!#REF!</definedName>
    <definedName name="ActLcrs">#REF!</definedName>
    <definedName name="ACTLCRSUM">#REF!</definedName>
    <definedName name="ACUM_CHANGE">#REF!</definedName>
    <definedName name="ACUMULADOS">#REF!</definedName>
    <definedName name="ad">'[11]Mgmt Fees - Computer Exp:Mgmt Fees - BL&amp;P Fees'!$A$1:$IV$7</definedName>
    <definedName name="add" hidden="1">{"Savings",#N/A,FALSE,"AN Net Receipts"}</definedName>
    <definedName name="add_1" hidden="1">{"Savings",#N/A,FALSE,"AN Net Receipts"}</definedName>
    <definedName name="ajustes">#REF!</definedName>
    <definedName name="Ajustes_Valoracion">#REF!</definedName>
    <definedName name="ALCO_AÑO_CONTAB">#REF!</definedName>
    <definedName name="ALCO_AÑO_REPER">#REF!</definedName>
    <definedName name="ALCO_MES_CONTAB">#REF!</definedName>
    <definedName name="ALCO_MES_REPER">#REF!</definedName>
    <definedName name="ALCOCRED_AÑO_CONTAB">#REF!</definedName>
    <definedName name="ALCOCRED_AÑO_REPER">#REF!</definedName>
    <definedName name="ALCOCRED_MES_CONTAB">#REF!</definedName>
    <definedName name="ALCOCRED_MES_REPER">#REF!</definedName>
    <definedName name="ALCOTIT_AÑO_CONTAB">#REF!</definedName>
    <definedName name="ALCOTIT_AÑO_REPER">#REF!</definedName>
    <definedName name="ALCOTIT_MES_CONTAB">#REF!</definedName>
    <definedName name="ALCOTIT_MES_REPER">#REF!</definedName>
    <definedName name="ALCOTITGR_AÑO_CONTAB">#REF!</definedName>
    <definedName name="ALCOTITGR_AÑO_REPER">#REF!</definedName>
    <definedName name="ALCOTITGR_MES_CONTAB">#REF!</definedName>
    <definedName name="ALCOTITGR_MES_REPER">#REF!</definedName>
    <definedName name="ALLOW">#REF!</definedName>
    <definedName name="allow_antiguo">#REF!</definedName>
    <definedName name="Ambiente">#REF!</definedName>
    <definedName name="Amortizacion_acumulada">#REF!</definedName>
    <definedName name="amount">#REF!</definedName>
    <definedName name="Amount_in_units_of_local_currency">"ACDVR"</definedName>
    <definedName name="amounts_in_loans">[10]Parameters!$C$42:$C$43</definedName>
    <definedName name="Anal_Liq">#REF!</definedName>
    <definedName name="Anexo">#REF!</definedName>
    <definedName name="ANFee">[13]Assumptions!$C$5</definedName>
    <definedName name="AÑOS">[14]PARAMETROS!$J$2:$J$13</definedName>
    <definedName name="anscount" hidden="1">1</definedName>
    <definedName name="ANSI_FINAL">#REF!</definedName>
    <definedName name="aPP">[15]Lists!$A$39:$A$41</definedName>
    <definedName name="area1">#REF!</definedName>
    <definedName name="area2">#REF!</definedName>
    <definedName name="area3">#REF!</definedName>
    <definedName name="AreaROE">[14]PATRIM!$F$14:$V$128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c">'[11]Subordinated debt Interest:Software capitalised'!$A$1:$IV$7</definedName>
    <definedName name="asf">'[11]Interest debt securities:Interest'!$A$1:$IV$7</definedName>
    <definedName name="avfd">'[11]Interest on debentures:Interest debt securities'!$A$1:$IV$7</definedName>
    <definedName name="AVOMA">#REF!</definedName>
    <definedName name="b" hidden="1">'[2]NJ-CA-MA-CT_jun06'!#REF!</definedName>
    <definedName name="ba">'[11]Int Payable on Pref Shares:Interest on debentures'!$A$1:$IV$7</definedName>
    <definedName name="Bal_local">#REF!</definedName>
    <definedName name="Bal_usdext">#REF!</definedName>
    <definedName name="Bal_usdint">#REF!</definedName>
    <definedName name="Balance">#REF!</definedName>
    <definedName name="BALANCE_RESULTADO">#REF!</definedName>
    <definedName name="BANKS">[16]FACILITY!#REF!</definedName>
    <definedName name="BASE">#REF!</definedName>
    <definedName name="Baz" hidden="1">{"savings2",#N/A,FALSE,"AN Net Receipts"}</definedName>
    <definedName name="Baz_1" hidden="1">{"savings2",#N/A,FALSE,"AN Net Receipts"}</definedName>
    <definedName name="Bazz" hidden="1">{"savings2",#N/A,FALSE,"AN Net Receipts"}</definedName>
    <definedName name="Bazz_1" hidden="1">{"savings2",#N/A,FALSE,"AN Net Receipts"}</definedName>
    <definedName name="bb">#REF!</definedName>
    <definedName name="BG_Del" hidden="1">15</definedName>
    <definedName name="BG_Ins" hidden="1">4</definedName>
    <definedName name="BG_Mod" hidden="1">6</definedName>
    <definedName name="BMEXT">#REF!</definedName>
    <definedName name="BOUGHT_SOLD">#REF!</definedName>
    <definedName name="BSActual">#REF!</definedName>
    <definedName name="BSAnterior">#REF!</definedName>
    <definedName name="BSMensual">#REF!</definedName>
    <definedName name="busca">[17]mon_local!#REF!</definedName>
    <definedName name="CABECERA">#REF!</definedName>
    <definedName name="CAIL_FINAL">#REF!</definedName>
    <definedName name="CAIL_FINAL1">#REF!</definedName>
    <definedName name="cam">#REF!</definedName>
    <definedName name="camb">#REF!</definedName>
    <definedName name="CAMBIO_AÑO_CONTAB">#REF!</definedName>
    <definedName name="CAMBIO_AÑO_REPER">#REF!</definedName>
    <definedName name="CAMBIO_MES_CONTAB">#REF!</definedName>
    <definedName name="CAMBIO_MES_REPER">#REF!</definedName>
    <definedName name="cambios">[18]Datos!$B$6:$F$46</definedName>
    <definedName name="CAPI_1">[10]CAPI!$A$5:$J$6</definedName>
    <definedName name="CAPI_result">[10]Menu!$I$9</definedName>
    <definedName name="Cargo">#REF!</definedName>
    <definedName name="Carlos">#REF!</definedName>
    <definedName name="cart10_080">#REF!</definedName>
    <definedName name="cart10_090">#REF!</definedName>
    <definedName name="cart10_090_43">#REF!</definedName>
    <definedName name="cart10_100">#REF!</definedName>
    <definedName name="cart10_100_43">#REF!</definedName>
    <definedName name="cart10_110">#REF!</definedName>
    <definedName name="cart10_111">#REF!</definedName>
    <definedName name="cart10_112">#REF!</definedName>
    <definedName name="cart10_120">#REF!</definedName>
    <definedName name="cart10_121">#REF!</definedName>
    <definedName name="cart10_122">#REF!</definedName>
    <definedName name="cart10_122_43">#REF!</definedName>
    <definedName name="cart20_VC">#REF!</definedName>
    <definedName name="cart30_VC">#REF!</definedName>
    <definedName name="cart40_VC">#REF!</definedName>
    <definedName name="cart50_VC">#REF!</definedName>
    <definedName name="cart80_VC">#REF!</definedName>
    <definedName name="cart90_VR">#REF!</definedName>
    <definedName name="CARTERA">#REF!</definedName>
    <definedName name="ccc">#REF!</definedName>
    <definedName name="CD_FIXBX">'[19]CD Six'!$A$1:$V$12</definedName>
    <definedName name="CD_SIXVAL">'[19]CD Six'!$A$1:$AK$20</definedName>
    <definedName name="CD_TCVAL">'[19]CD Tipo de Cambio'!$A$1:$AK$24</definedName>
    <definedName name="CD_TipoCambioBX">'[19]CD Tipo de Cambio'!$A$1:$V$14</definedName>
    <definedName name="cierre">[18]Datos!$K$2</definedName>
    <definedName name="Class_of_securities">[10]Parameters!$C$10:$C$12</definedName>
    <definedName name="Class_of_security">[10]Parameters!$C$29:$C$32</definedName>
    <definedName name="CLAVE_CONTABLE">#REF!</definedName>
    <definedName name="CLAVE_REPER">#REF!</definedName>
    <definedName name="CODBEXT">#REF!</definedName>
    <definedName name="CODBINT">#REF!</definedName>
    <definedName name="CODEXEXT">#REF!</definedName>
    <definedName name="CODEXINT">#REF!</definedName>
    <definedName name="CODEXT">#REF!</definedName>
    <definedName name="CODGEXT">#REF!</definedName>
    <definedName name="CODGINT">#REF!</definedName>
    <definedName name="CODINT">#REF!</definedName>
    <definedName name="COLLATERAL_ADJUDICADOS">#REF!</definedName>
    <definedName name="comentario">#REF!</definedName>
    <definedName name="COMEXT">#REF!</definedName>
    <definedName name="COMINT">#REF!</definedName>
    <definedName name="Comisiones">#REF!</definedName>
    <definedName name="CompanyK6">[20]K6!$A$2:$H$64</definedName>
    <definedName name="CompanyK7">[20]K7!$A$2:$H$46</definedName>
    <definedName name="Conexplicación">#REF!</definedName>
    <definedName name="Consulta_C91">#REF!</definedName>
    <definedName name="COPIAR_NIVELES">[14]PARAMETROS!$AD$1:$AL$1</definedName>
    <definedName name="corrCamb40">#REF!</definedName>
    <definedName name="corrval40">#REF!</definedName>
    <definedName name="CostA">[21]Purchases!$A$2:$M$4688</definedName>
    <definedName name="COUNTERPARTY_ENTITY">#REF!</definedName>
    <definedName name="country">#REF!</definedName>
    <definedName name="COUNTRY_CODE_OR_INTERNATIONAL_AGENCY">#REF!</definedName>
    <definedName name="COVEXT">#REF!</definedName>
    <definedName name="COVINT">#REF!</definedName>
    <definedName name="cp.">[19]FX_DERIVADOS!$E$1:$E$65536</definedName>
    <definedName name="CreditFacilitySpain">#REF!</definedName>
    <definedName name="CRFDV">#REF!</definedName>
    <definedName name="CRFIC">#REF!</definedName>
    <definedName name="Crystal_10_1_WEBI_DataGrid" hidden="1">#REF!</definedName>
    <definedName name="Crystal_10_1_WEBI_Table" hidden="1">#REF!</definedName>
    <definedName name="Crystal_11_1_WEBI_DataGrid" hidden="1">#REF!</definedName>
    <definedName name="Crystal_11_1_WEBI_Table" hidden="1">#REF!</definedName>
    <definedName name="Crystal_14_1_WEBI_DataGrid" hidden="1">#REF!</definedName>
    <definedName name="Crystal_14_1_WEBI_HHeading" hidden="1">#REF!</definedName>
    <definedName name="Crystal_14_1_WEBI_Table" hidden="1">#REF!</definedName>
    <definedName name="Crystal_15_1_WEBI_DataGrid" hidden="1">#REF!</definedName>
    <definedName name="Crystal_15_1_WEBI_Table" hidden="1">#REF!</definedName>
    <definedName name="Crystal_16_1_WEBI_DataGrid" hidden="1">#REF!</definedName>
    <definedName name="Crystal_16_1_WEBI_Table" hidden="1">#REF!</definedName>
    <definedName name="Crystal_3_1_WEBI_DataGrid" hidden="1">#REF!</definedName>
    <definedName name="Crystal_3_1_WEBI_HHeading" hidden="1">#REF!</definedName>
    <definedName name="Crystal_3_1_WEBI_Table" hidden="1">#REF!</definedName>
    <definedName name="Crystal_4_1_WEBI_DataGrid" hidden="1">#REF!</definedName>
    <definedName name="Crystal_4_1_WEBI_HHeading" hidden="1">#REF!</definedName>
    <definedName name="Crystal_4_1_WEBI_Table" hidden="1">#REF!</definedName>
    <definedName name="Crystal_5_1_WEBI_DataGrid" hidden="1">#REF!</definedName>
    <definedName name="Crystal_5_1_WEBI_Table" hidden="1">#REF!</definedName>
    <definedName name="Crystal_6_1_WEBI_DataGrid" hidden="1">#REF!</definedName>
    <definedName name="Crystal_6_1_WEBI_HHeading" hidden="1">#REF!</definedName>
    <definedName name="Crystal_6_1_WEBI_Table" hidden="1">#REF!</definedName>
    <definedName name="Crystal_7_1_WEBI_DataGrid" hidden="1">#REF!</definedName>
    <definedName name="Crystal_7_1_WEBI_Table" hidden="1">#REF!</definedName>
    <definedName name="Crystal_8_1_WEBI_DataGrid" hidden="1">#REF!</definedName>
    <definedName name="Crystal_8_1_WEBI_Table" hidden="1">#REF!</definedName>
    <definedName name="Crystal_9_1_WEBI_DataGrid" hidden="1">#REF!</definedName>
    <definedName name="Crystal_9_1_WEBI_HHeading" hidden="1">#REF!</definedName>
    <definedName name="Crystal_9_1_WEBI_Table" hidden="1">#REF!</definedName>
    <definedName name="CTEN">#REF!</definedName>
    <definedName name="CTEN_TWO">#REF!</definedName>
    <definedName name="Cuadro_S1000">#REF!</definedName>
    <definedName name="CurrentDate">[22]Data!$E$2</definedName>
    <definedName name="CurrentIndexNo">[22]Data!$E$9</definedName>
    <definedName name="CVAMI">#REF!</definedName>
    <definedName name="d">[23]Parameters!$I$2:$I$34</definedName>
    <definedName name="data">#REF!</definedName>
    <definedName name="_xlnm.Database">#REF!</definedName>
    <definedName name="Database_3">#REF!</definedName>
    <definedName name="DataPointIDs">#REF!</definedName>
    <definedName name="DataPointTooltips">#REF!</definedName>
    <definedName name="date">#REF!</definedName>
    <definedName name="DATOS">#REF!</definedName>
    <definedName name="DatosBase">#REF!</definedName>
    <definedName name="DatosMac">#REF!</definedName>
    <definedName name="DatosMacingles">#REF!</definedName>
    <definedName name="DaysEndMonthToSettlementDate">[22]Data!$E$13</definedName>
    <definedName name="Daz" hidden="1">{"Savings",#N/A,FALSE,"AN Net Receipts"}</definedName>
    <definedName name="Daz_1" hidden="1">{"Savings",#N/A,FALSE,"AN Net Receipts"}</definedName>
    <definedName name="DBASE">#REF!</definedName>
    <definedName name="dc">'[11]Mgmt Fees - Marketing &amp; PR:Mgmt Fees - Computer Exp'!$A$1:$IV$7</definedName>
    <definedName name="dddsaa" hidden="1">{"savings2",#N/A,FALSE,"AN Net Receipts"}</definedName>
    <definedName name="dddsaa_1" hidden="1">{"savings2",#N/A,FALSE,"AN Net Receipts"}</definedName>
    <definedName name="DDrive">#REF!</definedName>
    <definedName name="DEFAULTED">#REF!</definedName>
    <definedName name="DERIN">#REF!</definedName>
    <definedName name="DERIV">#REF!</definedName>
    <definedName name="Desc">#REF!</definedName>
    <definedName name="DETALLE_PENSIONES">#REF!</definedName>
    <definedName name="detmar97acu">#REF!</definedName>
    <definedName name="dfdgbfdg">'[6]Table 39_'!#REF!</definedName>
    <definedName name="dfg">#REF!</definedName>
    <definedName name="DIARIDAT__Conso0494">#REF!</definedName>
    <definedName name="DIARIDAT__Conso0495">#REF!</definedName>
    <definedName name="DIARIDAT__Conso0498">#REF!</definedName>
    <definedName name="DIARIDAT__Conso0501">#REF!</definedName>
    <definedName name="DIARIDAT__Conso0530">#REF!</definedName>
    <definedName name="dias182">#REF!</definedName>
    <definedName name="dias28">#REF!</definedName>
    <definedName name="dias364">#REF!</definedName>
    <definedName name="dias91">#REF!</definedName>
    <definedName name="dim4_name">[3]Sheet1!#REF!</definedName>
    <definedName name="DINFO_1">[10]DINFO!$A$5:$P$6</definedName>
    <definedName name="DINFO_1_valid">[10]Menu!$H$61</definedName>
    <definedName name="DINFO_2">[10]DINFO!$A$7:$P$8</definedName>
    <definedName name="DINFO_result">[10]Menu!$I$7</definedName>
    <definedName name="DormantRetrieve">#REF!</definedName>
    <definedName name="DPCSP">#REF!</definedName>
    <definedName name="DPI">#REF!</definedName>
    <definedName name="dsa">#REF!</definedName>
    <definedName name="e">[23]Parameters!$I$57:$I$67</definedName>
    <definedName name="e001ESP">[24]Especificaciones!#REF!</definedName>
    <definedName name="e001imp">#REF!</definedName>
    <definedName name="e002ESP">[24]Especificaciones!#REF!</definedName>
    <definedName name="e002imp">#REF!</definedName>
    <definedName name="e003ESP">[24]Especificaciones!#REF!</definedName>
    <definedName name="e003imp">#REF!</definedName>
    <definedName name="e004ESP">#REF!</definedName>
    <definedName name="e005ESP">[24]Especificaciones!#REF!</definedName>
    <definedName name="e005imp">#REF!</definedName>
    <definedName name="e006ESP">[24]Especificaciones!#REF!</definedName>
    <definedName name="e006imp">#REF!</definedName>
    <definedName name="e007ESP">[24]Especificaciones!#REF!</definedName>
    <definedName name="e007IMP">#REF!</definedName>
    <definedName name="e008esp">[24]Especificaciones!#REF!</definedName>
    <definedName name="edc">[25]Main!#REF!</definedName>
    <definedName name="ee">#REF!</definedName>
    <definedName name="eeeee">#REF!</definedName>
    <definedName name="efdsafavc" hidden="1">'[26]Carteira de Títulos'!#REF!</definedName>
    <definedName name="EFICACIA">#REF!</definedName>
    <definedName name="EJERCICIO_REGISTRO_ACTIVO">#REF!</definedName>
    <definedName name="emisión">#REF!</definedName>
    <definedName name="EMISION_AÑO_CONTAB">#REF!</definedName>
    <definedName name="EMISION_AÑO_REPER">#REF!</definedName>
    <definedName name="EMISION_MES_CONTAB">#REF!</definedName>
    <definedName name="EMISION_MES_REPER">#REF!</definedName>
    <definedName name="end">[27]Trends!#REF!</definedName>
    <definedName name="end_row_2">#REF!</definedName>
    <definedName name="endst">#REF!</definedName>
    <definedName name="ENSDT">#REF!</definedName>
    <definedName name="enter_entity">'[28]CFR Profit &amp; Loss'!$B$1</definedName>
    <definedName name="entities_non_validate">[10]Parameters!$P$2:$P$3</definedName>
    <definedName name="Entity">[23]Menu!$B$4</definedName>
    <definedName name="Entity_Code">[8]Parameters!$E$6</definedName>
    <definedName name="entity_level_3">[3]Sheet1!#REF!</definedName>
    <definedName name="entityAlias">#REF!</definedName>
    <definedName name="EntityLevel">#REF!</definedName>
    <definedName name="entitynew">[29]Menu!$B$4</definedName>
    <definedName name="EPES">[10]EPES!$A$8:$G$10</definedName>
    <definedName name="EPES_1">[10]EPES!$C$4</definedName>
    <definedName name="EPES_2">[10]EPES!$A$8:$G$9</definedName>
    <definedName name="EPES_2_valid">[10]Menu!$H$57</definedName>
    <definedName name="EPES_result">[10]Menu!$I$6</definedName>
    <definedName name="EPMWorkbookOptions_1" hidden="1">"dgEAAB+LCAAAAAAABACFkMEKgkAQhu9B77DsPVcLOoTaoS5BYhRU10lHXdJZ2d3aHj8pLKpD12++f4b5w/mtqdkVtZGKIh54PmdImcollRG/2GIUTPk8Hg7Cg9Lnk1LntLWdaliXIzO7GRnxytp2JoRzznMTT+lSjH0/EMdkvcsqbGAkyVigDPkrlf9P8e4qY+EWC42mSiltkeICaoOh+IQPb1Ej6CVYSGkHV+zNb/xw+182WlnMLOa9/Tv4"</definedName>
    <definedName name="EPMWorkbookOptions_10" hidden="1">"Yrh+NvZB+XYoUkA8K3h7ASKoV0zEozOEh6xV+Qavycr7CJ/FLvP5ZsyCB1ri008rOIohTGTkpQWJs0FLnECcLcBLSfHQlj/KP6byCd08RRvxL1Wg5I1iiUhOAYvp9CxwX8ZPEzy14KnlxVNb4SQGxt5tZq1MdYokWUsgae8TjHjy2IwIFD1Up9yWSNwrk16aEg4pDOSMAnfnlNsCaUhBIJwKkMZxZflHpZKyM0pkebpTSBKaQA7SNTDFue1W"</definedName>
    <definedName name="EPMWorkbookOptions_11" hidden="1">"cBFBb8UnoHO0aJGEs0TqzQiWiObXUfnhy+yn5kfVgWEUzBm6FGmiWGDN5hJEceHLx0uzNKLSeKnAQqsliOK8lBIOw//o4/QofppqaOlI5M5L0EipC6i2IoZkjgkgiYoLNbUjQPJShUpXXmaQVZ7ftb6QLrBIUaxkDC0gdhC+AkBhFL5l6OgIrE2Ejk42XNSPYWJEZCgL8UlspejoCCxfFC0IQgxKhbOaZHUhZkktC3cbTVoTWNe5giRi+DVM"</definedName>
    <definedName name="EPMWorkbookOptions_12" hidden="1">"DN/uuXNiN+UfY5mFcjb6QppgFljqGcES4fw6KqZzpjoqzCI5E30nTSALLHFchRJx/CooeLqmD+TM9LUkwVwTWN+4Dqe4gGbmuRm4iml8VmA13zOQ4ryVHBJnrtJndP1gFVIdGz6RvHth4JrAckcIA7+EocIpDALJcgSSawKLPCGQDIHkIgLJh2ULJB9CIJnIVAgkQyCZpakQSKa0QYKwsNULN/b8YAVQ2hLoCvOxArrCPGyArjBHS6yO+sKK"</definedName>
    <definedName name="EPMWorkbookOptions_13" hidden="1">"EEdmYQLEkbkYAXFkXlZAHJmbJZDh5WADZHghw7tyIWR4t3jMBRnehPtKP+8q6K2Q4Y0MzOWokOFNA8h8P6UNRFYQ6Tkt6xyIrCDSMs3KFh3FAmJ6RgfVkvHTLEHhFBq8UDhNhQcUTqlDN8fpcUwAQ6L49FMESYTx66j89z//rmtab69tf7BafrvrGEO739nzglfTvb7T31f/mYVPmBNIn0LDGNKnSUAIEPwkQkJAqueUtXYvfSqQFBHSpykR"</definedName>
    <definedName name="EPMWorkbookOptions_14" hidden="1">"gfSp6tKnApn/IH0K6dO1UTsI3J1Liwkkt0uSPlX+nJUWEEifikvujBJZadKnAgn+IH2aAxewg5EGdFnSpwJp/qB8CuXTcmM5Ux8VSRiLVDAOYUQIbwTE6GFnL36aEC2GaLFIL4VocXRgLi+FaDFEi1dH7SBsIVq8NjCfp0KhNy0kh1pl96A3KPTqGhR646cJhV4o9PKJXyj07iB8odC7PjCfu0KhNwsuMvRoqZ0FiS1hmlDohUIvpwCWrEdL"</definedName>
    <definedName name="EPMWorkbookOptions_15" hidden="1">"jAmSWtI0odBbdlqDQi8UeqHQG7m9usEMhd70qEChN2maqsgjitXnhTxiKkggjyhDHlFg3R7kEWNgUP7JmQQGAZmcT7YqQx5RYLUi5BEhj5hbHtE0vKHlGaUqJIZzeEUkcc2ZNsmqbRgKonAQhT/fPZK5Y7MVSL8ZZPGCnhdy3fltu8uS+LsMx1vBZOl4Na3ZaBw3m7pW87Xnn/l/66g2jJ9mAV+0OyxZect0RbsTpsBa/ahxdKQdHkc8EQkx"</definedName>
    <definedName name="EPMWorkbookOptions_16" hidden="1">"fpo5nNDut2zTaDlF3r22SS1bhheuYCJu85aP581ZGR3XYkp3WobfPSKyzH2Ghbf3+GmWQ667TZrKsrxNFj8sH3fbPfdJhmrNMpwNPGsVoRWjdZDG8ZHqgPBJSiW07GYptlREm29DL6YA1RNaVCqcz+IBqXRRfVJjt6Z+CzMxJA1Nfb5VVutesf3+bfKKlvEwHgKyVhcfbq3WZCxkvNyvwBb/Vmkwy/K+xf7+ivPpcrb2KWHRNvwc6rryWPEJ"</definedName>
    <definedName name="EPMWorkbookOptions_17" hidden="1">"0lI6bJkXJEhuDGXleb5p7JQAj3k9QojIclsaSS5hmkq0BGThWizD1YSV9/NxtRLqubPQA5Zy3obabNRm563NNvofOtZgWGptdjiHV2qz1/+ym3woJkoWXCz22oZY8JtTbUjki5M8EbIpNrKaXERWXk2Lixx+qmlx8VMjNe0uzLikptk5+iXVNDT6ULOMazuV5Laa9hZs0uBg9IZvNvRRbcDtadDF5GFyObmZxBzLx74khGt9uneEk+WMwmam"</definedName>
    <definedName name="EPMWorkbookOptions_18" hidden="1">"8H822Pz6rEhsCBdvpW3IVK3G1IZsxS1Mjci4C83UikzbTExtyLZ/wdSIzG2W1HZEBm9cUdCXi77cFPt2qhQJopd3B3vMmR4f4zx1i328qhCGFNpuC+/K0k1JARFQx8onbDO9McWE7TZ7nlUJ2yJbxuFNWXopKR5uB3BEauz0huqA8MliRTv8ttkzr0oWQw9cqibJmvLvDMSA6Mo3RxADov5bJbWHoG00fpqltI1uk6dDlbUObaPZWgIByVpL"</definedName>
    <definedName name="EPMWorkbookOptions_19" hidden="1">"YPADSKJZPvhRHRI+ab6MDhiB2pmQmEMnUWXaOwRKRELpIAYG5YOUBAYBO1N8klUJDUIClR/zl9+Gt5TupWgser2xqFZ2V1Ftuy1Fa0SXXcHl6Wi3SPu0oqahuXpIOZiKpgNKG4JEblqu4mXiEjonsnGYMzYiAzc2Wysu/Hb3/Fe1g0JCK47rOa1Qet22PLVt8Yx+x/El/FU82xp01DZBRI/XnOfN6to9tY04P+t4566j9uoto90uq2Q7UzPQ"</definedName>
    <definedName name="EPMWorkbookOptions_2" hidden="1">"9F3OxBOtzB60hFONCeryveGHd9WJr+7iO45h/1l2AQAA"</definedName>
    <definedName name="EPMWorkbookOptions_20" hidden="1">"NcjECHQNJl26sB5dg4UdhmQ3H12DFd3SL+it6BqMDKRrkgtewE1HdT+lRqRlA5EoIsMPQGQFEcc2jcpWmcQi4loDF0fY8dPM026b6awgZsFDv+3pp0cQ0aq2ERAUdNKGbsFOefSYolP+VTxq89bwwFGUf8Uk9ZBQZEX5LiQ+yYy33Lcq6SwqEV7hPLamld5S/h2KV6Qy1kpXKVQzl52Gd2PpoURACBCaJ0JCQPrmlLUy1X+RZC2B/W9PMOKN"</definedName>
    <definedName name="EPMWorkbookOptions_21" hidden="1">"aTMiQ88YuL5rDPy2Pahwbo8F58zoGn3TUh0VPtmtKN0YuuXAN5aaTUr5XQ9aQBrqi7FTe0hlNwuTPARENPHTzLPU5WkfIFnyjgQueVEwsfSlwQXHmKQBnaOHhiScj+WFcwRKBPPrqPzwZfZT86PqwDCK5QxdZCRBrGep81YlihcgigtfPl5anLI2u58KLPNOYmetV/f9LwmSRqMGSNYKaBrwkigkeqO6W2sJkNT0I+U311itexl6y2nWPYHV"</definedName>
    <definedName name="EPMWorkbookOptions_22" hidden="1">"3o8wintCowXE9jVNACiMwjcbqwJN/Aqs+X7CcS2Anb7f8Zxz5UsFqXFBDCdMUxEafV1goTN49CvGo0+MCZJa0jTzJrUMFEM0WU1gTfgzkOK8lRwSZ85SbXT9ILupjg2fSN69RogusEga6hgxMFT2tQoiIYJEQnSBdc+5WOPDu0n3UAiEvC4QopctEKJDIITIVChlcDeVkVKGOU8D9mBoKM1nK0LwQ4BWhtWz56nHGvhBRlfbEldxime737JN"</definedName>
    <definedName name="EPMWorkbookOptions_23" hidden="1">"pS2A8AojKyC8wsMG6GOwMQL6GLysUF8fIzDDNw21lwpofDAxAhofSZcurIfGR2GHIdmMh8ZHRXflC3pr1p2rOGeFzMenZxhfkuPqvtbQdP3Q9/X623rjbaOynS1JKOEkOGmaJaj2QMQgQW1jcbynuJuSAmI6vcpWssQC4rXtXwHICiDtodkBICuAzM9DVAeEz1IH1Y/IwFxuKlrTgRQUPKUmTTNH6OY44o5/9YTQRQTKqMv+9z//rmtab69t"</definedName>
    <definedName name="EPMWorkbookOptions_24" hidden="1">"f7BafrvrGEO739nzjKG113f6+6byHr0F0BDnSdPME+epC0BItkEFNkItHhnRxJgMB+I1aZo54jVDvRNJwApseVpAuLZ19Kt/YXT9nm16jumcqe6uhMggeJOmWYpwHLQPBOql0QCBSE2apiLCcQI52yEcFw8EhOMgHCdEOE4gNb1sJTBiVBDASdNUQhtNIik9xMDSACIgcGkdRIA4Gp9MBt2C9YF56Yqlco0TQwIph5eQ1OpHgGQtcA4r+xSQ"</definedName>
    <definedName name="EPMWorkbookOptions_25" hidden="1">"CImmvJewWvegWxAZmNdXZeoWMPJUUPSvD8znqqDoz4QLYjhhmqDo50bRX+lCLsgWgKK/vKQGiv7IwPzOKpyPnhwbRHLCNPNFcnqiH5owFlivGqIY9VO9spudsXAgbJOmqYayhsAyVShrxMBQ2d0QKGtIUtaQWKoLZQ0oaxRQ1qiXraxRh7IGkamFd/7UNBuCItxNZSQoAiUOFja0BYg/QDeBhxWuYQ8UJ8OWIP3gek7Lb9t9o2/alqe2LZ7R"</definedName>
    <definedName name="EPMWorkbookOptions_26" hidden="1">"7zi+hL+KZ1uDjtomDCxzqHiihSwKGyNEyKIMzs1zb2B0lTZCkLbLctlT346OEax8Q1tttUUhajtQqmFiBJRqki5dWA+lmsIOs0dxuAWlmoT7Sj/lKuitRXUtIFMDXYuUgJhDQ/njaVJEPLN9XlnWylhEgjdb6wMQWUHkwrPbqgPCZ7UrKm0BFSe5Kg6keEDqIwYUV3nVIj6ZLPURekwWg0DP6ae2QMpsMizC7KU5fvCvmvJJjE/UEhAUQ5sH"</definedName>
    <definedName name="EPMWorkbookOptions_27" hidden="1">"BMVJQICgGATFQgiKBTZ2y6XiJUZECGUznwDOUiNJEr0C+7mXGCJ0N8AxdIb+/HPVMWEUuDtnFhfY0g1icRCLZ8cjcBDlywxoAQHTetI082T2PP0SJBleYBf8GphIbGlwEUGTyCegczQNkYSzQCWnCJQI5tdR+eHL7KfmR9WBYRTLGdrmSIJYop7TEkRx4cvHS7N0RtJ4qcDa3SWI4ryUEg7D/+grf67IKGxL0NgSWIYIQam0kNQrXIcYD0nH"</definedName>
    <definedName name="EPMWorkbookOptions_28" hidden="1">"mxc2aTWgAn26zZDo9bry6YTV0rdzmS2BtatiZbZoAbGDJC8AFEbhW4b2mMDyVWiPZcLFWPwAFGnZnlNiy0KoRJPXBBa4PsIozlNpAVk0BvrKv5LzCd9S9BQFlrhCOxAik0UwEZDpmSW1LMyCNGlNYP3vCpLi/JUcE8O3e67veo7yb6HMQjkbuSZNMAss9YxgiXB+HRXTUZ5iilkk71zkWGCJp2AhX3JIBOk+84nk3aul1gTWeEItNQYGPDnH"</definedName>
    <definedName name="EPMWorkbookOptions_29" hidden="1">"T1MNldCawCJXqIRCJbSISui7slVC30EllMhUqIRCJZSlqVAJpbRBgkooVDb5WAGVTR42QGWToyVQ2eRgAlQ2uRghQmVTkEAl5BA52AA5RMghrlwIOcQt7uJDDrGi2/kFvRVyiJGBuRxVrBwiHzeFjllkYC43Fa3bxcdVi0veQK4KijdJQAhQvOEUqoV1XqBOBVWT5ajtu+vOVU0EtmxDxkOmjIfA7mSpfNCM3LQ0TQKBXafg3n8ctX3HLYt7"</definedName>
    <definedName name="EPMWorkbookOptions_3">"Kj4zTXpRYLnTu8wQSyWG7/EdeAuQG+O4kpFIjXfqDrC/c1EUbwRQXL/laBXlfoIORW3innz31wwmPTeMP5W/uvJIMQyJKgJ85idlHU96nmbYFrPhoGg8ElsN2RC1aYlKbwq9R6EHPgYoCCGKP9oAiqYociJpmyZLcjzTIk2nCUgg2Kwpsnyj4diLlvNWBY4fQRTr0MPzH9p9ODVxGiuA5YVZCMCQ1H6DpucNIn/Un/FF4x+ZXHj67uD3+H1w"</definedName>
    <definedName name="EPMWorkbookOptions_30" hidden="1">"X2B/JVjmw1E78Npds8wL7CMEyfyWnXT3JPMC2+TAqr59Py2BVV3g2V0Sq7qGQ+aEaSpCgyzwAA+sv3JZfwUe4Ylmt+XjrqWQQQo8xRJNBsnMXXfOKCTwJAv0Oc+jtu+2u6fPkUi4C/qclzDg2T1pmmrw50hkkBXHn0MDxPKUyFa+FhFsQjtlE2qUzSbUAJsQkalgEwKbEEtTwSZEaQPYhPhYIYJNSADpiygqHhDYcDABBDZcjACBDS8rsugg"</definedName>
    <definedName name="EPMWorkbookOptions_31" hidden="1">"cbYDRDwcbAARD4h4Vi4EEc8WjwNAxFPRnfCC3goinshAEPFsDZBWH3BE6mValvJ9CaSIWD0bgERSSLfrvFcdET5LHci8IgPpyLwElBKR4gFyM5CbcQxekJvFAyGA3IwICQGZnFPSAs1bdCAlzZsAVyVGBMR3ytOJCewXiqW40ZrqPx3TAtI4PgYgUUCOAIis9Y5RZi+NgU9gd91GBj4BbrsVXMBMSBrQO+d4E9h9B463LTvpzjneBPJmxlG8"</definedName>
    <definedName name="EPMWorkbookOptions_32" hidden="1">"CXBSSjjAeEcbtbtnvBNIIJpAeFfTjyr73hsPScfzNU3XakAleqRaR9VfwjQVYUaUyDcby4xY5ccRUEWKpYoUWLibQBXZd/p+x3POXdU9lhgXGRSa1M6CxJYwTVVIRQWWaYomFSUGRcROPDEmSGpJ08yb1LJ0VtOkNYEFrCtIivNXckwM3+65vus5yj/GMgvlnbNICyzqTGSRrnggg1h7bzeRXAKxtsDiThBrx8Cg/HpLAoOATM4nW5XBLy6w"</definedName>
    <definedName name="EPMWorkbookOptions_33" hidden="1">"UlEcvzgYtXfKqN0sm1G7CUZtIlPBqA1GbZamglGb0gYJjNqhDb5r9dWnhAQ7OBsrXMMeKE7OCYJzXrZ4Rr/j+BL+Kp419Owz3+q5XbXtAOU8BxNAOc/FCFDO87ICVO0cbABVO6jaVy4EVfsWT1ZA1Z5wX+lHLAW9FVTtkYGEPMugao8C4rZcC2ztkRY2s+VeAJEVRAbDM+Cx6iFuW3U8+Cx1oGqPDMzlpaBqB1V7eaGb7bQyJoRB2P7kso9Y"</definedName>
    <definedName name="EPMWorkbookOptions_34" hidden="1">"IpTT4CLi4ZVPPBeXXgCLObQXEoGA9gK0F3hqL4C8HdoLqRGB9gI1Q3eG4jSS6BXY7rLEEKG7AY6hM/Tnn6uOCaPA3bloikAqbqkKEKR4QETmJSDKH7fTAiJAVYdRZi9NNEUgjz1EU3LgIoKqjU9A5+jWIAlngfT2ESgRzK+j8sOX2U/Nj6oDwyiWs/YrkUSyRFL3FSQRyK9hctZ1/vfcAjAvgLH7LauHY+j4aaog8CaR7x4Kb1v20p0rvEkk"</definedName>
    <definedName name="EPMWorkbookOptions_35" hidden="1">"L4fEGyTeVkftIGx3L/EmkZ47SeNN096p7qvEkEhQM6P2EigBvvCSw3oDkKyX6yuvjMhq3du5DKDA2l7IAKYCBDKAEmQABVa5ylV2o0YEwoiChRH5JLZSZAAFFgBDBhAygEUwEbACMktqO9cOE1gcDe2w9JBAO0yGdpjAClhoh8XAUNk3K2iHSdIOE1jhC+0w7tphqx8O79aNP/HGn6fjh9+dW+d+fPtIaBv9cDHOvBmPpvObOreD0Z/jx5Hr"</definedName>
    <definedName name="EPMWorkbookOptions_36" hidden="1">"Hy/Gvr+b/nF5d/dH4JazBYwhx+3Lz6PDv1+fusZg8N7xWiuDv4fD7IeL0XQyurwZ98bTL8HF4RRefP7Pfzxf7dwvAfp//jDpepjwAwA="</definedName>
    <definedName name="EPMWorkbookOptions_37" hidden="1">"1uo4DRLGxwxzPFNosClbKN0Thga5c44fZppWHFo91WHClGGSayoFQWWNu4ducVJkNPEnXeTsyeR+OOjNQztPxyNHH08PrY1Ho3Dg4bFKb957PBx7NDy+Yu3hfjR7f/B1Pp/8msvNg4fJt+nwaDz9krueBdPnMR39mN0eXPrVVsO/apWbH/KW/1ldNPj20J8Gh/3J4KjXGwyOJtPgaDCeTnKz3iQXHs394YcPC82OV3cr9uKWI7wZaYbH7ObH"</definedName>
    <definedName name="EPMWorkbookOptions_38" hidden="1">"0/Afy/b1od9EfOViHZ/mINfIi+PuCfvlYgAvvndFWKKLaCtspmmwhUFsUh9qRvWQRSwWO1TRTYXEwEE3VXRH8aAQ3VEcGER3FCMS0R3FAEF0R7GAYKE7ykiyUwQiMWAQgUgRiFy7UAQid7iLLwKRGd3ON/RWEYiMnJjKUUUgcitC2mVPCFkjpFKz2+RfnYMywiAZCs/MLlqIkRNTealo/2VIIBJP6JrLiIkEoKiIJREhKmKiIoZTRUy0D7lr"</definedName>
    <definedName name="EPMWorkbookOptions_39" hidden="1">"ZgGzIgGcNEwKKmIMO4Jwls2C5EQCN2mYJFTEGPYCERWxbQhhELfQDpLZPsOiqrYVIcVz8m2XES11e1MRY9gnhr9a1k6YYbAG4gnofamIMewUw14vawfESCwnDZOCihjDPjEiIrZjJ317ETGGbVDYqmZBEiJhmzRMIiJiDFNVRURsS0qWImKn9LdugB3lOG+dCSXR/b3wTyhhp6uGaul7cxExhrm8rDWzYElhQAii8N2HiBjDdF4RyxJlNWNe"</definedName>
    <definedName name="EPMWorkbookOptions_4" hidden="1">"IQLIev1YQ2s4a974rndLLMRDbM2iz4f3MFuJ+rzHEnUIdRuj/6+pVVaVidbrnq5UmuZaNH24UJkjhMrwAu9A0yF5weZIruGIZIuHkKQBbHC22eSaJnsGQs04xAodyENFHT0w+FYea3256jotlxF1wlwJ2SBENSovkPNJZJ0nTKusn5zIWJbnOY47PJE1Li+RZRzmVTq4r7pIS6XjAiZtqXzQ6a/ymf18MtlAGfa0rnZyJhOaDN1qNQ/PZOzl"</definedName>
    <definedName name="EPMWorkbookOptions_40" hidden="1">"ZGJLGCYVFSKGGb+iQiQqRCacyKSWNEwyggcMM6Gz0N0fnBuJ5IRhkhA84CiRKIIHMTRk9rEqQoPMVknDpCH8wFH6UIQfRPjBRPihuG/hh+JuhR+MWlVh6JqvD9mkXQlNxBlS9zCrC6eJ2ahSkShkgHoMmsgN8oFpAjbIpCQKODn/LL9dcSlZ3OlTD4hCBnhbSxN5RlW4ElXnWbu54fY2TdAiuMYPqmEHcgygRWUOEoOozOFBwUJljoEYGCuJ"</definedName>
    <definedName name="EPMWorkbookOptions_41" hidden="1">"NhE2wwBBhM2wgBBhM1woVvMsfRwi0IYBgwi0iUDb2oUi0LbDbBsRaEuwyz3txtBbRaAtcmIqRxWBtm0IcZuZTciP5cNpuJntZxQvWNcUOiKvbSsOeQfBs9CJXl3kxFR+ylWaDZQPLvp9eEJX9OpenJiudkH06mKJEL060asTvTq8sxZXZTZgRpgo+OEJ4LcXDWDYpkFkr7YkRGSeROZpEyEMZJ6gCSHfKRjRWrc33SuGPU24qzvthBcWndfw"</definedName>
    <definedName name="EPMWorkbookOptions_42" hidden="1">"BPSba+UwbPYhWjk7dtI318phqMrGVBkGkg4WykGIovbtpXIYCrGZl+Ur0yi9FZYV0Q+KU8o5E0pEFoaXLAxHKUOuCiiwhDDRyUEUvvuQhWGY2y0KKFq8iFyOyMLsdmLbiywMw1xekYURWRgTTmRSSxpm2klNp/geZlpjmOVs2hJPGUbpr+Cc2L7baPmttkf+NhZZKL+5whPDzF/GKkbglDASvcITyXtQeGKYASwKTzE0kF9vQWhgMJPjma32"</definedName>
    <definedName name="EPMWorkbookOptions_43" hidden="1">"ofDEMHlTFJ5E4clE4am0b4Wnkig8vfRDQ8jZU3hSiP2W01SrdVaQi7YV65+3ZbsdJ0uRLGJeGfqx23az5vmxPzlv3E637V75TqNVzxJqkW7jDtgsG5osaNFt4485y4ptol3GFKhol4l22eIk0S4jjeFx34s0FtFhw4Nite1EG4JIyaHCEtnroY3kefeGNg4R98MAQcT9sIAQcT9cKEQUDwMGEcUTUby1C0UUb4cJiiKKl2CXe6aiobeKKF7k"</definedName>
    <definedName name="EPMWorkbookOptions_44" hidden="1">"xFSOKqJ42xDSqrQckT2LdIIpV1o3wsgaI53ulfCx7iGtKnU+8Cx1IosXOTGVl4osnsji7S909d5WxoSwiOPBVDwo4yi9die8sLh5xRPP5jKXohgnOpeJRIjOpehc4tS5FKE80bncmhHRuYTW/tJITgOJXoZdIwzqSpVNlE4KSUfX6/qL49Q5QRS4by5Qy1DkSwRqtyQks5o0JvXUmeFDBHtfEyIJGfHDJKVPy1AyUPRpU/DCogU8noBOUb4C"</definedName>
    <definedName name="EPMWorkbookOptions_45" hidden="1">"Es4MlQTNu74o0yhddges/PJl/lvpE3ViEMWybgEXSCRzFIszbWSkDKP0V3BOrure/147QswrYtxmxWnIe/n4YaaZ3zQKO2GmNobp4AbdypRN8dJNcLRqd2G8lGEmp0GLOWUTpZdC0mH7n3zyiSSIwlarXh0mcBnmb4pw/LaUcFBJB6bk2LJOhZIoJfkzCZwXgXNSKFKnBNW6p9HiBGbdY5jsbNQtV1lF6amwhLi+ZTEgBVH46jX3gYlfhmm/"</definedName>
    <definedName name="EPMWorkbookOptions_46" hidden="1">"fBXjoRnxmn6t7V1nVjkvgRd7+UedFDwTm2a/L5iJjWFGtHF/d2UZpbsCk8IitwSYEwYrILJJ7c01yRlmi4sm+faUiCY5D01yhhmwokkeQ0Nmn6xEk5yTJjnDDF/RJMeuSb5+sDt+Cf6iHdxNg9lXb+RNgtFjh9/oweV55fugN10Y9Uad3l/B45kvDy/P/TCe/tkfj/8M3XK+pFE1/X19PHr699vLlt3pfPDalbWTv6vT3NlNbzrs9e+DRjD9"</definedName>
    <definedName name="EPMWorkbookOptions_47" hidden="1">"El6shvDq+N//9ny1N1kR9P+yk2OeiogEAA=="</definedName>
    <definedName name="EPMWorkbookOptions_5" hidden="1">"ZbKMwy2p8nSj6jItlZD/cS7bJ5DK57GyCan8u3a5hHBiq+qEnM+TTtc6PaUr/6PdB0Fg2SO2H7gjnnVcU2QbDieQZtNk8LOObpKmILKkLTpNwLQAAPAc9smWLO6syziu6lItl5L7oXERS9WShcLQDfFKyXVd9PuZU/nV8/k8+ka9gWZ05dHpr3nHfyPiL+89b0Xj9lazMtH0qqu1ZFJG2kh+rDon5zODx8pQ72nqfzh/hcubvxmJ6ffdceXV"</definedName>
    <definedName name="EPMWorkbookOptions_6" hidden="1">"WQ4NgysNl7EIO59k1Vdk/WmonP557Phs1by8bLVkMRVoukHU61xVegwoF00xSKKKztHlSpdw7G33AOJm4e6hRWkIHQSjV83XQugvD6HlCxNcx4MALZxqvg7e4BK5XZxgl6czsTbjhMYlercij5/b2ahJvWgMkAtMD/Yhell72Cn/+mXtNjsN2v4bVU0QtEgqAAA="</definedName>
    <definedName name="EPMWorkbookOptions_7">"ldZIdXBVDUDOjK7RNy3VAeGTwbJt28c/JR8e1usZHpMb8tJYrhqw8G4sHZQGCMNKdRBdASBaqQpLOAPBK2VlOKQj2YVqysxZmYs5w7ux9FAiIKxzT3Uk+MRqlqNokkA9lBeoRUuRwxuz9FRKTAQ8djEK3CwFGCSR+05g5BYopw9vytJNSfHQmloNgEQAadYBSNRDUnViVAgQXXkP4bPUZavTI1nrjuStdcUbqcJbs/RWWlQ0XasdA5IIJBK8"</definedName>
    <definedName name="EPMWorkbookOptions_8" hidden="1">"hFVOy1C2S5LTjkXmtIJNkuGtWXorPSp26hbK6uAi4HWPUVrLVshPktf0LBWoqiQ2gi7o8OYsPZYYF2PxA1CQ2LaV2DL29tAkNoH1yoVIDsK7snRVYkAqXVaWgImAhEaMiNG3PjjKnzHyyfKZeh9pcrzAqvYcrC7hvVi6Jw0Myj+y84nSbN29NGEqsLQ/FydReDfpHppiUGQ28YNODuLIXSOfPg4P7hbHhcuWIdfofzgqlRh3PoHt8uFWiEyz"</definedName>
    <definedName name="EPMWorkbookOptions_9" hidden="1">"8OOlmmaDfo67qYyY2OaxYKvNFWQ6Lbvj+GbfsNS2QwCfXMsaDH03iMmh0VOc90gGKVvPufDb3fNf1WZvArUcDxs8p+W37b7RN23LU9sWz+gHi4aEv4pnW4OO2iYMLHOoeKIF7SIbI0C7yMuK5Yqhvh0dI1g0hrahviU9yzMNxZe9hSHBE8mFPd/tUPzpcGHMwOgq/jcByyoTI8CymnTpwnqwrBZ2mNX7gGX1eVMaLKu7YFnNsm0d56ngWP0U"</definedName>
    <definedName name="Equation1">#REF!</definedName>
    <definedName name="er">'[11]Software capitalised:Credit Card Commission'!$A$1:$IV$7</definedName>
    <definedName name="especifi">#REF!</definedName>
    <definedName name="ESS_Entity">[10]ESS_Balances!$F$1</definedName>
    <definedName name="ESS_Period">[10]ESS_Balances!$B$1</definedName>
    <definedName name="ESS_Report">[10]ESS_150!$E$1</definedName>
    <definedName name="ESS_Reporting">[10]ESS_Balances!$E$1</definedName>
    <definedName name="EssAliasTable">"Default"</definedName>
    <definedName name="Essbase1">#REF!</definedName>
    <definedName name="essbase2">#REF!</definedName>
    <definedName name="essbase3">#REF!</definedName>
    <definedName name="essbquerybbintpay">#REF!</definedName>
    <definedName name="essbquerybintrec">#REF!</definedName>
    <definedName name="EssLatest">"Open 02 YTD"</definedName>
    <definedName name="EssLatest_1">"Open 02 YTD"</definedName>
    <definedName name="Estado">#REF!</definedName>
    <definedName name="ewq">[25]Main!#REF!</definedName>
    <definedName name="EXT10Y">#REF!</definedName>
    <definedName name="EXT14D">#REF!</definedName>
    <definedName name="EXT18M">#REF!</definedName>
    <definedName name="EXT1D">#REF!</definedName>
    <definedName name="EXT1M">#REF!</definedName>
    <definedName name="EXT1Y">#REF!</definedName>
    <definedName name="EXT2M">#REF!</definedName>
    <definedName name="EXT2Y">#REF!</definedName>
    <definedName name="EXT3M">#REF!</definedName>
    <definedName name="EXT3Y">#REF!</definedName>
    <definedName name="EXT5Y">#REF!</definedName>
    <definedName name="EXT6M">#REF!</definedName>
    <definedName name="EXT7D">#REF!</definedName>
    <definedName name="EXT9M">#REF!</definedName>
    <definedName name="EXTDUR">#REF!</definedName>
    <definedName name="EXTM1Y">#REF!</definedName>
    <definedName name="EXTM3M">#REF!</definedName>
    <definedName name="EXTMAS10Y">#REF!</definedName>
    <definedName name="EXTNS">#REF!</definedName>
    <definedName name="EXTTOT">#REF!</definedName>
    <definedName name="EXTVALOR">#REF!</definedName>
    <definedName name="fdsg">'[5]Table 39_'!#REF!</definedName>
    <definedName name="FESP2">#REF!</definedName>
    <definedName name="FF">[30]ACTGLNSAGE!#REF!</definedName>
    <definedName name="fff">'[31]2005 Retrieve'!$A$1:$HW$42</definedName>
    <definedName name="fgf">'[7]Table 39_'!#REF!</definedName>
    <definedName name="fgh" hidden="1">{"Save2",#N/A,FALSE,"Quarter";"Save1",#N/A,FALSE,"Monthly"}</definedName>
    <definedName name="fgh_1" hidden="1">{"Save2",#N/A,FALSE,"Quarter";"Save1",#N/A,FALSE,"Monthly"}</definedName>
    <definedName name="FINVE">#REF!</definedName>
    <definedName name="FINVE_1">[10]FINVE!$A$5:$K$7</definedName>
    <definedName name="FINVE_1_valid">[10]Menu!$H$81</definedName>
    <definedName name="FINVE_2">[10]FINVE!$A$11:$K$13</definedName>
    <definedName name="FINVE_2_valid">[10]Menu!$H$82</definedName>
    <definedName name="FINVE_3">[10]FINVE!$A$17:$K$19</definedName>
    <definedName name="FINVE_3_valid">[10]Menu!$H$83</definedName>
    <definedName name="FINVE_4">[10]FINVE!$A$23:$K$25</definedName>
    <definedName name="FINVE_4_valid">[10]Menu!$H$84</definedName>
    <definedName name="FINVE_5">[10]FINVE!$A$29:$K$31</definedName>
    <definedName name="FINVE_5_valid">[10]Menu!$H$85</definedName>
    <definedName name="FINVE_6">[10]FINVE!$A$35:$K$37</definedName>
    <definedName name="FINVE_6_valid">[10]Menu!$H$86</definedName>
    <definedName name="FINVE_7">[10]FINVE!$A$41:$K$43</definedName>
    <definedName name="FINVE_7_valid">[10]Menu!$H$87</definedName>
    <definedName name="FINVE_8">[10]FINVE!$A$47:$K$49</definedName>
    <definedName name="FINVE_8_valid">[10]Menu!$H$88</definedName>
    <definedName name="FINVE_9">[10]FINVE!$A$57:$B$61</definedName>
    <definedName name="FINVE_9_valid">[10]Menu!$H$89</definedName>
    <definedName name="FINVE_Open_End_Inv_AUM">#REF!</definedName>
    <definedName name="FINVE_Pension_AUM">#REF!</definedName>
    <definedName name="FINVE_result">[10]Menu!$I$11</definedName>
    <definedName name="FINVE_section_Type">[10]Parameters!$R$2:$R$9</definedName>
    <definedName name="FINVE_section_type_11">[10]Parameters!$S$2</definedName>
    <definedName name="FINVE_section_type_12">[10]Parameters!$S$3</definedName>
    <definedName name="FINVE_section_type_13">[10]Parameters!$S$4</definedName>
    <definedName name="FINVE_section_type_14">[10]Parameters!$S$5</definedName>
    <definedName name="FINVE_section_type_15">[10]Parameters!$S$6</definedName>
    <definedName name="FINVE_section_type_16">[10]Parameters!$S$7</definedName>
    <definedName name="FINVE_section_type_17">[10]Parameters!$S$8</definedName>
    <definedName name="FINVE_section_type_18">[10]Parameters!$S$9</definedName>
    <definedName name="FISOCBAS">#REF!</definedName>
    <definedName name="FONRF">#REF!</definedName>
    <definedName name="FORBEARANCE">#REF!</definedName>
    <definedName name="FORBESEP00001">[32]NOPER!#REF!</definedName>
    <definedName name="formatCol">[33]Formatting!#REF!</definedName>
    <definedName name="formatRow">[33]Formatting!#REF!</definedName>
    <definedName name="FORWARDS">#REF!</definedName>
    <definedName name="Frequency">[15]Lists!$A$21:$A$25</definedName>
    <definedName name="fs..">[19]FX_DERIVADOS!$C$1:$C$65536</definedName>
    <definedName name="Funciones">#REF!</definedName>
    <definedName name="FUT_FX_BANXICO">'[19]FUTUROS CAMBIOS'!$A$1:$J$10</definedName>
    <definedName name="FUT_FX_VAL">'[19]FUTUROS CAMBIOS'!$A$1:$P$10</definedName>
    <definedName name="FUTUROS_BANXICO">[19]Futuros!$A$1:$J$25</definedName>
    <definedName name="FUTUROS_VALUACION">[19]Futuros!$A$1:$P$25</definedName>
    <definedName name="fwf">'[11]Mgmt Fees - Pension Costs:Mgmt Fees - Other Exp'!$A$1:$IV$7</definedName>
    <definedName name="FX">[19]FX!$B$1:$Q$12</definedName>
    <definedName name="FXX">[19]FX_DERIVADOS!$E$1:$E$65536</definedName>
    <definedName name="FXXX">[19]FX_DERIVADOS!$D$1:$D$65536</definedName>
    <definedName name="FXXXX">[19]FX_DERIVADOS!$F$1:$F$65536</definedName>
    <definedName name="g">[23]Parameters!$C$29:$C$32</definedName>
    <definedName name="GAmort">'[34]Input CC'!#REF!</definedName>
    <definedName name="gapb_total">#REF!</definedName>
    <definedName name="gapb_usdext">#REF!</definedName>
    <definedName name="gapb_usdint">#REF!</definedName>
    <definedName name="GapInt_usdext">#REF!</definedName>
    <definedName name="GapInt_usdint">#REF!</definedName>
    <definedName name="gapp_total">#REF!</definedName>
    <definedName name="GASPE">#REF!</definedName>
    <definedName name="GASTO___INGRESO">#REF!</definedName>
    <definedName name="Gaz" hidden="1">{"savings2",#N/A,FALSE,"AN Net Receipts"}</definedName>
    <definedName name="Gaz_1" hidden="1">{"savings2",#N/A,FALSE,"AN Net Receipts"}</definedName>
    <definedName name="Gazz" hidden="1">{"Savings",#N/A,FALSE,"AN Net Receipts"}</definedName>
    <definedName name="Gazz_1" hidden="1">{"Savings",#N/A,FALSE,"AN Net Receipts"}</definedName>
    <definedName name="GENERADORA_DE_PL">#REF!</definedName>
    <definedName name="GENERADORA_PATRIMONIO">#REF!</definedName>
    <definedName name="Geographical_retrieve_Range">#REF!</definedName>
    <definedName name="ghj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hj_1" hidden="1">{"Net Receipts 2",#N/A,FALSE,"AN Net Receipts97";"Summary97",#N/A,FALSE,"Summary97";"Net Receipts 1",#N/A,FALSE,"AN Net Receipts97";"Interest Credits 2",#N/A,FALSE,"AN Int Credits97 ";"Interest Credits 1",#N/A,FALSE,"AN Int Credits97 ";"Total Inflows 2",#N/A,FALSE,"AN Total Inflows97";"Market Inflows",#N/A,FALSE,"Market Inflows";"Total Inflows 1",#N/A,FALSE,"AN Total Inflows97";"Market Inflows",#N/A,FALSE,"Total Inflows97"}</definedName>
    <definedName name="GROSS">#REF!</definedName>
    <definedName name="GRUPO_MINORITARIO">#REF!</definedName>
    <definedName name="h">#REF!</definedName>
    <definedName name="H_A_Automaticos">#REF!</definedName>
    <definedName name="H_A_Manual">#REF!</definedName>
    <definedName name="H_S">#REF!</definedName>
    <definedName name="HIBRI">#REF!</definedName>
    <definedName name="ho">#REF!</definedName>
    <definedName name="ht">'[11]Debt securities - Abbey Cos:Commission - Oth Comms'!$A$1:$IV$7</definedName>
    <definedName name="I_CO_DEP_PLACED_PRINCIPAL_NON_BUSINESS">#REF!</definedName>
    <definedName name="ICCDE">#REF!</definedName>
    <definedName name="ICDPV">#REF!</definedName>
    <definedName name="ICFON">#REF!</definedName>
    <definedName name="IMPAIRED">#REF!</definedName>
    <definedName name="IMPAIRMENT">#REF!</definedName>
    <definedName name="IMPUESTO_DE_SOCIEDADES">#REF!</definedName>
    <definedName name="IN20F">#REF!</definedName>
    <definedName name="ind_1810">#REF!</definedName>
    <definedName name="ind_1810_A">#REF!</definedName>
    <definedName name="ind_2160">#REF!</definedName>
    <definedName name="ind_2160_A">#REF!</definedName>
    <definedName name="INDEU">#REF!</definedName>
    <definedName name="Index">[21]HPI!$D$2:$E$250</definedName>
    <definedName name="INDICE_MEMORIA_ROF">#REF!</definedName>
    <definedName name="INFORMES">[14]PARAMETROS!$N$3:$O$21</definedName>
    <definedName name="INT10Y">#REF!</definedName>
    <definedName name="INT14D">#REF!</definedName>
    <definedName name="INT18M">#REF!</definedName>
    <definedName name="INT1D">#REF!</definedName>
    <definedName name="INT1M">#REF!</definedName>
    <definedName name="INT1Y">#REF!</definedName>
    <definedName name="INT2M">#REF!</definedName>
    <definedName name="INT2Y">#REF!</definedName>
    <definedName name="INT3M">#REF!</definedName>
    <definedName name="INT3Y">#REF!</definedName>
    <definedName name="INT5Y">#REF!</definedName>
    <definedName name="INT6M">#REF!</definedName>
    <definedName name="INT7D">#REF!</definedName>
    <definedName name="INT9M">#REF!</definedName>
    <definedName name="INTDUR">#REF!</definedName>
    <definedName name="Intereses">#REF!</definedName>
    <definedName name="INTM1Y">#REF!</definedName>
    <definedName name="INTM3M">#REF!</definedName>
    <definedName name="INTMAS10Y">#REF!</definedName>
    <definedName name="INTNS">#REF!</definedName>
    <definedName name="INTTOT">#REF!</definedName>
    <definedName name="INTVALOR">#REF!</definedName>
    <definedName name="IPF">#REF!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"03/14/2016 09:05:37"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issuer_code">[23]Parameters!$C$35:$C$39</definedName>
    <definedName name="IVA">#REF!</definedName>
    <definedName name="j">'[11]Maintenance expenditure:Int Payable on Pref Shares'!$A$1:$IV$7</definedName>
    <definedName name="JedenRadekPodSestavou">#REF!</definedName>
    <definedName name="JedenRadekPodSestavou_11">#REF!</definedName>
    <definedName name="JedenRadekPodSestavou_2">#REF!</definedName>
    <definedName name="JedenRadekPodSestavou_28">#REF!</definedName>
    <definedName name="JedenRadekVedleSestavy">#REF!</definedName>
    <definedName name="JedenRadekVedleSestavy_11">#REF!</definedName>
    <definedName name="JedenRadekVedleSestavy_2">#REF!</definedName>
    <definedName name="JedenRadekVedleSestavy_28">#REF!</definedName>
    <definedName name="jg">'[11]Asset Management Commission:Abbey dealing P &amp; L '!$A$1:$IV$7</definedName>
    <definedName name="jkl" hidden="1">{"Savings",#N/A,FALSE,"AN Net Receipts"}</definedName>
    <definedName name="jkl_1" hidden="1">{"Savings",#N/A,FALSE,"AN Net Receipts"}</definedName>
    <definedName name="JournalSelection">#REF!</definedName>
    <definedName name="JUL">#REF!</definedName>
    <definedName name="k">'[11]Commission - Oth Comms:Asset Management Commission'!$A$1:$IV$7</definedName>
    <definedName name="KC">#REF!</definedName>
    <definedName name="KF">#REF!</definedName>
    <definedName name="KG">[20]KG!$A$2:$H$69</definedName>
    <definedName name="legal1">[35]Sheet4!$A$2:$G$402</definedName>
    <definedName name="legal2">[35]Sheet4!$B$2:$C$402</definedName>
    <definedName name="legal3">[35]Sheet4!$B$405:$G$1110</definedName>
    <definedName name="LiborCrystalIndex">[13]Experience!$AK$18:$AM$689</definedName>
    <definedName name="LINECOLLATERAL">#REF!</definedName>
    <definedName name="LIST_SOC">[14]PARAMETROS!$A$16:$C$396</definedName>
    <definedName name="LnAge">#REF!</definedName>
    <definedName name="LNDATA">#REF!</definedName>
    <definedName name="Local_currency_units">#REF!</definedName>
    <definedName name="lstCountries">[23]Parameters!$F$2:$F$43</definedName>
    <definedName name="lstCurrencies">[23]Parameters!$I$2:$I$34</definedName>
    <definedName name="lstProductUSorOther">[23]Parameters!$I$57:$I$67</definedName>
    <definedName name="MADRID_AÑO_REPER">#REF!</definedName>
    <definedName name="MADRID_MES_REPER">#REF!</definedName>
    <definedName name="MAIN_CATEGORY">#REF!</definedName>
    <definedName name="MANAG_AÑO_CONTAB">#REF!</definedName>
    <definedName name="MANAG_AÑO_REPER">#REF!</definedName>
    <definedName name="MANAG_MES_CONTAB">#REF!</definedName>
    <definedName name="MANAG_MES_REPER">#REF!</definedName>
    <definedName name="MARZO">#REF!</definedName>
    <definedName name="MÁSTER">#REF!</definedName>
    <definedName name="MAV">#REF!</definedName>
    <definedName name="MAVAL">#REF!</definedName>
    <definedName name="MaxOblastTabulky">#REF!</definedName>
    <definedName name="MaxOblastTabulky_11">#REF!</definedName>
    <definedName name="MaxOblastTabulky_2">#REF!</definedName>
    <definedName name="MaxOblastTabulky_28">#REF!</definedName>
    <definedName name="MENSUALES">#REF!</definedName>
    <definedName name="MESES">[14]PARAMETROS!$D$2:$E$13</definedName>
    <definedName name="Metas">#REF!</definedName>
    <definedName name="MOEND">#REF!</definedName>
    <definedName name="MOEND_YE">#REF!</definedName>
    <definedName name="MOENDYE">#REF!</definedName>
    <definedName name="Moneda">#REF!</definedName>
    <definedName name="month">#REF!</definedName>
    <definedName name="month_lookup">[8]Parameters!$G$4:$H$15</definedName>
    <definedName name="monthlong">#REF!</definedName>
    <definedName name="MOSUB">#REF!</definedName>
    <definedName name="MOVTX">#REF!</definedName>
    <definedName name="MPINS">#REF!</definedName>
    <definedName name="myData">OFFSET(#REF!,0,0,MATCH("*",#REF!,-1),6)</definedName>
    <definedName name="myFilterSelection">#REF!</definedName>
    <definedName name="myPivotTable">#REF!</definedName>
    <definedName name="myPivotTableStart">#REF!</definedName>
    <definedName name="N12.">'[36]PERFO_SEPT 14'!$P$134</definedName>
    <definedName name="NEGATIVE_FAIR_VALUE">#REF!</definedName>
    <definedName name="NIIvarianceactmth">#REF!</definedName>
    <definedName name="NIIVarianceactmthQ3">#REF!</definedName>
    <definedName name="NIIvarianceactYTD">#REF!</definedName>
    <definedName name="NIIvarianceactytdQ3">#REF!</definedName>
    <definedName name="NIIvariancefcsmth">#REF!</definedName>
    <definedName name="NIIvariancefcsmthQ3">#REF!</definedName>
    <definedName name="NIIvariancefcsytd">#REF!</definedName>
    <definedName name="NIIVariancefcsytdQ3">#REF!</definedName>
    <definedName name="NIVEL_SOC_AJ">[14]PARAMETROS!$AD$8:$AN$1500</definedName>
    <definedName name="nm" hidden="1">'[37]Carteira 21'!#REF!</definedName>
    <definedName name="nnn">#REF!</definedName>
    <definedName name="NODER">#REF!</definedName>
    <definedName name="NOMINAL">#REF!</definedName>
    <definedName name="Nominal_Intereses">#REF!</definedName>
    <definedName name="nominal_neto">[38]empréstitos!$N$1:$N$65536</definedName>
    <definedName name="NOTIONAL">#REF!</definedName>
    <definedName name="NPI">[13]Assumptions!$C$4</definedName>
    <definedName name="OblastDat2">#REF!</definedName>
    <definedName name="OblastDat2_11">#REF!</definedName>
    <definedName name="OblastDat2_2">#REF!</definedName>
    <definedName name="OblastDat2_28">#REF!</definedName>
    <definedName name="OblastNadpisuRadku">#REF!</definedName>
    <definedName name="OblastNadpisuRadku_11">#REF!</definedName>
    <definedName name="OblastNadpisuRadku_2">#REF!</definedName>
    <definedName name="OblastNadpisuRadku_28">#REF!</definedName>
    <definedName name="OblastNadpisuSloupcu">#REF!</definedName>
    <definedName name="OblastNadpisuSloupcu_11">#REF!</definedName>
    <definedName name="OblastNadpisuSloupcu_2">#REF!</definedName>
    <definedName name="OblastNadpisuSloupcu_28">#REF!</definedName>
    <definedName name="OCEA">[12]OCEA!#REF!</definedName>
    <definedName name="OCI_BRUTO_EFECTO_FISCAL">#REF!</definedName>
    <definedName name="OldRunDate">[22]Data!$E$4</definedName>
    <definedName name="OnServer">[10]Parameters!$D$5</definedName>
    <definedName name="opfut_banxico">'[19]Opciones Futuros'!$A$1:$U$15</definedName>
    <definedName name="opfut_sensibilidad">'[19]Opciones Futuros'!$A$1:$AP$15</definedName>
    <definedName name="opfut_valuación">'[19]Opciones Futuros'!$A$1:$AH$15</definedName>
    <definedName name="ORIGEN_INMOVILIZADO">#REF!</definedName>
    <definedName name="OTC_VAL">'[19]Opciones OTC'!$A$1:$AL$24</definedName>
    <definedName name="OTROS_AÑO_CONTAB">#REF!</definedName>
    <definedName name="OTROS_AÑO_REPER">#REF!</definedName>
    <definedName name="OTROS_MES_CONTAB">#REF!</definedName>
    <definedName name="OTROS_MES_REPER">#REF!</definedName>
    <definedName name="Output">[39]Sort1!$AI$4:$AX$500</definedName>
    <definedName name="outputCell">'[40]Amounts Due Abbey:Accrued Int Abbey'!$A$8</definedName>
    <definedName name="P_ACDVR">#REF!</definedName>
    <definedName name="P_ACPAL">#REF!</definedName>
    <definedName name="P_ACTAD">#REF!</definedName>
    <definedName name="P_ACTMA">#REF!</definedName>
    <definedName name="P_ALLOW">#REF!</definedName>
    <definedName name="P_AMEE">#REF!</definedName>
    <definedName name="P_APAL">#REF!</definedName>
    <definedName name="P_AVOMA">#REF!</definedName>
    <definedName name="P_BMEXT">#REF!</definedName>
    <definedName name="P_CRFDV">#REF!</definedName>
    <definedName name="P_CRFIC">#REF!</definedName>
    <definedName name="P_DERIV">#REF!</definedName>
    <definedName name="P_DPCSP">#REF!</definedName>
    <definedName name="P_DPI">#REF!</definedName>
    <definedName name="P_FINVE">#REF!</definedName>
    <definedName name="P_GASPE">#REF!</definedName>
    <definedName name="P_HIBRI">#REF!</definedName>
    <definedName name="P_ICCDE">#REF!</definedName>
    <definedName name="P_ICDPV">#REF!</definedName>
    <definedName name="P_ICFON">#REF!</definedName>
    <definedName name="P_IN20F">#REF!</definedName>
    <definedName name="P_INDEU">#REF!</definedName>
    <definedName name="P_IPF">#REF!</definedName>
    <definedName name="P_MAV">#REF!</definedName>
    <definedName name="P_MOEND">#REF!</definedName>
    <definedName name="P_MOVTX">#REF!</definedName>
    <definedName name="P_MPINS">#REF!</definedName>
    <definedName name="P_NODER">#REF!</definedName>
    <definedName name="P_PAYTX">#REF!</definedName>
    <definedName name="P_PERNO">#REF!</definedName>
    <definedName name="P_PLASG">#REF!</definedName>
    <definedName name="P_PLAZO">#REF!</definedName>
    <definedName name="P_PYASE">#REF!</definedName>
    <definedName name="P_RCFUB">#REF!</definedName>
    <definedName name="P_RECON">#REF!</definedName>
    <definedName name="P_REFIN">#REF!</definedName>
    <definedName name="P_REFN">#REF!</definedName>
    <definedName name="P_RICON">#REF!</definedName>
    <definedName name="P_RPLOC">#REF!</definedName>
    <definedName name="P_SYCTX">#REF!</definedName>
    <definedName name="P_TAXES">#REF!</definedName>
    <definedName name="P_TECVA">#REF!</definedName>
    <definedName name="P_VENAN">#REF!</definedName>
    <definedName name="Paraanalistas">#REF!</definedName>
    <definedName name="param_account">[3]Sheet1!#REF!</definedName>
    <definedName name="param_account_level">[3]Sheet1!#REF!</definedName>
    <definedName name="param_account_name">[3]Sheet1!#REF!</definedName>
    <definedName name="param_account_order">[3]Sheet1!#REF!</definedName>
    <definedName name="param_contyp">[25]Main!#REF!</definedName>
    <definedName name="param_database">[25]Main!#REF!</definedName>
    <definedName name="param_entity_level">[3]Sheet1!#REF!</definedName>
    <definedName name="param_entity_order">[3]Sheet1!#REF!</definedName>
    <definedName name="param_Epassword">[25]Main!#REF!</definedName>
    <definedName name="param_Eserver">[25]Main!#REF!</definedName>
    <definedName name="param_Eusername">[25]Main!#REF!</definedName>
    <definedName name="param_month_name">[3]Sheet1!$D$3</definedName>
    <definedName name="param_password">[25]Main!#REF!</definedName>
    <definedName name="param_periodicity">[3]Sheet1!$B$4</definedName>
    <definedName name="param_sqlip">[25]Main!#REF!</definedName>
    <definedName name="param_username">[25]Main!#REF!</definedName>
    <definedName name="param_version_name">[3]Sheet1!$D$6</definedName>
    <definedName name="Parameters">[10]Parameters!$A$1:$B$35</definedName>
    <definedName name="PARTOT">#REF!</definedName>
    <definedName name="PASUB">#REF!</definedName>
    <definedName name="PASUB2562">#REF!</definedName>
    <definedName name="PATRED">[14]PARAMETROS!$AS$4:$BO$6</definedName>
    <definedName name="PAYTX">#REF!</definedName>
    <definedName name="pCounterparty">[25]Parameters!#REF!</definedName>
    <definedName name="pDB">[10]Parameters!$D$3</definedName>
    <definedName name="PERFORMING">#REF!</definedName>
    <definedName name="Period">#REF!</definedName>
    <definedName name="PERIODS">#REF!</definedName>
    <definedName name="PERNO">#REF!</definedName>
    <definedName name="pGetDate">[41]sql!$B$1</definedName>
    <definedName name="PLASG">#REF!</definedName>
    <definedName name="PLAZO">#REF!</definedName>
    <definedName name="PLROF">#REF!</definedName>
    <definedName name="plus" hidden="1">{"Savings",#N/A,FALSE,"AN Net Receipts"}</definedName>
    <definedName name="plus_1" hidden="1">{"Savings",#N/A,FALSE,"AN Net Receipts"}</definedName>
    <definedName name="pMateriality">[42]Parameters!$B$10</definedName>
    <definedName name="POCIS">#REF!</definedName>
    <definedName name="POS_CAMBIARIA">[19]FX_DERIVADOS!$A$9:$I$22</definedName>
    <definedName name="POSITIVE_FAIR_VALUE">#REF!</definedName>
    <definedName name="pPassword">[10]Parameters!$D$2</definedName>
    <definedName name="pPeriod">[42]Parameters!$B$3</definedName>
    <definedName name="PREFERENTES">#REF!</definedName>
    <definedName name="pRelationship">[42]Parameters!$B$9</definedName>
    <definedName name="Prima_Dolares">'[19]PRIMA DOLARES'!$A$1:$AL$69</definedName>
    <definedName name="Prima_Pesos">'[19]PRIMA PESOS'!$A$1:$AL$57</definedName>
    <definedName name="Prima_Pesos_USD">'[19]P.PESOS AMER.'!$A$1:$AL$26</definedName>
    <definedName name="Primas_Descuento">#REF!</definedName>
    <definedName name="_xlnm.Print_Area">#N/A</definedName>
    <definedName name="Print_Area_MI">#REF!</definedName>
    <definedName name="Print_Area_MI_11">#REF!</definedName>
    <definedName name="Print_Area_MI_2">#REF!</definedName>
    <definedName name="Print_Area_MI_28">#REF!</definedName>
    <definedName name="_xlnm.Print_Titles">#N/A</definedName>
    <definedName name="Print_Titles_MI">#REF!</definedName>
    <definedName name="Print_Titles_MI_11">#REF!</definedName>
    <definedName name="Print_Titles_MI_2">#REF!</definedName>
    <definedName name="Print_Titles_MI_28">#REF!</definedName>
    <definedName name="Process">#REF!</definedName>
    <definedName name="PRODUCTO">#REF!</definedName>
    <definedName name="PRODUCTO_SATELITES">#REF!</definedName>
    <definedName name="ProfitShareIndexNo">[22]Data!$E$18</definedName>
    <definedName name="ProfitShareSummary">'[22]Profit Share'!$A$7:$S$606</definedName>
    <definedName name="PropDOCToRunDate">[13]Data!$E$11</definedName>
    <definedName name="PROPOSITO_INMOVILIZADO_MATERIAL">#REF!</definedName>
    <definedName name="pServer">[10]Parameters!$D$4</definedName>
    <definedName name="pUsername">[10]Parameters!$D$1</definedName>
    <definedName name="pVersion">[42]Parameters!$B$6</definedName>
    <definedName name="PYASE">[12]PYASE!#REF!</definedName>
    <definedName name="qaz">[25]Main!#REF!</definedName>
    <definedName name="qee">'[11]Oth fin instruments FVTPL:Mgmt Fees - Salary Wages'!$A$1:$IV$7</definedName>
    <definedName name="qw">'[11]Mgmt Fees - Other Exp:Mgmt Fees - Marketing &amp; PR'!$A$1:$IV$7</definedName>
    <definedName name="qwer">[25]Main!#REF!</definedName>
    <definedName name="RangoBORRAR">[14]DATOS!$AI$14:$AQ$450</definedName>
    <definedName name="RANGOCOPIAR">[14]DATOS!$AE$2:$AQ$2</definedName>
    <definedName name="RANGOCOPIAR2">[14]DATOS!$AI$2:$AQ$2</definedName>
    <definedName name="RCFUB_1">[10]RCFUB!$B$3:$F$32</definedName>
    <definedName name="RCFUB_1_valid">[10]Menu!$H$96</definedName>
    <definedName name="RCFUB_result">[10]Menu!$I$12</definedName>
    <definedName name="Rdo_vta_autocartera">'[43]Soportes 2009'!#REF!</definedName>
    <definedName name="Re">#REF!</definedName>
    <definedName name="recalc1">#N/A</definedName>
    <definedName name="RECON">#REF!</definedName>
    <definedName name="REFIN">#REF!</definedName>
    <definedName name="REFN">#REF!</definedName>
    <definedName name="Reg">'[44]Grupo BSCH Abril 05'!$A$5:$F$365</definedName>
    <definedName name="Report_Input">#REF!</definedName>
    <definedName name="Report_Title">#REF!</definedName>
    <definedName name="REPORTE_BANXICO">'[19]Opciones OTC'!$A$1:$U$24</definedName>
    <definedName name="Reporting">[8]Parameters!$E$2</definedName>
    <definedName name="RESERVAS_RESTRINGIDAS">#REF!</definedName>
    <definedName name="resumar97acu">#REF!</definedName>
    <definedName name="RESUMEN">[19]RESUMEN!$A$1:$N$84</definedName>
    <definedName name="RESUMEN_FWD">#REF!</definedName>
    <definedName name="RESUMEN_FX">[19]FX_DERIVADOS!$BE$1:$BN$18</definedName>
    <definedName name="ret">'[11]Interest:Insurance Commissions'!$A$1:$IV$7</definedName>
    <definedName name="Retrieve2005">#REF!</definedName>
    <definedName name="Retrieve2006">#REF!</definedName>
    <definedName name="rfgf">'[5]Table 39_'!#REF!</definedName>
    <definedName name="RFIJ_1">[10]RFIJ!$A$10:$Q$12</definedName>
    <definedName name="RFIJ_1_valid">[10]Menu!$H$38</definedName>
    <definedName name="RFIJ_2">[10]RFIJ!$A$17:$Q$19</definedName>
    <definedName name="RFIJ_2_valid">[10]Menu!$H$39</definedName>
    <definedName name="RFIJ_3">#REF!</definedName>
    <definedName name="RFIJ_3_valid">[10]Menu!$H$40</definedName>
    <definedName name="RFIJ_4">#REF!</definedName>
    <definedName name="RFIJ_4_valid">[10]Menu!$H$41</definedName>
    <definedName name="RFIJ_5">#REF!</definedName>
    <definedName name="RFIJ_5_valid">[10]Menu!$H$42</definedName>
    <definedName name="RFIJ_class_of_securities">[23]Parameters!$C$29:$C$32</definedName>
    <definedName name="RFIJ_result">[10]Menu!$I$5</definedName>
    <definedName name="RICON">#REF!</definedName>
    <definedName name="RIESGO_OPERATIVO">#REF!</definedName>
    <definedName name="RIESGO_TOMADOR">#REF!</definedName>
    <definedName name="Rof">#REF!</definedName>
    <definedName name="Rounding">[23]Parameters!#REF!</definedName>
    <definedName name="rounding1">#REF!</definedName>
    <definedName name="RPLOC">#REF!</definedName>
    <definedName name="RunDateMinusOne">[22]Data!$E$10</definedName>
    <definedName name="RVBL_0">#REF!</definedName>
    <definedName name="RVBL_1">#REF!</definedName>
    <definedName name="RVBL_1_valid">[10]Menu!$H$15</definedName>
    <definedName name="RVBL_150_result">[10]Menu!$I$4</definedName>
    <definedName name="RVBL_2">#REF!</definedName>
    <definedName name="RVBL_2_valid">[10]Menu!$H$16</definedName>
    <definedName name="RVBL_3">#REF!</definedName>
    <definedName name="RVBL_3_valid">[10]Menu!$H$17</definedName>
    <definedName name="RVBL_4">#REF!</definedName>
    <definedName name="RVBL_4_valid">[10]Menu!$H$18</definedName>
    <definedName name="RVBL_5">#REF!</definedName>
    <definedName name="RVBL_5_valid">[10]Menu!$H$19</definedName>
    <definedName name="RVBL_6">#REF!</definedName>
    <definedName name="RVBL_6_valid">[10]Menu!$H$20</definedName>
    <definedName name="RVBL_7">#REF!</definedName>
    <definedName name="RVBL_Auto">#REF!</definedName>
    <definedName name="RVBL_class_of_securities">[23]Parameters!$C$10:$C$12</definedName>
    <definedName name="RVBL_port_type_1">[23]Parameters!$C$19</definedName>
    <definedName name="RVBL_port_type_2">[23]Parameters!$C$20</definedName>
    <definedName name="RVBL_port_type_3">[23]Parameters!$C$22</definedName>
    <definedName name="RVBL_port_type_4">[23]Parameters!$C$21</definedName>
    <definedName name="RVBL_port_type_5">[23]Parameters!$C$19:$C$26</definedName>
    <definedName name="RVBL_port_type_6">[23]Parameters!$C$19:$C$26</definedName>
    <definedName name="RVBL_result">[10]Menu!$I$3</definedName>
    <definedName name="s">[45]Lists!$A$21:$A$25</definedName>
    <definedName name="SaleEXP">[22]Assumptions!$C$3</definedName>
    <definedName name="SantportD">#REF!</definedName>
    <definedName name="SantportE">#REF!</definedName>
    <definedName name="SCAUT">#REF!</definedName>
    <definedName name="Schedule_A1">#REF!</definedName>
    <definedName name="Schedule_A3.1">#REF!</definedName>
    <definedName name="Schedule_A3.2">#REF!</definedName>
    <definedName name="Schedule_B1">#REF!</definedName>
    <definedName name="Schedule_B4">#REF!</definedName>
    <definedName name="Schedule_B5">#REF!</definedName>
    <definedName name="Section1_150ValTotal">[8]RVBL!$C$29</definedName>
    <definedName name="SECTOR">#REF!</definedName>
    <definedName name="SECTOR2">#REF!</definedName>
    <definedName name="SecurityMessage">#REF!</definedName>
    <definedName name="SecurityMessage2">#REF!</definedName>
    <definedName name="SecurityMessage3">#REF!</definedName>
    <definedName name="SecurityMessage4">#REF!</definedName>
    <definedName name="selection_requirement">[10]Parameters!$C$46:$C$49</definedName>
    <definedName name="SENS_FUTUROS">[19]Futuros!$A$1:$X$25</definedName>
    <definedName name="SENSIBILIDAD">'[19]Opciones OTC'!$A$1:$AT$24</definedName>
    <definedName name="SettlementDate">[22]Data!$E$5</definedName>
    <definedName name="sg_activity">[46]Settings!$D$60</definedName>
    <definedName name="sg_audit_cif">[46]Settings!$D$73</definedName>
    <definedName name="sg_audit_exer">[46]Settings!$D$76</definedName>
    <definedName name="sg_audit_exists">[46]Settings!$D$75</definedName>
    <definedName name="sg_audit_inscription_data">[46]Settings!$D$74</definedName>
    <definedName name="sg_audit_obligatory">[46]Settings!$D$71</definedName>
    <definedName name="sg_audit_social_denomination">[46]Settings!$D$72</definedName>
    <definedName name="sg_cargabal_code">[46]Settings!$D$56</definedName>
    <definedName name="sg_country">[46]Settings!$D$59</definedName>
    <definedName name="sg_excercise_end">[46]Settings!$D$66</definedName>
    <definedName name="sg_legal_form">[46]Settings!$D$58</definedName>
    <definedName name="sg_local_identification">[46]Settings!$D$65</definedName>
    <definedName name="sg_province_state">[46]Settings!$D$64</definedName>
    <definedName name="sg_registry_name">[46]Settings!$D$57</definedName>
    <definedName name="sg_status_detail">[46]Settings!$D$70</definedName>
    <definedName name="sg_status_form">[46]Settings!$D$69</definedName>
    <definedName name="sg_statutory_address">[46]Settings!$D$62</definedName>
    <definedName name="sg_statutory_purpose">[46]Settings!$D$61</definedName>
    <definedName name="sg_supervision_area_unit">[46]Settings!$D$68</definedName>
    <definedName name="sg_supervision_division">[46]Settings!$D$67</definedName>
    <definedName name="sg_zip_postalcode">[46]Settings!$D$63</definedName>
    <definedName name="SGRAL_1">[10]SGRAL!$A$5:$W$7</definedName>
    <definedName name="SGRAL_1_valid">[10]Menu!$H$69</definedName>
    <definedName name="SGRAL_2">[10]SGRAL!$A$12:$W$14</definedName>
    <definedName name="SGRAL_2_valid">[10]Menu!$H$70</definedName>
    <definedName name="SGRAL_3">[10]SGRAL!$A$19:$W$23</definedName>
    <definedName name="SGRAL_3_valid">[10]Menu!$H$71</definedName>
    <definedName name="SGRAL_4">[10]SGRAL!$A$33:$W$38</definedName>
    <definedName name="SGRAL_4_valid">[10]Menu!$H$72</definedName>
    <definedName name="sgral_capital_type">[10]Parameters!$N$2:$N$17</definedName>
    <definedName name="sgral_end_date">[10]Parameters!$C$63:$C$68</definedName>
    <definedName name="sgral_form">[10]Parameters!$L$2:$L$11</definedName>
    <definedName name="sgral_list">[10]Parameters!$C$52:$C$60</definedName>
    <definedName name="sgral_registry">[10]Parameters!$C$77:$C$78</definedName>
    <definedName name="SGRAL_result">[10]Menu!$I$8</definedName>
    <definedName name="SGRAL_VAL">[8]SGRAL!$L$23</definedName>
    <definedName name="ShortTermLiborIndex">[22]Experience!$V$18:$Y$689</definedName>
    <definedName name="SpainCreditFacilitieswCollaterals">#REF!</definedName>
    <definedName name="SPAINLCRRSK">#REF!</definedName>
    <definedName name="SPAINLNRSK">#REF!</definedName>
    <definedName name="SPAINOVDRSK">#REF!</definedName>
    <definedName name="SpnLnRsk">#REF!</definedName>
    <definedName name="ss">'[47]Accrued Int Abbey'!#REF!</definedName>
    <definedName name="sss">#REF!</definedName>
    <definedName name="st..">[19]FX_DERIVADOS!$F$1:$F$65536</definedName>
    <definedName name="start_row_2">#REF!</definedName>
    <definedName name="startRow">'[48]Accrued Int - Mortgage bond'!#REF!</definedName>
    <definedName name="SUBMAIN_CATEGORY">#REF!</definedName>
    <definedName name="SUBMAIN_CATEGORY_2">#REF!</definedName>
    <definedName name="SUBMAIN_CATEGORY_3">#REF!</definedName>
    <definedName name="SUBORDINATED">#REF!</definedName>
    <definedName name="SUBPRODUCTO">#REF!</definedName>
    <definedName name="SUCEX">#REF!</definedName>
    <definedName name="SYCTX">#REF!</definedName>
    <definedName name="TABLA">#REF!</definedName>
    <definedName name="Tasa_actual">#REF!</definedName>
    <definedName name="tasa_mercado">#REF!</definedName>
    <definedName name="tasa182">#REF!</definedName>
    <definedName name="tasa28">#REF!</definedName>
    <definedName name="tasa364">#REF!</definedName>
    <definedName name="tasa91">#REF!</definedName>
    <definedName name="TasasMedias">#REF!</definedName>
    <definedName name="TAXES">#REF!</definedName>
    <definedName name="TCGRUPO_AÑO_CONTAB">#REF!</definedName>
    <definedName name="TCGRUPO_AÑO_REPER">#REF!</definedName>
    <definedName name="TCGRUPO_MES_CONTAB">#REF!</definedName>
    <definedName name="TCGRUPO_MES_REPER">#REF!</definedName>
    <definedName name="TCORP_AÑO_CONTAB">#REF!</definedName>
    <definedName name="TCORP_AÑO_REPER">#REF!</definedName>
    <definedName name="TCORP_MES_CONTAB">#REF!</definedName>
    <definedName name="TCORP_MES_REPER">#REF!</definedName>
    <definedName name="TECVA">#REF!</definedName>
    <definedName name="Templates">#REF!</definedName>
    <definedName name="Test">#REF!</definedName>
    <definedName name="TextRefCopy1">#REF!</definedName>
    <definedName name="TextRefCopy2">#REF!</definedName>
    <definedName name="TextRefCopyRangeCount" hidden="1">2</definedName>
    <definedName name="tipo">#REF!</definedName>
    <definedName name="Tipo_controlo">#REF!</definedName>
    <definedName name="TIPO_RESERVA">#REF!</definedName>
    <definedName name="Tipocontrolo">#REF!</definedName>
    <definedName name="tipos_senior">[18]Datos!$B$6:$K$46</definedName>
    <definedName name="TITULIZA_AÑO_CONTAB">#REF!</definedName>
    <definedName name="TITULIZA_AÑO_REPER">#REF!</definedName>
    <definedName name="TITULIZA_MES_CONTAB">#REF!</definedName>
    <definedName name="TITULIZA_MES_REPER">#REF!</definedName>
    <definedName name="TOTAL_AÑO_CONTAB">#REF!</definedName>
    <definedName name="TOTAL_MES_CONTAB">#REF!</definedName>
    <definedName name="total_neto">#REF!</definedName>
    <definedName name="tr">'[11]Insurance Commissions:Insurance Comms Pro Share'!$A$1:$IV$7</definedName>
    <definedName name="TRANSFERIDO">#REF!</definedName>
    <definedName name="TRASPRESAR_AÑO_CONTAB">#REF!</definedName>
    <definedName name="TRASPRESAR_AÑO_REPER">#REF!</definedName>
    <definedName name="TRASPRESAR_MES_CONTAB">#REF!</definedName>
    <definedName name="TRASPRESAR_MES_REPER">#REF!</definedName>
    <definedName name="TYPE_OF_MARKET">#REF!</definedName>
    <definedName name="type_of_portfolio">[10]Parameters!$C$19:$C$26</definedName>
    <definedName name="TYPE_OF_RISK">#REF!</definedName>
    <definedName name="TYPE_OF_RISK_PL">#REF!</definedName>
    <definedName name="TYPEOFHEDGE">#REF!</definedName>
    <definedName name="Username">#REF!</definedName>
    <definedName name="USUARIOS">#REF!</definedName>
    <definedName name="Val_ACPAL1">'[10]Validation Rules'!$A$148</definedName>
    <definedName name="Val_ACPAL2">'[10]Validation Rules'!$A$150:$A$151</definedName>
    <definedName name="Val_ACPAL3">'[10]Validation Rules'!$A$153</definedName>
    <definedName name="Val_DINFO1">'[10]Validation Rules'!$A$70:$A$73</definedName>
    <definedName name="Val_DINFO2">'[10]Validation Rules'!$A$75:$A$75</definedName>
    <definedName name="Val_DINFO3">'[10]Validation Rules'!$A$77:$A$78</definedName>
    <definedName name="Val_DINFO4">'[10]Validation Rules'!$A$80:$A$87</definedName>
    <definedName name="Val_EPES1">'[10]Validation Rules'!$A$5</definedName>
    <definedName name="Val_FINVE1">'[10]Validation Rules'!$A$197</definedName>
    <definedName name="Val_FINVE2">'[10]Validation Rules'!$A$199</definedName>
    <definedName name="Val_FINVE3">'[10]Validation Rules'!$A$201</definedName>
    <definedName name="VAL_MERCADO">'[19]Opciones OTC'!$A$1:$AL$24</definedName>
    <definedName name="Val_RCFUB1">'[10]Validation Rules'!$A$190</definedName>
    <definedName name="Val_RCFUB2">'[10]Validation Rules'!$A$192</definedName>
    <definedName name="Val_RFIJ1">'[10]Validation Rules'!$A$9:$A$10</definedName>
    <definedName name="Val_RFIJ10">'[10]Validation Rules'!$A$46:$A$47</definedName>
    <definedName name="Val_RFIJ11">'[10]Validation Rules'!$A$49</definedName>
    <definedName name="Val_RFIJ12">'[10]Validation Rules'!$A$51:$A$56</definedName>
    <definedName name="Val_RFIJ13">'[10]Validation Rules'!$A$58:$A$59</definedName>
    <definedName name="Val_RFIJ14">'[10]Validation Rules'!$A$61:$A$63</definedName>
    <definedName name="Val_RFIJ15">'[10]Validation Rules'!$A$65</definedName>
    <definedName name="Val_RFIJ2">'[10]Validation Rules'!$A$12</definedName>
    <definedName name="Val_RFIJ3">'[10]Validation Rules'!$A$14:$A$19</definedName>
    <definedName name="Val_RFIJ4">'[10]Validation Rules'!$A$21:$A$23</definedName>
    <definedName name="Val_RFIJ5">'[10]Validation Rules'!$A$25:$A$26</definedName>
    <definedName name="Val_RFIJ6">'[10]Validation Rules'!$A$28:$A$30</definedName>
    <definedName name="Val_RFIJ7">'[10]Validation Rules'!$A$32:$A$37</definedName>
    <definedName name="Val_RFIJ8">'[10]Validation Rules'!$A$39:$A$40</definedName>
    <definedName name="Val_RFIJ9">'[10]Validation Rules'!$A$42:$A$44</definedName>
    <definedName name="Val_RVBL1">'[10]Validation Rules'!$A$116:$A$117</definedName>
    <definedName name="Val_RVBL10">'[10]Validation Rules'!$A$140</definedName>
    <definedName name="Val_RVBL11">'[10]Validation Rules'!$A$142:$A$143</definedName>
    <definedName name="Val_RVBL2">'[10]Validation Rules'!$A$119:$A$120</definedName>
    <definedName name="Val_RVBL3">'[10]Validation Rules'!$A$122</definedName>
    <definedName name="Val_RVBL4">'[10]Validation Rules'!$A$124:$A$126</definedName>
    <definedName name="Val_RVBL5">'[10]Validation Rules'!$A$128</definedName>
    <definedName name="Val_RVBL6">'[10]Validation Rules'!$A$130</definedName>
    <definedName name="Val_RVBL7">'[10]Validation Rules'!$A$132</definedName>
    <definedName name="Val_RVBL8">'[10]Validation Rules'!$A$134:$A$135</definedName>
    <definedName name="Val_RVBL9">'[10]Validation Rules'!$A$137:$A$138</definedName>
    <definedName name="Val_SGRAL1">'[10]Validation Rules'!$A$93:$A$93</definedName>
    <definedName name="Validaciones">#REF!</definedName>
    <definedName name="validaciones_old">#REF!</definedName>
    <definedName name="VALOR_CONTABLE">#REF!</definedName>
    <definedName name="VALUACION_MDO">'[19]Opciones OTC'!$A$1:$P$24,'[19]Opciones OTC'!$V$1:$AL$24</definedName>
    <definedName name="VENAN">#REF!</definedName>
    <definedName name="Ver_Rep_Lookup">[25]Parameters!#REF!</definedName>
    <definedName name="Version">[10]Menu!$B$8</definedName>
    <definedName name="vlookup">[3]Sheet1!#REF!</definedName>
    <definedName name="volf182">#REF!</definedName>
    <definedName name="volf28">#REF!</definedName>
    <definedName name="volf364">#REF!</definedName>
    <definedName name="volf91">#REF!</definedName>
    <definedName name="volm182">#REF!</definedName>
    <definedName name="volm28">#REF!</definedName>
    <definedName name="volm364">#REF!</definedName>
    <definedName name="volm91">#REF!</definedName>
    <definedName name="vt..">[19]FX_DERIVADOS!$D$1:$D$65536</definedName>
    <definedName name="vto.">#REF!</definedName>
    <definedName name="vww">'[11]Mgmt Fees - Profit Share:Mgmt Fees - Pension Costs'!$A$1:$IV$7</definedName>
    <definedName name="w" hidden="1">{"savings2",#N/A,FALSE,"AN Net Receipts"}</definedName>
    <definedName name="w_1" hidden="1">{"savings2",#N/A,FALSE,"AN Net Receipts"}</definedName>
    <definedName name="we">'[11]Mgmt Fees - BL&amp;P Fees:Maintenance expenditure'!$A$1:$IV$7</definedName>
    <definedName name="wed" hidden="1">{"savings2",#N/A,FALSE,"AN Net Receipts"}</definedName>
    <definedName name="wed_1" hidden="1">{"savings2",#N/A,FALSE,"AN Net Receipts"}</definedName>
    <definedName name="weed" hidden="1">{"savings2",#N/A,FALSE,"AN Net Receipts"}</definedName>
    <definedName name="weed_1" hidden="1">{"savings2",#N/A,FALSE,"AN Net Receipts"}</definedName>
    <definedName name="WithEssbase">[10]Menu!$B$6</definedName>
    <definedName name="wrn.Database2.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atabase2._1" hidden="1">{"psls2",#N/A,FALSE,"Savings database";"pslsper2",#N/A,FALSE,"Savings database";"qpsls2",#N/A,FALSE,"Savings database";"qpslsper2",#N/A,FALSE,"Savings database";"stock2",#N/A,FALSE,"Savings database";"stockper2",#N/A,FALSE,"Savings database"}</definedName>
    <definedName name="wrn.Display." hidden="1">{"first",#N/A,FALSE,"NR97 (2)";"second",#N/A,FALSE,"NR97 (2)";"third",#N/A,FALSE,"NR97 (2)";"fourth",#N/A,FALSE,"NR97 (2)";"final",#N/A,FALSE,"NR97 (2)"}</definedName>
    <definedName name="wrn.Display._1" hidden="1">{"first",#N/A,FALSE,"NR97 (2)";"second",#N/A,FALSE,"NR97 (2)";"third",#N/A,FALSE,"NR97 (2)";"fourth",#N/A,FALSE,"NR97 (2)";"final",#N/A,FALSE,"NR97 (2)"}</definedName>
    <definedName name="wrn.Everything." hidden="1">{"Save1",#N/A,FALSE,"Monthly";"Save2",#N/A,FALSE,"Quarter";"Liabilities",#N/A,FALSE,"Total Inflows97";"Market Inflows",#N/A,FALSE,"Market Inflows"}</definedName>
    <definedName name="wrn.Everything._1" hidden="1">{"Save1",#N/A,FALSE,"Monthly";"Save2",#N/A,FALSE,"Quarter";"Liabilities",#N/A,FALSE,"Total Inflows97";"Market Inflows",#N/A,FALSE,"Market Inflows"}</definedName>
    <definedName name="wrn.Q3." hidden="1">{#N/A,#N/A,FALSE,"Header";#N/A,#N/A,FALSE,"Q3";#N/A,#N/A,FALSE,"Q3";#N/A,#N/A,FALSE,"Q3";#N/A,#N/A,FALSE,"Q3"}</definedName>
    <definedName name="wrn.Q3._1" hidden="1">{#N/A,#N/A,FALSE,"Header";#N/A,#N/A,FALSE,"Q3";#N/A,#N/A,FALSE,"Q3";#N/A,#N/A,FALSE,"Q3";#N/A,#N/A,FALSE,"Q3"}</definedName>
    <definedName name="wsx">[25]Main!#REF!</definedName>
    <definedName name="x">'[49]Abbey dealing P &amp; L '!#REF!</definedName>
    <definedName name="XBRL">[15]Lists!$A$17:$A$19</definedName>
    <definedName name="xf">[19]FX_DERIVADOS!$C$1:$C$65536</definedName>
    <definedName name="XREF_COLUMN_1" hidden="1">'[50]Carteira 20'!#REF!</definedName>
    <definedName name="XREF_COLUMN_2" hidden="1">'[37]Carteira 21'!#REF!</definedName>
    <definedName name="XREF_COLUMN_3" hidden="1">'[37]Carteira 21'!#REF!</definedName>
    <definedName name="XREF_COLUMN_4" hidden="1">'[26]Carteira de Títulos'!#REF!</definedName>
    <definedName name="XREF_COLUMN_5" hidden="1">'[26]Carteira de Títulos'!#REF!</definedName>
    <definedName name="XREF_COLUMN_7" hidden="1">'[37]Carteira 21'!#REF!</definedName>
    <definedName name="XRefColumnsCount" hidden="1">6</definedName>
    <definedName name="XRefCopy1" hidden="1">'[37]Carteira 21'!#REF!</definedName>
    <definedName name="XRefCopy10" hidden="1">'[37]Carteira 21'!#REF!</definedName>
    <definedName name="XRefCopy11" hidden="1">'[37]Carteira 21'!#REF!</definedName>
    <definedName name="XRefCopy11Row" hidden="1">#REF!</definedName>
    <definedName name="XRefCopy12" hidden="1">'[37]Carteira 21'!#REF!</definedName>
    <definedName name="XRefCopy12Row" hidden="1">#REF!</definedName>
    <definedName name="XRefCopy13" hidden="1">'[37]Carteira 21'!#REF!</definedName>
    <definedName name="XRefCopy13Row" hidden="1">[51]XREF!#REF!</definedName>
    <definedName name="XRefCopy14" hidden="1">'[50]Carteira 20'!#REF!</definedName>
    <definedName name="XRefCopy14Row" hidden="1">#REF!</definedName>
    <definedName name="XRefCopy15" hidden="1">'[37]Carteira 21'!#REF!</definedName>
    <definedName name="XRefCopy15Row" hidden="1">#REF!</definedName>
    <definedName name="XRefCopy17Row" hidden="1">[51]XREF!#REF!</definedName>
    <definedName name="XRefCopy18Row" hidden="1">[51]XREF!#REF!</definedName>
    <definedName name="XRefCopy19Row" hidden="1">[51]XREF!#REF!</definedName>
    <definedName name="XRefCopy1Row" hidden="1">#REF!</definedName>
    <definedName name="XRefCopy2" hidden="1">'[50]Carteira 20'!#REF!</definedName>
    <definedName name="XRefCopy20Row" hidden="1">[26]XREF!#REF!</definedName>
    <definedName name="XRefCopy24" hidden="1">'[26]Carteira de Títulos'!#REF!</definedName>
    <definedName name="XRefCopy24Row" hidden="1">[26]XREF!#REF!</definedName>
    <definedName name="XRefCopy25" hidden="1">'[26]Carteira de Títulos'!#REF!</definedName>
    <definedName name="XRefCopy25Row" hidden="1">[26]XREF!#REF!</definedName>
    <definedName name="XRefCopy2Row" hidden="1">[52]XREF!#REF!</definedName>
    <definedName name="XRefCopy3" hidden="1">'[37]Carteira 21'!#REF!</definedName>
    <definedName name="XRefCopy3Row" hidden="1">#REF!</definedName>
    <definedName name="XRefCopy4" hidden="1">'[37]Carteira 21'!#REF!</definedName>
    <definedName name="XRefCopy4Row" hidden="1">[53]XREF!#REF!</definedName>
    <definedName name="XRefCopy6" hidden="1">[54]Eurodep_20!$C$18</definedName>
    <definedName name="XRefCopy7" hidden="1">'[50]Carteira 20'!#REF!</definedName>
    <definedName name="XRefCopy7Row" hidden="1">#REF!</definedName>
    <definedName name="XRefCopy8" hidden="1">'[50]Carteira 20'!#REF!</definedName>
    <definedName name="XRefCopy8Row" hidden="1">#REF!</definedName>
    <definedName name="XRefCopy9" hidden="1">'[37]Carteira 21'!#REF!</definedName>
    <definedName name="XRefCopy99" hidden="1">'[37]Carteira 21'!#REF!</definedName>
    <definedName name="XRefCopy9Row" hidden="1">[53]XREF!$8:$8</definedName>
    <definedName name="XRefCopyRangeCount" hidden="1">10</definedName>
    <definedName name="XRefPaste10" hidden="1">'[37]Carteira 21'!#REF!</definedName>
    <definedName name="XRefPaste10Row" hidden="1">#REF!</definedName>
    <definedName name="XRefPaste11" hidden="1">'[50]Carteira 20'!#REF!</definedName>
    <definedName name="XRefPaste11Row" hidden="1">#REF!</definedName>
    <definedName name="XRefPaste12" hidden="1">'[50]Carteira 20'!#REF!</definedName>
    <definedName name="XRefPaste12Row" hidden="1">#REF!</definedName>
    <definedName name="XRefPaste13" hidden="1">'[37]Carteira 21'!#REF!</definedName>
    <definedName name="XRefPaste13Row" hidden="1">#REF!</definedName>
    <definedName name="XRefPaste1Row" hidden="1">[52]XREF!#REF!</definedName>
    <definedName name="XRefPaste2" hidden="1">'[37]Carteira 21'!#REF!</definedName>
    <definedName name="XRefPaste2Row" hidden="1">#REF!</definedName>
    <definedName name="XRefPaste3" hidden="1">'[37]Carteira 21'!#REF!</definedName>
    <definedName name="XRefPaste3Row" hidden="1">#REF!</definedName>
    <definedName name="XRefPaste4" hidden="1">'[50]Carteira 20'!#REF!</definedName>
    <definedName name="XRefPaste4Row" hidden="1">[53]XREF!$3:$3</definedName>
    <definedName name="XRefPaste5Row" hidden="1">#REF!</definedName>
    <definedName name="XRefPaste6" hidden="1">[54]Eurodep_20!$W$18</definedName>
    <definedName name="XRefPaste6Row" hidden="1">[53]XREF!$6:$6</definedName>
    <definedName name="XRefPaste7Row" hidden="1">[53]XREF!$11:$11</definedName>
    <definedName name="XRefPaste8Row" hidden="1">#REF!</definedName>
    <definedName name="XRefPaste9" hidden="1">'[50]Carteira 20'!#REF!</definedName>
    <definedName name="XRefPaste9Row" hidden="1">#REF!</definedName>
    <definedName name="XRefPasteRangeCount" hidden="1">13</definedName>
    <definedName name="xv">'[11]Mgmt Fees - Prop &amp; Equip:Mgmt Fees - Profit Share'!$A$1:$IV$7</definedName>
    <definedName name="xx">#REF!</definedName>
    <definedName name="xxf">[19]FX_DERIVADOS!$E$1:$E$65536</definedName>
    <definedName name="xxxf">[19]FX_DERIVADOS!$D$1:$D$65536</definedName>
    <definedName name="xxxxf">[19]FX_DERIVADOS!$F$1:$F$65536</definedName>
    <definedName name="y" hidden="1">{"savings2",#N/A,FALSE,"AN Net Receipts"}</definedName>
    <definedName name="y_1" hidden="1">{"savings2",#N/A,FALSE,"AN Net Receipts"}</definedName>
    <definedName name="yeh">'[11]Insurance Comms Pro Share:Derivatives'!$A$1:$IV$7</definedName>
    <definedName name="yes_no">[23]Parameters!$C$15:$C$16</definedName>
    <definedName name="yui" hidden="1">{"savings2",#N/A,FALSE,"AN Net Receipts"}</definedName>
    <definedName name="yui_1" hidden="1">{"savings2",#N/A,FALSE,"AN Net Receipts"}</definedName>
    <definedName name="zaq">[25]Main!#REF!</definedName>
    <definedName name="zxqa">'[11]Mgmt Fees - Salary Wages:Mgmt Fees - Prop &amp; Equip'!$A$1:$IV$7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8" i="41" l="1"/>
  <c r="D57" i="41"/>
  <c r="F56" i="41"/>
  <c r="D56" i="41"/>
  <c r="F55" i="41"/>
  <c r="D55" i="41"/>
  <c r="F54" i="41"/>
  <c r="D54" i="41"/>
  <c r="F53" i="41"/>
  <c r="D53" i="41"/>
  <c r="F52" i="41"/>
  <c r="D52" i="41"/>
  <c r="F51" i="41"/>
  <c r="D51" i="41"/>
  <c r="F50" i="41"/>
  <c r="D50" i="41"/>
  <c r="F49" i="41"/>
  <c r="D49" i="41"/>
  <c r="D48" i="41"/>
  <c r="D47" i="41"/>
  <c r="F46" i="41"/>
  <c r="D46" i="41"/>
  <c r="F45" i="41"/>
  <c r="D45" i="41"/>
  <c r="F44" i="41"/>
  <c r="D44" i="41"/>
  <c r="F43" i="41"/>
  <c r="D43" i="41"/>
  <c r="F42" i="41"/>
  <c r="D42" i="41"/>
  <c r="D30" i="41"/>
  <c r="D29" i="41"/>
  <c r="F28" i="41"/>
  <c r="D28" i="41"/>
  <c r="F27" i="41"/>
  <c r="F26" i="41"/>
  <c r="F25" i="41"/>
  <c r="F24" i="41"/>
  <c r="F23" i="41"/>
  <c r="F22" i="41"/>
  <c r="F21" i="41"/>
  <c r="F18" i="41"/>
  <c r="F17" i="41"/>
  <c r="F16" i="41"/>
  <c r="F15" i="41"/>
  <c r="F14" i="41"/>
  <c r="D27" i="41"/>
  <c r="D26" i="41"/>
  <c r="D25" i="41"/>
  <c r="D24" i="41"/>
  <c r="D23" i="41"/>
  <c r="D22" i="41"/>
  <c r="D21" i="41"/>
  <c r="D20" i="41"/>
  <c r="D19" i="41"/>
  <c r="D18" i="41"/>
  <c r="D17" i="41"/>
  <c r="D16" i="41"/>
  <c r="D15" i="41"/>
  <c r="D14" i="41"/>
  <c r="F41" i="41" l="1"/>
  <c r="F59" i="41" s="1"/>
  <c r="D13" i="41"/>
  <c r="E18" i="41" s="1"/>
  <c r="D41" i="41"/>
  <c r="E50" i="41" s="1"/>
  <c r="F13" i="41"/>
  <c r="F31" i="41" s="1"/>
  <c r="F18" i="40"/>
  <c r="F17" i="40"/>
  <c r="D19" i="40"/>
  <c r="D18" i="40"/>
  <c r="D17" i="40"/>
  <c r="F14" i="40"/>
  <c r="F13" i="40"/>
  <c r="D15" i="40"/>
  <c r="D14" i="40"/>
  <c r="D13" i="40"/>
  <c r="D93" i="44"/>
  <c r="D92" i="44"/>
  <c r="D91" i="44"/>
  <c r="F80" i="44"/>
  <c r="F79" i="44"/>
  <c r="F78" i="44"/>
  <c r="F77" i="44"/>
  <c r="F76" i="44"/>
  <c r="F75" i="44"/>
  <c r="F74" i="44"/>
  <c r="F73" i="44"/>
  <c r="F72" i="44"/>
  <c r="F71" i="44"/>
  <c r="F69" i="44"/>
  <c r="F68" i="44"/>
  <c r="F67" i="44"/>
  <c r="F66" i="44"/>
  <c r="F65" i="44"/>
  <c r="F64" i="44"/>
  <c r="F63" i="44"/>
  <c r="F62" i="44"/>
  <c r="F61" i="44"/>
  <c r="F51" i="44"/>
  <c r="F50" i="44"/>
  <c r="F49" i="44"/>
  <c r="F48" i="44"/>
  <c r="F47" i="44"/>
  <c r="F46" i="44"/>
  <c r="F45" i="44"/>
  <c r="F44" i="44"/>
  <c r="F43" i="44"/>
  <c r="F42" i="44"/>
  <c r="F40" i="44"/>
  <c r="F39" i="44"/>
  <c r="F38" i="44"/>
  <c r="F37" i="44"/>
  <c r="F36" i="44"/>
  <c r="F35" i="44"/>
  <c r="F34" i="44"/>
  <c r="F33" i="44"/>
  <c r="F32" i="44"/>
  <c r="F22" i="44"/>
  <c r="F21" i="44"/>
  <c r="F20" i="44"/>
  <c r="F19" i="44"/>
  <c r="F18" i="44"/>
  <c r="F17" i="44"/>
  <c r="F16" i="44"/>
  <c r="F15" i="44"/>
  <c r="F14" i="44"/>
  <c r="D80" i="44"/>
  <c r="D79" i="44"/>
  <c r="D78" i="44"/>
  <c r="D77" i="44"/>
  <c r="D76" i="44"/>
  <c r="D75" i="44"/>
  <c r="D74" i="44"/>
  <c r="D73" i="44"/>
  <c r="D72" i="44"/>
  <c r="D71" i="44"/>
  <c r="D69" i="44"/>
  <c r="D68" i="44"/>
  <c r="D67" i="44"/>
  <c r="D66" i="44"/>
  <c r="D65" i="44"/>
  <c r="D64" i="44"/>
  <c r="D63" i="44"/>
  <c r="D62" i="44"/>
  <c r="D61" i="44"/>
  <c r="D51" i="44"/>
  <c r="D50" i="44"/>
  <c r="D49" i="44"/>
  <c r="D48" i="44"/>
  <c r="D47" i="44"/>
  <c r="D46" i="44"/>
  <c r="D45" i="44"/>
  <c r="D44" i="44"/>
  <c r="D43" i="44"/>
  <c r="D42" i="44"/>
  <c r="D40" i="44"/>
  <c r="D39" i="44"/>
  <c r="D38" i="44"/>
  <c r="D37" i="44"/>
  <c r="D36" i="44"/>
  <c r="D35" i="44"/>
  <c r="D34" i="44"/>
  <c r="D33" i="44"/>
  <c r="D32" i="44"/>
  <c r="D22" i="44"/>
  <c r="D21" i="44"/>
  <c r="D20" i="44"/>
  <c r="D19" i="44"/>
  <c r="D18" i="44"/>
  <c r="D17" i="44"/>
  <c r="D16" i="44"/>
  <c r="D15" i="44"/>
  <c r="D14" i="44"/>
  <c r="D91" i="38"/>
  <c r="D93" i="38"/>
  <c r="D92" i="38"/>
  <c r="F80" i="38"/>
  <c r="D80" i="38"/>
  <c r="F79" i="38"/>
  <c r="D79" i="38"/>
  <c r="F78" i="38"/>
  <c r="D78" i="38"/>
  <c r="F77" i="38"/>
  <c r="D77" i="38"/>
  <c r="F76" i="38"/>
  <c r="D76" i="38"/>
  <c r="F75" i="38"/>
  <c r="D75" i="38"/>
  <c r="F74" i="38"/>
  <c r="D74" i="38"/>
  <c r="F73" i="38"/>
  <c r="D73" i="38"/>
  <c r="F72" i="38"/>
  <c r="D72" i="38"/>
  <c r="F71" i="38"/>
  <c r="D71" i="38"/>
  <c r="F69" i="38"/>
  <c r="D69" i="38"/>
  <c r="F68" i="38"/>
  <c r="D68" i="38"/>
  <c r="F67" i="38"/>
  <c r="D67" i="38"/>
  <c r="F66" i="38"/>
  <c r="D66" i="38"/>
  <c r="F65" i="38"/>
  <c r="D65" i="38"/>
  <c r="F64" i="38"/>
  <c r="D64" i="38"/>
  <c r="F63" i="38"/>
  <c r="D63" i="38"/>
  <c r="F62" i="38"/>
  <c r="D62" i="38"/>
  <c r="F61" i="38"/>
  <c r="D61" i="38"/>
  <c r="F51" i="38"/>
  <c r="D51" i="38"/>
  <c r="F50" i="38"/>
  <c r="D50" i="38"/>
  <c r="F49" i="38"/>
  <c r="D49" i="38"/>
  <c r="F48" i="38"/>
  <c r="D48" i="38"/>
  <c r="F47" i="38"/>
  <c r="D47" i="38"/>
  <c r="F46" i="38"/>
  <c r="D46" i="38"/>
  <c r="F45" i="38"/>
  <c r="D45" i="38"/>
  <c r="F44" i="38"/>
  <c r="D44" i="38"/>
  <c r="F43" i="38"/>
  <c r="D43" i="38"/>
  <c r="F42" i="38"/>
  <c r="D42" i="38"/>
  <c r="F40" i="38"/>
  <c r="D40" i="38"/>
  <c r="F39" i="38"/>
  <c r="D39" i="38"/>
  <c r="F38" i="38"/>
  <c r="D38" i="38"/>
  <c r="F37" i="38"/>
  <c r="D37" i="38"/>
  <c r="F36" i="38"/>
  <c r="D36" i="38"/>
  <c r="F35" i="38"/>
  <c r="D35" i="38"/>
  <c r="F34" i="38"/>
  <c r="D34" i="38"/>
  <c r="F33" i="38"/>
  <c r="D33" i="38"/>
  <c r="F32" i="38"/>
  <c r="D32" i="38"/>
  <c r="F22" i="38"/>
  <c r="F21" i="38"/>
  <c r="F20" i="38"/>
  <c r="F19" i="38"/>
  <c r="F18" i="38"/>
  <c r="F17" i="38"/>
  <c r="F16" i="38"/>
  <c r="F15" i="38"/>
  <c r="F14" i="38"/>
  <c r="D22" i="38"/>
  <c r="D21" i="38"/>
  <c r="D20" i="38"/>
  <c r="D19" i="38"/>
  <c r="D18" i="38"/>
  <c r="D17" i="38"/>
  <c r="D16" i="38"/>
  <c r="D15" i="38"/>
  <c r="D14" i="38"/>
  <c r="F15" i="2"/>
  <c r="F14" i="2"/>
  <c r="F13" i="2"/>
  <c r="F12" i="2"/>
  <c r="D15" i="2"/>
  <c r="D14" i="2"/>
  <c r="D13" i="2"/>
  <c r="D12" i="2"/>
  <c r="F12" i="40" l="1"/>
  <c r="G23" i="2" s="1"/>
  <c r="E19" i="41"/>
  <c r="E26" i="41"/>
  <c r="E17" i="41"/>
  <c r="E16" i="41"/>
  <c r="E20" i="41"/>
  <c r="E25" i="41"/>
  <c r="E24" i="41"/>
  <c r="E23" i="41"/>
  <c r="E15" i="41"/>
  <c r="D31" i="41"/>
  <c r="E13" i="41" s="1"/>
  <c r="E22" i="41"/>
  <c r="E21" i="41"/>
  <c r="E43" i="41"/>
  <c r="E42" i="41"/>
  <c r="E14" i="41"/>
  <c r="E55" i="41"/>
  <c r="E27" i="41"/>
  <c r="E51" i="41"/>
  <c r="E46" i="41"/>
  <c r="D59" i="41"/>
  <c r="E48" i="41"/>
  <c r="E54" i="41"/>
  <c r="E45" i="41"/>
  <c r="E52" i="41"/>
  <c r="E44" i="41"/>
  <c r="E47" i="41"/>
  <c r="E53" i="41"/>
  <c r="E49" i="41"/>
  <c r="F16" i="40"/>
  <c r="G24" i="2" s="1"/>
  <c r="D12" i="40"/>
  <c r="E15" i="40" s="1"/>
  <c r="F31" i="44"/>
  <c r="D16" i="40"/>
  <c r="E17" i="40" s="1"/>
  <c r="D41" i="44"/>
  <c r="E49" i="44" s="1"/>
  <c r="D60" i="44"/>
  <c r="E66" i="44" s="1"/>
  <c r="D70" i="44"/>
  <c r="E76" i="44" s="1"/>
  <c r="F13" i="44"/>
  <c r="F23" i="44" s="1"/>
  <c r="F41" i="44"/>
  <c r="F60" i="44"/>
  <c r="F70" i="44"/>
  <c r="D31" i="44"/>
  <c r="E36" i="44" s="1"/>
  <c r="D13" i="44"/>
  <c r="E17" i="44" s="1"/>
  <c r="F13" i="38"/>
  <c r="F23" i="38" s="1"/>
  <c r="F60" i="38"/>
  <c r="F31" i="38"/>
  <c r="F70" i="38"/>
  <c r="F41" i="38"/>
  <c r="D31" i="38"/>
  <c r="E32" i="38" s="1"/>
  <c r="D13" i="38"/>
  <c r="E20" i="38" s="1"/>
  <c r="D41" i="38"/>
  <c r="E46" i="38" s="1"/>
  <c r="D60" i="38"/>
  <c r="D70" i="38"/>
  <c r="F24" i="2"/>
  <c r="B18" i="20"/>
  <c r="F90" i="44" l="1"/>
  <c r="I24" i="2"/>
  <c r="I23" i="2"/>
  <c r="F20" i="40"/>
  <c r="E57" i="41"/>
  <c r="E56" i="41"/>
  <c r="E58" i="41"/>
  <c r="E41" i="41"/>
  <c r="E29" i="41"/>
  <c r="E28" i="41"/>
  <c r="E30" i="41"/>
  <c r="E61" i="44"/>
  <c r="F88" i="44"/>
  <c r="F81" i="44"/>
  <c r="E69" i="44"/>
  <c r="E68" i="44"/>
  <c r="E64" i="44"/>
  <c r="E65" i="44"/>
  <c r="E67" i="44"/>
  <c r="E78" i="44"/>
  <c r="E79" i="44"/>
  <c r="E71" i="44"/>
  <c r="E63" i="44"/>
  <c r="E19" i="40"/>
  <c r="D89" i="44"/>
  <c r="E39" i="44"/>
  <c r="E37" i="44"/>
  <c r="E18" i="40"/>
  <c r="F87" i="44"/>
  <c r="E13" i="40"/>
  <c r="D81" i="44"/>
  <c r="E70" i="44" s="1"/>
  <c r="F52" i="44"/>
  <c r="E74" i="44"/>
  <c r="E73" i="44"/>
  <c r="E72" i="44"/>
  <c r="E75" i="44"/>
  <c r="E77" i="44"/>
  <c r="E62" i="44"/>
  <c r="D20" i="40"/>
  <c r="E12" i="40" s="1"/>
  <c r="E14" i="40"/>
  <c r="E42" i="44"/>
  <c r="E32" i="44"/>
  <c r="E35" i="44"/>
  <c r="E43" i="44"/>
  <c r="D90" i="44"/>
  <c r="E14" i="44"/>
  <c r="E48" i="44"/>
  <c r="E34" i="44"/>
  <c r="E38" i="44"/>
  <c r="F89" i="44"/>
  <c r="E44" i="44"/>
  <c r="E40" i="44"/>
  <c r="E46" i="44"/>
  <c r="D52" i="44"/>
  <c r="E50" i="44"/>
  <c r="E45" i="44"/>
  <c r="E47" i="44"/>
  <c r="E33" i="44"/>
  <c r="E21" i="44"/>
  <c r="D87" i="44"/>
  <c r="D88" i="44"/>
  <c r="E22" i="44"/>
  <c r="D23" i="44"/>
  <c r="E20" i="44"/>
  <c r="E19" i="44"/>
  <c r="E18" i="44"/>
  <c r="E15" i="44"/>
  <c r="E16" i="44"/>
  <c r="F52" i="38"/>
  <c r="F90" i="38"/>
  <c r="E19" i="38"/>
  <c r="F89" i="38"/>
  <c r="F88" i="38"/>
  <c r="E14" i="38"/>
  <c r="F81" i="38"/>
  <c r="F87" i="38"/>
  <c r="E45" i="38"/>
  <c r="E15" i="38"/>
  <c r="E22" i="38"/>
  <c r="E42" i="38"/>
  <c r="E43" i="38"/>
  <c r="E38" i="38"/>
  <c r="E73" i="38"/>
  <c r="E33" i="38"/>
  <c r="E35" i="38"/>
  <c r="D87" i="38"/>
  <c r="D89" i="38"/>
  <c r="E64" i="38"/>
  <c r="E40" i="38"/>
  <c r="E34" i="38"/>
  <c r="E74" i="38"/>
  <c r="E39" i="38"/>
  <c r="E79" i="38"/>
  <c r="E63" i="38"/>
  <c r="D52" i="38"/>
  <c r="E51" i="38" s="1"/>
  <c r="D23" i="38"/>
  <c r="D88" i="38"/>
  <c r="E16" i="38"/>
  <c r="E76" i="38"/>
  <c r="E17" i="38"/>
  <c r="E71" i="38"/>
  <c r="E61" i="38"/>
  <c r="E21" i="38"/>
  <c r="E78" i="38"/>
  <c r="E72" i="38"/>
  <c r="E69" i="38"/>
  <c r="E47" i="38"/>
  <c r="D90" i="38"/>
  <c r="E75" i="38"/>
  <c r="E65" i="38"/>
  <c r="E37" i="38"/>
  <c r="E67" i="38"/>
  <c r="E62" i="38"/>
  <c r="E66" i="38"/>
  <c r="E48" i="38"/>
  <c r="E77" i="38"/>
  <c r="D81" i="38"/>
  <c r="E80" i="38" s="1"/>
  <c r="E18" i="38"/>
  <c r="E50" i="38"/>
  <c r="E36" i="38"/>
  <c r="E49" i="38"/>
  <c r="E44" i="38"/>
  <c r="E68" i="38"/>
  <c r="D23" i="2"/>
  <c r="F16" i="2"/>
  <c r="F23" i="2"/>
  <c r="D24" i="2"/>
  <c r="H24" i="2" s="1"/>
  <c r="D16" i="2"/>
  <c r="F94" i="44" l="1"/>
  <c r="E31" i="41"/>
  <c r="E59" i="41"/>
  <c r="E89" i="38"/>
  <c r="F94" i="38"/>
  <c r="E16" i="40"/>
  <c r="E20" i="40" s="1"/>
  <c r="D94" i="44"/>
  <c r="E93" i="44" s="1"/>
  <c r="E60" i="44"/>
  <c r="E80" i="44"/>
  <c r="E88" i="44"/>
  <c r="D94" i="38"/>
  <c r="E87" i="38" s="1"/>
  <c r="E41" i="44"/>
  <c r="E51" i="44"/>
  <c r="E88" i="38"/>
  <c r="E13" i="44"/>
  <c r="E23" i="44" s="1"/>
  <c r="E31" i="44"/>
  <c r="E89" i="44"/>
  <c r="E41" i="38"/>
  <c r="E13" i="38"/>
  <c r="E23" i="38" s="1"/>
  <c r="E60" i="38"/>
  <c r="E70" i="38"/>
  <c r="E31" i="38"/>
  <c r="H23" i="2"/>
  <c r="F25" i="2"/>
  <c r="D25" i="2"/>
  <c r="E14" i="2"/>
  <c r="E15" i="2"/>
  <c r="E12" i="2"/>
  <c r="E13" i="2"/>
  <c r="E91" i="44" l="1"/>
  <c r="E87" i="44"/>
  <c r="E81" i="44"/>
  <c r="E92" i="44"/>
  <c r="E90" i="44"/>
  <c r="E90" i="38"/>
  <c r="E52" i="44"/>
  <c r="E92" i="38"/>
  <c r="E93" i="38"/>
  <c r="E91" i="38"/>
  <c r="E81" i="38"/>
  <c r="E52" i="38"/>
  <c r="E16" i="2"/>
  <c r="E94" i="38" l="1"/>
  <c r="E94" i="44"/>
</calcChain>
</file>

<file path=xl/sharedStrings.xml><?xml version="1.0" encoding="utf-8"?>
<sst xmlns="http://schemas.openxmlformats.org/spreadsheetml/2006/main" count="5215" uniqueCount="200">
  <si>
    <t>CRE</t>
  </si>
  <si>
    <t>Setor</t>
  </si>
  <si>
    <t>Valor bruto (€)</t>
  </si>
  <si>
    <t>Valor bruto (%)</t>
  </si>
  <si>
    <t>Emissões Financiadas (tCO2e)</t>
  </si>
  <si>
    <t>CTO_IMO</t>
  </si>
  <si>
    <t>CRE_OUTRO</t>
  </si>
  <si>
    <t>Habitacao</t>
  </si>
  <si>
    <t>Mortgages Loans</t>
  </si>
  <si>
    <t>CRE_FC</t>
  </si>
  <si>
    <t>Financiamentos para Construção (FC)</t>
  </si>
  <si>
    <t>Total</t>
  </si>
  <si>
    <t>EPC</t>
  </si>
  <si>
    <t xml:space="preserve">Tópico </t>
  </si>
  <si>
    <t>Pressupostos</t>
  </si>
  <si>
    <t xml:space="preserve">Granularidade de reporte </t>
  </si>
  <si>
    <t>Considerar granularidade ao nível do Bem Imóvel.</t>
  </si>
  <si>
    <t xml:space="preserve">Universo </t>
  </si>
  <si>
    <t>Considerar todas as exposições CRE  (via classificação da classificação do empréstimo combinado com a classificação do propósito do bem imóvel), exceto operações de financiamento à construção.</t>
  </si>
  <si>
    <t xml:space="preserve">Cálculo das emissões financiadas </t>
  </si>
  <si>
    <t>Garantir que o quociente entre o montante em dívida do contrato e o valor do imóvel na originação assume, no máximo, o valor 1.</t>
  </si>
  <si>
    <t>Outstanding amount</t>
  </si>
  <si>
    <t xml:space="preserve">Property value at origination </t>
  </si>
  <si>
    <t>Desconsiderar o valor total do imóvel quando este é igual a 0, passando supletivamente para o montante de avaliação do bem.</t>
  </si>
  <si>
    <t>Classificação da finalidade do bem</t>
  </si>
  <si>
    <t>01</t>
  </si>
  <si>
    <t>08</t>
  </si>
  <si>
    <t>Outras</t>
  </si>
  <si>
    <t>02</t>
  </si>
  <si>
    <t>04</t>
  </si>
  <si>
    <t>03</t>
  </si>
  <si>
    <t>05</t>
  </si>
  <si>
    <t>09</t>
  </si>
  <si>
    <t>Hotel</t>
  </si>
  <si>
    <t>10</t>
  </si>
  <si>
    <t>13</t>
  </si>
  <si>
    <t>Agricultura</t>
  </si>
  <si>
    <t>Exposição não colaterizada</t>
  </si>
  <si>
    <t xml:space="preserve">Habitacao </t>
  </si>
  <si>
    <t>1+2</t>
  </si>
  <si>
    <t>Emissões Financiadas (%)</t>
  </si>
  <si>
    <r>
      <t xml:space="preserve">A tabela </t>
    </r>
    <r>
      <rPr>
        <i/>
        <sz val="11"/>
        <color theme="1"/>
        <rFont val="Arial"/>
        <family val="2"/>
      </rPr>
      <t>infra</t>
    </r>
    <r>
      <rPr>
        <sz val="11"/>
        <color theme="1"/>
        <rFont val="Arial"/>
        <family val="2"/>
      </rPr>
      <t xml:space="preserve"> apresenta os pressupostos considerados para o cálculo das emissões financiadas em âmbito de </t>
    </r>
    <r>
      <rPr>
        <i/>
        <sz val="11"/>
        <color theme="1"/>
        <rFont val="Arial"/>
        <family val="2"/>
      </rPr>
      <t>Portfolio Alignment</t>
    </r>
    <r>
      <rPr>
        <sz val="11"/>
        <color theme="1"/>
        <rFont val="Arial"/>
        <family val="2"/>
      </rPr>
      <t>:</t>
    </r>
  </si>
  <si>
    <r>
      <t xml:space="preserve">Considerar todas as exposições 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 xml:space="preserve"> (via classificação do propósito do empréstimo combinado com a classificação do propósito do bem imóvel), incluíndo operações de financiamento à construção.</t>
    </r>
  </si>
  <si>
    <r>
      <t xml:space="preserve">Considerar, em caso de ausência de informação relativa às características dos bens necessárias para aplicação de determinada metologia de cálculo, uma metodologia de </t>
    </r>
    <r>
      <rPr>
        <i/>
        <sz val="10"/>
        <color theme="1"/>
        <rFont val="Arial"/>
        <family val="2"/>
      </rPr>
      <t xml:space="preserve">data quality score </t>
    </r>
    <r>
      <rPr>
        <sz val="10"/>
        <color theme="1"/>
        <rFont val="Arial"/>
        <family val="2"/>
      </rPr>
      <t>mais conservadora.</t>
    </r>
  </si>
  <si>
    <r>
      <t xml:space="preserve">Considerar, em caso aplicável, o fator de emissão associado ao ano mais recente presente no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</si>
  <si>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r>
      <t>Considerar o valor bruto atual do empréstimo (</t>
    </r>
    <r>
      <rPr>
        <i/>
        <sz val="10"/>
        <color theme="1"/>
        <rFont val="Arial"/>
        <family val="2"/>
      </rPr>
      <t>gross carrying amount</t>
    </r>
    <r>
      <rPr>
        <sz val="10"/>
        <color theme="1"/>
        <rFont val="Arial"/>
        <family val="2"/>
      </rPr>
      <t>).</t>
    </r>
  </si>
  <si>
    <r>
      <t>Considerar, para a classificação de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o campos de finalidade do bem ('property_purpose_code') e descritivo da garantia ('property_code').</t>
    </r>
  </si>
  <si>
    <r>
      <t>Considerar todas as exposições CRE/</t>
    </r>
    <r>
      <rPr>
        <i/>
        <sz val="10"/>
        <color theme="1"/>
        <rFont val="Arial"/>
        <family val="2"/>
      </rPr>
      <t>Mortgage</t>
    </r>
    <r>
      <rPr>
        <sz val="10"/>
        <color theme="1"/>
        <rFont val="Arial"/>
        <family val="2"/>
      </rPr>
      <t>, sem ter em conta o fator de geração de rendimento.</t>
    </r>
  </si>
  <si>
    <r>
      <t xml:space="preserve">Revisitar, em cada data de reporte, o mapeamento da finalidade dado que os inputs corporativos poderão alterar os valores admissíveis e/ou poderá ser adicionada ou alterado algum código de finalidade das tabelas do banco (este mapeamento será do </t>
    </r>
    <r>
      <rPr>
        <i/>
        <sz val="10"/>
        <color theme="1"/>
        <rFont val="Arial"/>
        <family val="2"/>
      </rPr>
      <t>ownership</t>
    </r>
    <r>
      <rPr>
        <sz val="10"/>
        <color theme="1"/>
        <rFont val="Arial"/>
        <family val="2"/>
      </rPr>
      <t xml:space="preserve"> da área responsável pela tabela de </t>
    </r>
    <r>
      <rPr>
        <i/>
        <sz val="10"/>
        <color theme="1"/>
        <rFont val="Arial"/>
        <family val="2"/>
      </rPr>
      <t>modesg_out_bens_imoveis</t>
    </r>
    <r>
      <rPr>
        <sz val="10"/>
        <color theme="1"/>
        <rFont val="Arial"/>
        <family val="2"/>
      </rPr>
      <t>).</t>
    </r>
  </si>
  <si>
    <t>Considerar o valor total do imóvel ('preço_aquisição') no momento da transação e, quando não for possível, considerar uma das seguintes alternativas:
- Montante de avaliação do bem ('mavalia');
- Montante de avaliação do bem rateado ('mavaliaa').</t>
  </si>
  <si>
    <r>
      <t xml:space="preserve">Desconsiderar valores de EPC fora dos definidos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corporativo, será adotada uma metodologia de</t>
    </r>
    <r>
      <rPr>
        <i/>
        <sz val="10"/>
        <color theme="1"/>
        <rFont val="Arial"/>
        <family val="2"/>
      </rPr>
      <t xml:space="preserve"> data quality score</t>
    </r>
    <r>
      <rPr>
        <sz val="10"/>
        <color theme="1"/>
        <rFont val="Arial"/>
        <family val="2"/>
      </rPr>
      <t xml:space="preserve"> mais conservadora, sempre que possível o cruzamento com finalidade do bem. </t>
    </r>
  </si>
  <si>
    <r>
      <t xml:space="preserve">Desconsiderar cálculo das emissões sempre que não é possível efetuar cruzamento com as características definidas pelo </t>
    </r>
    <r>
      <rPr>
        <i/>
        <sz val="10"/>
        <color theme="1"/>
        <rFont val="Arial"/>
        <family val="2"/>
      </rPr>
      <t>input</t>
    </r>
    <r>
      <rPr>
        <sz val="10"/>
        <color theme="1"/>
        <rFont val="Arial"/>
        <family val="2"/>
      </rPr>
      <t xml:space="preserve"> corporativo.</t>
    </r>
  </si>
  <si>
    <t>Letra A</t>
  </si>
  <si>
    <t>Letra A+</t>
  </si>
  <si>
    <t>Letra B</t>
  </si>
  <si>
    <t>Letra B-</t>
  </si>
  <si>
    <t>Letra C</t>
  </si>
  <si>
    <t>Letra D</t>
  </si>
  <si>
    <t>Letra E</t>
  </si>
  <si>
    <t>Letra F</t>
  </si>
  <si>
    <t>Letra G</t>
  </si>
  <si>
    <t>Certificado Energético Real</t>
  </si>
  <si>
    <t>Certificado Energético Estimado</t>
  </si>
  <si>
    <t xml:space="preserve">Sem Certificado Energético </t>
  </si>
  <si>
    <t>▪   Denote-se que estas letras dos Certificados Energéticos não são utilizadas para apurar o fator de emissão do imóvel.</t>
  </si>
  <si>
    <t>Habitação</t>
  </si>
  <si>
    <t>Comércio</t>
  </si>
  <si>
    <t>Escritório</t>
  </si>
  <si>
    <t>Armazém</t>
  </si>
  <si>
    <t>Indústria</t>
  </si>
  <si>
    <t>06</t>
  </si>
  <si>
    <t>07</t>
  </si>
  <si>
    <t>Estacionamento</t>
  </si>
  <si>
    <t>Garagem</t>
  </si>
  <si>
    <t>Educação</t>
  </si>
  <si>
    <t>Saúde</t>
  </si>
  <si>
    <t>Lazer</t>
  </si>
  <si>
    <t>Centro Comercial</t>
  </si>
  <si>
    <t>Sem informação da finalidade</t>
  </si>
  <si>
    <t xml:space="preserve">Finalidade do Bem </t>
  </si>
  <si>
    <t xml:space="preserve">Resumo Global </t>
  </si>
  <si>
    <t xml:space="preserve">Certificado Energético Real </t>
  </si>
  <si>
    <t>Não utilizado na obtenção do fator de emissão</t>
  </si>
  <si>
    <t>Utilizado na obtenção do fator de emissão</t>
  </si>
  <si>
    <t>D</t>
  </si>
  <si>
    <t>RE_DQS5_3</t>
  </si>
  <si>
    <t>C</t>
  </si>
  <si>
    <t>RE_DQS4_2B</t>
  </si>
  <si>
    <t>E</t>
  </si>
  <si>
    <t>CRE_OUTRO - Nao Aplicavel</t>
  </si>
  <si>
    <t>B-</t>
  </si>
  <si>
    <t>B</t>
  </si>
  <si>
    <t>Nao Aplicavel</t>
  </si>
  <si>
    <t>G</t>
  </si>
  <si>
    <t>A+</t>
  </si>
  <si>
    <t>A</t>
  </si>
  <si>
    <t>RE_DQS3_2A</t>
  </si>
  <si>
    <t>F</t>
  </si>
  <si>
    <t>CRE_OUTRO - MISS</t>
  </si>
  <si>
    <t>MISS</t>
  </si>
  <si>
    <t>Habitacao - MISS</t>
  </si>
  <si>
    <t>CRE_RRE</t>
  </si>
  <si>
    <t>Variável</t>
  </si>
  <si>
    <t>Valor</t>
  </si>
  <si>
    <t>Comentário</t>
  </si>
  <si>
    <t>Input</t>
  </si>
  <si>
    <t>FINALIDADE_BEM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</si>
  <si>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 área do imóvel para a carteira de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 e </t>
    </r>
    <r>
      <rPr>
        <i/>
        <sz val="10"/>
        <color theme="1"/>
        <rFont val="Aptos Narrow"/>
        <scheme val="minor"/>
      </rPr>
      <t>Mortgages Loans</t>
    </r>
    <r>
      <rPr>
        <sz val="10"/>
        <color theme="1"/>
        <rFont val="Aptos Narrow"/>
        <scheme val="minor"/>
      </rPr>
      <t>.</t>
    </r>
  </si>
  <si>
    <t>Variáveis</t>
  </si>
  <si>
    <t>Sumário Executivo</t>
  </si>
  <si>
    <r>
      <t xml:space="preserve">1. Certificados Energéticos - </t>
    </r>
    <r>
      <rPr>
        <b/>
        <i/>
        <sz val="14"/>
        <color theme="1"/>
        <rFont val="Aptos Narrow"/>
        <scheme val="minor"/>
      </rPr>
      <t xml:space="preserve">Commercial Real Estate </t>
    </r>
  </si>
  <si>
    <r>
      <t xml:space="preserve">2. Certificados Energéticos - </t>
    </r>
    <r>
      <rPr>
        <b/>
        <i/>
        <sz val="14"/>
        <color theme="1"/>
        <rFont val="Aptos Narrow"/>
        <scheme val="minor"/>
      </rPr>
      <t>Mortgages Loans</t>
    </r>
  </si>
  <si>
    <t>3. Área Ponderada</t>
  </si>
  <si>
    <t>4. Finalidade do Imóvel</t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</si>
  <si>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3.</t>
    </r>
  </si>
  <si>
    <r>
      <t xml:space="preserve">Data Quality Score </t>
    </r>
    <r>
      <rPr>
        <b/>
        <sz val="10"/>
        <color theme="1"/>
        <rFont val="Aptos Narrow"/>
        <scheme val="minor"/>
      </rPr>
      <t>3</t>
    </r>
    <r>
      <rPr>
        <b/>
        <i/>
        <sz val="10"/>
        <color theme="1"/>
        <rFont val="Aptos Narrow"/>
        <scheme val="minor"/>
      </rPr>
      <t xml:space="preserve"> 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</si>
  <si>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4.</t>
    </r>
  </si>
  <si>
    <r>
      <t xml:space="preserve">Data Quality Score </t>
    </r>
    <r>
      <rPr>
        <b/>
        <sz val="10"/>
        <color theme="1"/>
        <rFont val="Aptos Narrow"/>
        <scheme val="minor"/>
      </rPr>
      <t>4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</si>
  <si>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a distribuição das letras dos Certificados Energético do Banco, de acordo com a metodologia </t>
    </r>
    <r>
      <rPr>
        <i/>
        <sz val="10"/>
        <color theme="1"/>
        <rFont val="Aptos Narrow"/>
        <scheme val="minor"/>
      </rPr>
      <t xml:space="preserve">PCAF Score </t>
    </r>
    <r>
      <rPr>
        <sz val="10"/>
        <color theme="1"/>
        <rFont val="Aptos Narrow"/>
        <scheme val="minor"/>
      </rPr>
      <t>5.</t>
    </r>
  </si>
  <si>
    <r>
      <t xml:space="preserve">Data Quality Score </t>
    </r>
    <r>
      <rPr>
        <b/>
        <sz val="10"/>
        <color theme="1"/>
        <rFont val="Aptos Narrow"/>
        <scheme val="minor"/>
      </rPr>
      <t>5</t>
    </r>
  </si>
  <si>
    <r>
      <rPr>
        <b/>
        <i/>
        <sz val="10"/>
        <color theme="1"/>
        <rFont val="Aptos Narrow"/>
        <scheme val="minor"/>
      </rPr>
      <t>Commercial Real Estate</t>
    </r>
    <r>
      <rPr>
        <b/>
        <sz val="10"/>
        <color theme="1"/>
        <rFont val="Aptos Narrow"/>
        <scheme val="minor"/>
      </rPr>
      <t xml:space="preserve"> (CRE)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</si>
  <si>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3)</t>
    </r>
  </si>
  <si>
    <r>
      <t xml:space="preserve">Metodologia </t>
    </r>
    <r>
      <rPr>
        <i/>
        <sz val="10"/>
        <color theme="1"/>
        <rFont val="Aptos Narrow"/>
        <scheme val="minor"/>
      </rPr>
      <t>floor area</t>
    </r>
    <r>
      <rPr>
        <sz val="10"/>
        <color theme="1"/>
        <rFont val="Aptos Narrow"/>
        <scheme val="minor"/>
      </rPr>
      <t xml:space="preserve"> 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4)</t>
    </r>
  </si>
  <si>
    <r>
      <t xml:space="preserve">Metodologia </t>
    </r>
    <r>
      <rPr>
        <i/>
        <sz val="10"/>
        <color theme="1"/>
        <rFont val="Aptos Narrow"/>
        <scheme val="minor"/>
      </rPr>
      <t xml:space="preserve">number of buildings </t>
    </r>
    <r>
      <rPr>
        <sz val="10"/>
        <color theme="1"/>
        <rFont val="Aptos Narrow"/>
        <scheme val="minor"/>
      </rPr>
      <t>(</t>
    </r>
    <r>
      <rPr>
        <i/>
        <sz val="10"/>
        <color theme="1"/>
        <rFont val="Aptos Narrow"/>
        <scheme val="minor"/>
      </rPr>
      <t>Data Quality Score</t>
    </r>
    <r>
      <rPr>
        <sz val="10"/>
        <color theme="1"/>
        <rFont val="Aptos Narrow"/>
        <scheme val="minor"/>
      </rPr>
      <t xml:space="preserve"> 5)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</si>
  <si>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de Mortgages Loans</t>
    </r>
  </si>
  <si>
    <r>
      <rPr>
        <b/>
        <i/>
        <sz val="10"/>
        <color theme="0"/>
        <rFont val="Aptos Narrow"/>
        <scheme val="minor"/>
      </rPr>
      <t xml:space="preserve">Scope </t>
    </r>
    <r>
      <rPr>
        <b/>
        <sz val="10"/>
        <color theme="0"/>
        <rFont val="Aptos Narrow"/>
        <scheme val="minor"/>
      </rPr>
      <t>de Emissões</t>
    </r>
  </si>
  <si>
    <r>
      <rPr>
        <b/>
        <i/>
        <sz val="10"/>
        <color theme="0"/>
        <rFont val="Aptos Narrow"/>
        <scheme val="minor"/>
      </rPr>
      <t>Physical Emission Intensity</t>
    </r>
    <r>
      <rPr>
        <b/>
        <sz val="10"/>
        <color theme="0"/>
        <rFont val="Aptos Narrow"/>
        <scheme val="minor"/>
      </rPr>
      <t xml:space="preserve"> (kgCO2e/m2)</t>
    </r>
  </si>
  <si>
    <r>
      <rPr>
        <b/>
        <i/>
        <sz val="10"/>
        <color theme="0"/>
        <rFont val="Aptos Narrow"/>
        <scheme val="minor"/>
      </rPr>
      <t>Economic Emission Intensity</t>
    </r>
    <r>
      <rPr>
        <b/>
        <sz val="10"/>
        <color theme="0"/>
        <rFont val="Aptos Narrow"/>
        <scheme val="minor"/>
      </rPr>
      <t xml:space="preserve"> (tCO2e/€M)</t>
    </r>
  </si>
  <si>
    <r>
      <t xml:space="preserve">PCAF </t>
    </r>
    <r>
      <rPr>
        <b/>
        <i/>
        <sz val="10"/>
        <color theme="0"/>
        <rFont val="Aptos Narrow"/>
        <scheme val="minor"/>
      </rPr>
      <t>Score</t>
    </r>
  </si>
  <si>
    <t>Finalidade do Imóvel</t>
  </si>
  <si>
    <t>cre_rre</t>
  </si>
  <si>
    <t>finalidade_bem</t>
  </si>
  <si>
    <t>epc</t>
  </si>
  <si>
    <t>tipologia_certificado</t>
  </si>
  <si>
    <t>area_ponderada</t>
  </si>
  <si>
    <t>origem_scp1_emss</t>
  </si>
  <si>
    <t>origem_scp2_emss</t>
  </si>
  <si>
    <t>emissao_scp1</t>
  </si>
  <si>
    <t>emissao_scp2</t>
  </si>
  <si>
    <t>emissao</t>
  </si>
  <si>
    <t>tipologia_montante</t>
  </si>
  <si>
    <t>amount</t>
  </si>
  <si>
    <t>ref_date</t>
  </si>
  <si>
    <t>Certificado Estimado</t>
  </si>
  <si>
    <t>Montante Colaterizado</t>
  </si>
  <si>
    <t>Certificado Real</t>
  </si>
  <si>
    <t>Montante Não Colaterizado</t>
  </si>
  <si>
    <t>Sem Certificado</t>
  </si>
  <si>
    <t>Não Aplicável</t>
  </si>
  <si>
    <t>Sem informação</t>
  </si>
  <si>
    <t>TIPOLOGIA_CERTIFICADO</t>
  </si>
  <si>
    <t>ORIGEM_SCP1_EMSS &amp; ORIGEM_SCP2_EMSS</t>
  </si>
  <si>
    <t>TIPOLOGIA_MONTANTE</t>
  </si>
  <si>
    <t>Letra A+ do Certificado Energético</t>
  </si>
  <si>
    <t>Letra A do Certificado Energético</t>
  </si>
  <si>
    <t>Letra B do Certificado Energético</t>
  </si>
  <si>
    <t>Letra B- do Certificado Energético</t>
  </si>
  <si>
    <t>Letra C do Certificado Energético</t>
  </si>
  <si>
    <t>Letra D do Certificado Energético</t>
  </si>
  <si>
    <t>Letra E do Certificado Energético</t>
  </si>
  <si>
    <t>Letra F do Certificado Energético</t>
  </si>
  <si>
    <t>Letra G do Certificado Energético</t>
  </si>
  <si>
    <t>Metodologia de cálculo Data Quality Score 3</t>
  </si>
  <si>
    <t>Metodologia de cálculo Data Quality Score 4</t>
  </si>
  <si>
    <t>Metodologia de cálculo Data Quality Score 5</t>
  </si>
  <si>
    <t>Exposição colaterizada pelos bens imóveis</t>
  </si>
  <si>
    <t>Exposição não colaterizada pelos bens imóveis</t>
  </si>
  <si>
    <r>
      <t xml:space="preserve">O quadro </t>
    </r>
    <r>
      <rPr>
        <i/>
        <sz val="12"/>
        <color theme="1"/>
        <rFont val="Aptos Narrow"/>
        <scheme val="minor"/>
      </rPr>
      <t>infra</t>
    </r>
    <r>
      <rPr>
        <sz val="12"/>
        <color theme="1"/>
        <rFont val="Aptos Narrow"/>
        <scheme val="minor"/>
      </rPr>
      <t xml:space="preserve"> apresenta o valor da exposição (€) e emissões (tCO2e):</t>
    </r>
  </si>
  <si>
    <t>Valor de Missing Value</t>
  </si>
  <si>
    <t>Valor de Não Aplicável</t>
  </si>
  <si>
    <t>Valor para identificar o universo de Mortgages Loans</t>
  </si>
  <si>
    <t>Valor para identificar o universo de Mortgages Loans (Bens associados a financiamentos onde não foi possível calcular qualquer emissão)</t>
  </si>
  <si>
    <t>Valor para identificar o universo de Commercial Real Estate</t>
  </si>
  <si>
    <t>Valor para identificar o universo de Commercial Real Estate (Bens associados a financiamentos onde não foi possível calcular qualquer emissão)</t>
  </si>
  <si>
    <t>Valor para identificar o universo de Financiamentos para Construção (FC)</t>
  </si>
  <si>
    <t>Valor para identificar a categora da letra do certificado energético</t>
  </si>
  <si>
    <t>Fora de âmbito do cálculo</t>
  </si>
  <si>
    <t>Valor para identificar o universo de Mortgages Loans (Bens associados a financiamentos onde o cliente detém uma atividade económica que não se enquadra nos setores aplicáveis)</t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</si>
  <si>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scheme val="minor"/>
      </rPr>
      <t>Letras dos Certificados Energéticos não utilizadas para apurar o fator de emissão do imóvel.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</si>
  <si>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</si>
  <si>
    <r>
      <t>Estacionamentos ou Garagens</t>
    </r>
    <r>
      <rPr>
        <b/>
        <vertAlign val="superscript"/>
        <sz val="10"/>
        <color theme="1"/>
        <rFont val="Aptos Narrow"/>
        <family val="2"/>
        <scheme val="minor"/>
      </rPr>
      <t>2</t>
    </r>
  </si>
  <si>
    <r>
      <rPr>
        <vertAlign val="superscript"/>
        <sz val="10"/>
        <color theme="1"/>
        <rFont val="Aptos Narrow"/>
        <scheme val="minor"/>
      </rPr>
      <t>2</t>
    </r>
    <r>
      <rPr>
        <sz val="10"/>
        <color theme="1"/>
        <rFont val="Aptos Narrow"/>
        <scheme val="minor"/>
      </rPr>
      <t xml:space="preserve">Exposição utilizada no cálculo das emissões financiadas associado a financiamentos com diferentes tipologias de imóveis. </t>
    </r>
  </si>
  <si>
    <r>
      <t>Exposição Não Colaterizada</t>
    </r>
    <r>
      <rPr>
        <b/>
        <vertAlign val="superscript"/>
        <sz val="10"/>
        <color theme="1"/>
        <rFont val="Aptos Narrow"/>
        <scheme val="minor"/>
      </rPr>
      <t>3</t>
    </r>
  </si>
  <si>
    <r>
      <rPr>
        <vertAlign val="superscript"/>
        <sz val="10"/>
        <color theme="1"/>
        <rFont val="Aptos Narrow"/>
        <scheme val="minor"/>
      </rPr>
      <t>3</t>
    </r>
    <r>
      <rPr>
        <sz val="10"/>
        <color theme="1"/>
        <rFont val="Aptos Narrow"/>
        <scheme val="minor"/>
      </rPr>
      <t xml:space="preserve">Exposição utilizada no cálculo das emissões financiadas, mas não colaterizada pelos imóveis associados ao financiamento. </t>
    </r>
  </si>
  <si>
    <r>
      <rPr>
        <vertAlign val="superscript"/>
        <sz val="10"/>
        <color theme="1"/>
        <rFont val="Aptos Narrow"/>
        <scheme val="minor"/>
      </rPr>
      <t>4</t>
    </r>
    <r>
      <rPr>
        <sz val="10"/>
        <color theme="1"/>
        <rFont val="Aptos Narrow"/>
        <scheme val="minor"/>
      </rPr>
      <t xml:space="preserve">Exposição associada aos financiamentos onde não foi possível calcular o valor de emissão associados os imóveis.  </t>
    </r>
  </si>
  <si>
    <r>
      <t>Fora de âmbito do cálculo</t>
    </r>
    <r>
      <rPr>
        <b/>
        <vertAlign val="superscript"/>
        <sz val="10"/>
        <color theme="1"/>
        <rFont val="Aptos Narrow"/>
        <family val="2"/>
        <scheme val="minor"/>
      </rPr>
      <t>4</t>
    </r>
  </si>
  <si>
    <r>
      <t>Sem Certificado Energético ou Certificado Energético Estimado</t>
    </r>
    <r>
      <rPr>
        <b/>
        <vertAlign val="superscript"/>
        <sz val="10"/>
        <color theme="1"/>
        <rFont val="Aptos Narrow"/>
        <family val="2"/>
        <scheme val="minor"/>
      </rPr>
      <t>1</t>
    </r>
    <r>
      <rPr>
        <b/>
        <sz val="10"/>
        <color theme="1"/>
        <rFont val="Aptos Narrow"/>
        <scheme val="minor"/>
      </rPr>
      <t xml:space="preserve"> </t>
    </r>
  </si>
  <si>
    <r>
      <t>Exposição Não Colaterizada</t>
    </r>
    <r>
      <rPr>
        <b/>
        <vertAlign val="superscript"/>
        <sz val="10"/>
        <color theme="1"/>
        <rFont val="Aptos Narrow"/>
        <family val="2"/>
        <scheme val="minor"/>
      </rPr>
      <t>3</t>
    </r>
    <r>
      <rPr>
        <b/>
        <sz val="10"/>
        <color theme="1"/>
        <rFont val="Aptos Narrow"/>
        <family val="2"/>
        <scheme val="minor"/>
      </rPr>
      <t xml:space="preserve"> </t>
    </r>
  </si>
  <si>
    <r>
      <t>Área Ponderada (m2)</t>
    </r>
    <r>
      <rPr>
        <b/>
        <vertAlign val="superscript"/>
        <sz val="10"/>
        <color theme="0"/>
        <rFont val="Aptos Narrow"/>
        <family val="2"/>
        <scheme val="minor"/>
      </rPr>
      <t>1</t>
    </r>
  </si>
  <si>
    <r>
      <t xml:space="preserve">O quadro </t>
    </r>
    <r>
      <rPr>
        <i/>
        <sz val="10"/>
        <color theme="1"/>
        <rFont val="Aptos Narrow"/>
        <scheme val="minor"/>
      </rPr>
      <t>infra</t>
    </r>
    <r>
      <rPr>
        <sz val="10"/>
        <color theme="1"/>
        <rFont val="Aptos Narrow"/>
        <scheme val="minor"/>
      </rPr>
      <t xml:space="preserve"> apresenta o mapeamento das finalidades do bem, para a carteira </t>
    </r>
    <r>
      <rPr>
        <i/>
        <sz val="10"/>
        <color theme="1"/>
        <rFont val="Aptos Narrow"/>
        <scheme val="minor"/>
      </rPr>
      <t>Commercial Real Estate</t>
    </r>
    <r>
      <rPr>
        <sz val="10"/>
        <color theme="1"/>
        <rFont val="Aptos Narrow"/>
        <scheme val="minor"/>
      </rPr>
      <t xml:space="preserve"> (CRE)</t>
    </r>
    <r>
      <rPr>
        <vertAlign val="superscript"/>
        <sz val="10"/>
        <color theme="1"/>
        <rFont val="Aptos Narrow"/>
        <family val="2"/>
        <scheme val="minor"/>
      </rPr>
      <t>1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</si>
  <si>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Considera-se apenas </t>
    </r>
    <r>
      <rPr>
        <sz val="10"/>
        <color theme="1"/>
        <rFont val="Aptos Narrow"/>
        <scheme val="minor"/>
      </rPr>
      <t xml:space="preserve">as exposições associas a códigos de atividade económica (CCAE) 41.10 (Promoção imobiliária e desenvolvimento </t>
    </r>
  </si>
  <si>
    <t>de projetos), 55.11 (Estabelecimentos hoteleiros) e 68 (Atividades imobiliárias).</t>
  </si>
  <si>
    <t>Considerar universo corporativo, cuja a exposição se encontre associada a um contrato com classificação específica CRE (considerando apenas operçaões cuja contraparte seja uma empresa que possua CCAE 41.10, 55.11 e 58) ou Habitação e que possua, pelo menos, uma garantia imobiliário associada.</t>
  </si>
  <si>
    <t>11</t>
  </si>
  <si>
    <t>2024-12-31</t>
  </si>
  <si>
    <t>NULL</t>
  </si>
  <si>
    <r>
      <rPr>
        <sz val="10"/>
        <color theme="1"/>
        <rFont val="Aptos Narrow"/>
        <family val="2"/>
        <scheme val="minor"/>
      </rPr>
      <t>das emissões financiadas, expressa em m</t>
    </r>
    <r>
      <rPr>
        <vertAlign val="superscript"/>
        <sz val="10"/>
        <color theme="1"/>
        <rFont val="Aptos Narrow"/>
        <family val="2"/>
        <scheme val="minor"/>
      </rPr>
      <t>2</t>
    </r>
    <r>
      <rPr>
        <sz val="10"/>
        <color theme="1"/>
        <rFont val="Aptos Narrow"/>
        <family val="2"/>
        <scheme val="minor"/>
      </rPr>
      <t xml:space="preserve">. </t>
    </r>
  </si>
  <si>
    <r>
      <rPr>
        <vertAlign val="superscript"/>
        <sz val="10"/>
        <color theme="1"/>
        <rFont val="Aptos Narrow"/>
        <scheme val="minor"/>
      </rPr>
      <t>1</t>
    </r>
    <r>
      <rPr>
        <sz val="10"/>
        <color theme="1"/>
        <rFont val="Aptos Narrow"/>
        <family val="2"/>
        <scheme val="minor"/>
      </rPr>
      <t xml:space="preserve">Área útil do imóvel atribuída ao financiamento correspondente ao produto entre a área útil do imóvel e o fator de atribuição utilizado no cálculo </t>
    </r>
  </si>
  <si>
    <t xml:space="preserve">Considerar país como Portugal para todo o universo de bens imóveis. </t>
  </si>
  <si>
    <r>
      <t>Considerar, para a classificação de CRE/</t>
    </r>
    <r>
      <rPr>
        <i/>
        <sz val="10"/>
        <color theme="1"/>
        <rFont val="Arial"/>
        <family val="2"/>
      </rPr>
      <t xml:space="preserve">Mortgage, </t>
    </r>
    <r>
      <rPr>
        <sz val="10"/>
        <color theme="1"/>
        <rFont val="Arial"/>
        <family val="2"/>
      </rPr>
      <t>nos casos em que a finalidade do bem corresponde a outras ('</t>
    </r>
    <r>
      <rPr>
        <i/>
        <sz val="10"/>
        <color theme="1"/>
        <rFont val="Arial"/>
        <family val="2"/>
      </rPr>
      <t>property_purpose_code</t>
    </r>
    <r>
      <rPr>
        <sz val="10"/>
        <color theme="1"/>
        <rFont val="Arial"/>
        <family val="2"/>
      </rPr>
      <t>' = 08), o código da garantia associado ao bem ('</t>
    </r>
    <r>
      <rPr>
        <i/>
        <sz val="10"/>
        <color theme="1"/>
        <rFont val="Arial"/>
        <family val="2"/>
      </rPr>
      <t>cgarant_bem</t>
    </r>
    <r>
      <rPr>
        <sz val="10"/>
        <color theme="1"/>
        <rFont val="Arial"/>
        <family val="2"/>
      </rPr>
      <t>').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</si>
</sst>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* #,##0.00\ &quot;€&quot;_-;\-* #,##0.00\ &quot;€&quot;_-;_-* &quot;-&quot;??\ &quot;€&quot;_-;_-@_-"/>
    <numFmt numFmtId="164" formatCode="#,##0.00\ &quot;€&quot;"/>
    <numFmt numFmtId="165" formatCode="#,##0.0"/>
    <numFmt numFmtId="166" formatCode="#,##0.00000"/>
    <numFmt numFmtId="167" formatCode="[$-F800]dddd\,\ mmmm\ dd\,\ yyyy"/>
    <numFmt numFmtId="168" formatCode="_-* #,##0\ &quot;€&quot;_-;\-* #,##0\ &quot;€&quot;_-;_-* &quot;-&quot;??\ &quot;€&quot;_-;_-@_-"/>
    <numFmt numFmtId="169" formatCode="_-* #,##0\ _€_-;\-* #,##0\ _€_-;_-* &quot;-&quot;\ _€_-;_-@_-"/>
    <numFmt numFmtId="170" formatCode="_-* #,##0.00\ _€_-;\-* #,##0.00\ _€_-;_-* &quot;-&quot;??\ _€_-;_-@_-"/>
    <numFmt numFmtId="171" formatCode="_-* #,##0\ _€_-;\-* #,##0\ _€_-;_-* &quot;-&quot;??\ _€_-;_-@_-"/>
  </numFmts>
  <fonts count="4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b/>
      <sz val="11"/>
      <color theme="0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b/>
      <i/>
      <sz val="10"/>
      <color theme="1"/>
      <name val="Arial"/>
      <family val="2"/>
    </font>
    <font>
      <b/>
      <sz val="10"/>
      <color theme="1"/>
      <name val="Arial"/>
      <family val="2"/>
    </font>
    <font>
      <b/>
      <sz val="14"/>
      <color theme="1"/>
      <name val="Aptos Narrow"/>
      <family val="2"/>
      <scheme val="minor"/>
    </font>
    <font>
      <sz val="10"/>
      <color theme="1"/>
      <name val="Trebuchet MS"/>
      <family val="2"/>
    </font>
    <font>
      <sz val="10"/>
      <color theme="1"/>
      <name val="Aptos Narrow"/>
      <family val="2"/>
      <scheme val="minor"/>
    </font>
    <font>
      <sz val="10"/>
      <color theme="0" tint="-0.499984740745262"/>
      <name val="Aptos Narrow"/>
      <family val="2"/>
      <scheme val="minor"/>
    </font>
    <font>
      <sz val="10"/>
      <name val="Arial"/>
      <family val="2"/>
    </font>
    <font>
      <sz val="10"/>
      <name val="Aptos Narrow"/>
      <family val="2"/>
      <scheme val="minor"/>
    </font>
    <font>
      <i/>
      <sz val="10"/>
      <name val="Aptos Narrow"/>
      <family val="2"/>
      <scheme val="minor"/>
    </font>
    <font>
      <sz val="11"/>
      <color theme="1"/>
      <name val="Aptos Narrow"/>
      <scheme val="minor"/>
    </font>
    <font>
      <sz val="11"/>
      <color rgb="FFC00000"/>
      <name val="Aptos Narrow"/>
      <scheme val="minor"/>
    </font>
    <font>
      <sz val="10"/>
      <color theme="1"/>
      <name val="Aptos Narrow"/>
      <scheme val="minor"/>
    </font>
    <font>
      <b/>
      <sz val="14"/>
      <color theme="1"/>
      <name val="Aptos Narrow"/>
      <scheme val="minor"/>
    </font>
    <font>
      <sz val="10"/>
      <color rgb="FFC00000"/>
      <name val="Aptos Narrow"/>
      <scheme val="minor"/>
    </font>
    <font>
      <i/>
      <sz val="10"/>
      <color theme="1"/>
      <name val="Aptos Narrow"/>
      <scheme val="minor"/>
    </font>
    <font>
      <b/>
      <sz val="11"/>
      <color theme="0"/>
      <name val="Aptos Narrow"/>
      <scheme val="minor"/>
    </font>
    <font>
      <b/>
      <i/>
      <sz val="14"/>
      <color theme="1"/>
      <name val="Aptos Narrow"/>
      <scheme val="minor"/>
    </font>
    <font>
      <b/>
      <sz val="10"/>
      <color theme="0"/>
      <name val="Aptos Narrow"/>
      <scheme val="minor"/>
    </font>
    <font>
      <b/>
      <i/>
      <sz val="10"/>
      <color theme="1"/>
      <name val="Aptos Narrow"/>
      <scheme val="minor"/>
    </font>
    <font>
      <b/>
      <sz val="10"/>
      <color theme="1"/>
      <name val="Aptos Narrow"/>
      <scheme val="minor"/>
    </font>
    <font>
      <b/>
      <u/>
      <sz val="10"/>
      <color theme="1"/>
      <name val="Aptos Narrow"/>
      <scheme val="minor"/>
    </font>
    <font>
      <i/>
      <sz val="11"/>
      <color rgb="FFC00000"/>
      <name val="Aptos Narrow"/>
      <scheme val="minor"/>
    </font>
    <font>
      <sz val="11"/>
      <color theme="0"/>
      <name val="Aptos Narrow"/>
      <scheme val="minor"/>
    </font>
    <font>
      <sz val="8"/>
      <color theme="1"/>
      <name val="Aptos Narrow"/>
      <scheme val="minor"/>
    </font>
    <font>
      <sz val="10"/>
      <color theme="0"/>
      <name val="Aptos Narrow"/>
      <scheme val="minor"/>
    </font>
    <font>
      <b/>
      <i/>
      <sz val="10"/>
      <color theme="0"/>
      <name val="Aptos Narrow"/>
      <scheme val="minor"/>
    </font>
    <font>
      <sz val="12"/>
      <color theme="1"/>
      <name val="Aptos Narrow"/>
      <scheme val="minor"/>
    </font>
    <font>
      <i/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8"/>
      <color theme="2" tint="-0.499984740745262"/>
      <name val="Aptos Narrow"/>
      <scheme val="minor"/>
    </font>
    <font>
      <b/>
      <vertAlign val="superscript"/>
      <sz val="10"/>
      <color theme="1"/>
      <name val="Aptos Narrow"/>
      <scheme val="minor"/>
    </font>
    <font>
      <vertAlign val="superscript"/>
      <sz val="10"/>
      <color theme="1"/>
      <name val="Aptos Narrow"/>
      <scheme val="minor"/>
    </font>
    <font>
      <b/>
      <vertAlign val="superscript"/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vertAlign val="superscript"/>
      <sz val="10"/>
      <color theme="0"/>
      <name val="Aptos Narrow"/>
      <family val="2"/>
      <scheme val="minor"/>
    </font>
    <font>
      <vertAlign val="superscript"/>
      <sz val="10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i/>
      <sz val="11"/>
      <color rgb="FFC00000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0000"/>
        <bgColor indexed="64"/>
      </patternFill>
    </fill>
    <fill>
      <patternFill patternType="solid">
        <fgColor rgb="FFFFEBEB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4E9E9"/>
        <bgColor indexed="64"/>
      </patternFill>
    </fill>
  </fills>
  <borders count="27">
    <border>
      <left/>
      <right/>
      <top/>
      <bottom/>
      <diagonal/>
    </border>
    <border>
      <left style="medium">
        <color rgb="FFFF0000"/>
      </left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/>
      <bottom style="hair">
        <color theme="0" tint="-0.24994659260841701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hair">
        <color theme="0" tint="-0.499984740745262"/>
      </top>
      <bottom style="hair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/>
      <bottom style="hair">
        <color theme="0" tint="-0.34998626667073579"/>
      </bottom>
      <diagonal/>
    </border>
    <border>
      <left/>
      <right/>
      <top style="hair">
        <color theme="0" tint="-0.34998626667073579"/>
      </top>
      <bottom/>
      <diagonal/>
    </border>
    <border>
      <left/>
      <right/>
      <top style="hair">
        <color theme="0" tint="-0.34998626667073579"/>
      </top>
      <bottom style="hair">
        <color theme="0" tint="-0.34998626667073579"/>
      </bottom>
      <diagonal/>
    </border>
    <border>
      <left/>
      <right/>
      <top/>
      <bottom style="hair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/>
      <bottom style="thin">
        <color rgb="FFFF0000"/>
      </bottom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/>
      <top/>
      <bottom style="thin">
        <color indexed="64"/>
      </bottom>
      <diagonal/>
    </border>
    <border>
      <left/>
      <right style="thick">
        <color theme="0"/>
      </right>
      <top/>
      <bottom/>
      <diagonal/>
    </border>
    <border>
      <left style="thick">
        <color theme="0"/>
      </left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  <border>
      <left style="thin">
        <color theme="0" tint="-0.34998626667073579"/>
      </left>
      <right style="hair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hair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hair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hair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2" fillId="0" borderId="0"/>
    <xf numFmtId="0" fontId="15" fillId="0" borderId="0"/>
    <xf numFmtId="0" fontId="12" fillId="0" borderId="0"/>
  </cellStyleXfs>
  <cellXfs count="162">
    <xf numFmtId="0" fontId="0" fillId="0" borderId="0" xfId="0"/>
    <xf numFmtId="0" fontId="3" fillId="0" borderId="0" xfId="0" applyFont="1"/>
    <xf numFmtId="0" fontId="3" fillId="0" borderId="1" xfId="0" applyFont="1" applyBorder="1" applyAlignment="1">
      <alignment horizontal="left" indent="1"/>
    </xf>
    <xf numFmtId="0" fontId="5" fillId="2" borderId="0" xfId="0" applyFont="1" applyFill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7" fillId="0" borderId="0" xfId="0" applyFont="1" applyAlignment="1">
      <alignment horizontal="left" vertical="center" wrapText="1"/>
    </xf>
    <xf numFmtId="0" fontId="7" fillId="0" borderId="9" xfId="0" applyFont="1" applyBorder="1" applyAlignment="1">
      <alignment horizontal="left" vertical="center" wrapText="1"/>
    </xf>
    <xf numFmtId="0" fontId="7" fillId="0" borderId="10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6" fillId="7" borderId="8" xfId="0" applyFont="1" applyFill="1" applyBorder="1" applyAlignment="1">
      <alignment horizontal="right" vertical="center"/>
    </xf>
    <xf numFmtId="0" fontId="9" fillId="7" borderId="10" xfId="0" applyFont="1" applyFill="1" applyBorder="1" applyAlignment="1">
      <alignment horizontal="right" vertical="center"/>
    </xf>
    <xf numFmtId="0" fontId="0" fillId="10" borderId="0" xfId="0" applyFill="1" applyAlignment="1">
      <alignment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11" fillId="0" borderId="15" xfId="0" applyFont="1" applyBorder="1" applyAlignment="1" applyProtection="1">
      <alignment vertical="center"/>
      <protection hidden="1"/>
    </xf>
    <xf numFmtId="0" fontId="0" fillId="0" borderId="15" xfId="0" applyBorder="1" applyAlignment="1">
      <alignment vertical="center"/>
    </xf>
    <xf numFmtId="0" fontId="13" fillId="0" borderId="0" xfId="3" applyFont="1" applyAlignment="1">
      <alignment horizontal="left"/>
    </xf>
    <xf numFmtId="0" fontId="13" fillId="0" borderId="0" xfId="3" applyFont="1" applyAlignment="1">
      <alignment horizontal="left" vertical="center" wrapText="1"/>
    </xf>
    <xf numFmtId="0" fontId="14" fillId="0" borderId="0" xfId="3" applyFont="1" applyAlignment="1">
      <alignment vertical="center" wrapText="1"/>
    </xf>
    <xf numFmtId="0" fontId="2" fillId="2" borderId="16" xfId="3" applyFont="1" applyFill="1" applyBorder="1" applyAlignment="1">
      <alignment horizontal="center" vertical="center"/>
    </xf>
    <xf numFmtId="0" fontId="2" fillId="2" borderId="17" xfId="3" applyFont="1" applyFill="1" applyBorder="1" applyAlignment="1">
      <alignment horizontal="center" vertical="center"/>
    </xf>
    <xf numFmtId="0" fontId="16" fillId="0" borderId="19" xfId="4" applyFont="1" applyBorder="1" applyAlignment="1">
      <alignment horizontal="center" vertical="center" wrapText="1"/>
    </xf>
    <xf numFmtId="0" fontId="16" fillId="0" borderId="22" xfId="4" applyFont="1" applyBorder="1" applyAlignment="1">
      <alignment horizontal="center" vertical="center" wrapText="1"/>
    </xf>
    <xf numFmtId="0" fontId="18" fillId="10" borderId="0" xfId="0" applyFont="1" applyFill="1" applyAlignment="1">
      <alignment vertical="center"/>
    </xf>
    <xf numFmtId="0" fontId="18" fillId="0" borderId="0" xfId="0" applyFont="1"/>
    <xf numFmtId="0" fontId="18" fillId="2" borderId="0" xfId="0" applyFont="1" applyFill="1" applyAlignment="1">
      <alignment vertical="center"/>
    </xf>
    <xf numFmtId="0" fontId="19" fillId="0" borderId="0" xfId="0" applyFont="1"/>
    <xf numFmtId="3" fontId="20" fillId="0" borderId="0" xfId="0" applyNumberFormat="1" applyFont="1"/>
    <xf numFmtId="0" fontId="21" fillId="0" borderId="15" xfId="0" applyFont="1" applyBorder="1" applyAlignment="1" applyProtection="1">
      <alignment vertical="center"/>
      <protection hidden="1"/>
    </xf>
    <xf numFmtId="0" fontId="18" fillId="0" borderId="15" xfId="0" applyFont="1" applyBorder="1" applyAlignment="1">
      <alignment vertical="center"/>
    </xf>
    <xf numFmtId="0" fontId="22" fillId="0" borderId="0" xfId="0" applyFont="1"/>
    <xf numFmtId="0" fontId="20" fillId="0" borderId="1" xfId="0" applyFont="1" applyBorder="1" applyAlignment="1">
      <alignment horizontal="left" indent="1"/>
    </xf>
    <xf numFmtId="0" fontId="20" fillId="0" borderId="0" xfId="0" applyFont="1"/>
    <xf numFmtId="0" fontId="24" fillId="2" borderId="16" xfId="3" applyFont="1" applyFill="1" applyBorder="1" applyAlignment="1">
      <alignment horizontal="center" vertical="center"/>
    </xf>
    <xf numFmtId="0" fontId="24" fillId="2" borderId="17" xfId="3" applyFont="1" applyFill="1" applyBorder="1" applyAlignment="1">
      <alignment horizontal="center" vertical="center"/>
    </xf>
    <xf numFmtId="0" fontId="27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/>
    <xf numFmtId="0" fontId="28" fillId="7" borderId="4" xfId="0" applyFont="1" applyFill="1" applyBorder="1" applyAlignment="1">
      <alignment horizontal="left" indent="3"/>
    </xf>
    <xf numFmtId="0" fontId="20" fillId="0" borderId="4" xfId="0" applyFont="1" applyBorder="1" applyAlignment="1">
      <alignment horizontal="left" indent="5"/>
    </xf>
    <xf numFmtId="0" fontId="28" fillId="8" borderId="7" xfId="0" applyFont="1" applyFill="1" applyBorder="1"/>
    <xf numFmtId="164" fontId="28" fillId="8" borderId="7" xfId="0" applyNumberFormat="1" applyFont="1" applyFill="1" applyBorder="1"/>
    <xf numFmtId="9" fontId="28" fillId="8" borderId="7" xfId="1" applyFont="1" applyFill="1" applyBorder="1"/>
    <xf numFmtId="0" fontId="20" fillId="0" borderId="0" xfId="0" applyFont="1" applyAlignment="1">
      <alignment horizontal="left" indent="2"/>
    </xf>
    <xf numFmtId="0" fontId="28" fillId="0" borderId="1" xfId="0" applyFont="1" applyBorder="1" applyAlignment="1">
      <alignment horizontal="left" indent="1"/>
    </xf>
    <xf numFmtId="4" fontId="20" fillId="0" borderId="0" xfId="0" applyNumberFormat="1" applyFont="1"/>
    <xf numFmtId="0" fontId="28" fillId="0" borderId="6" xfId="0" applyFont="1" applyBorder="1"/>
    <xf numFmtId="0" fontId="20" fillId="0" borderId="6" xfId="0" applyFont="1" applyBorder="1" applyAlignment="1">
      <alignment horizontal="left" indent="2"/>
    </xf>
    <xf numFmtId="0" fontId="28" fillId="5" borderId="4" xfId="0" applyFont="1" applyFill="1" applyBorder="1" applyAlignment="1">
      <alignment horizontal="left" indent="1"/>
    </xf>
    <xf numFmtId="3" fontId="28" fillId="5" borderId="4" xfId="0" applyNumberFormat="1" applyFont="1" applyFill="1" applyBorder="1" applyAlignment="1">
      <alignment horizontal="right"/>
    </xf>
    <xf numFmtId="9" fontId="28" fillId="5" borderId="4" xfId="1" applyFont="1" applyFill="1" applyBorder="1" applyAlignment="1">
      <alignment horizontal="right"/>
    </xf>
    <xf numFmtId="0" fontId="20" fillId="0" borderId="4" xfId="0" applyFont="1" applyBorder="1" applyAlignment="1">
      <alignment horizontal="left" indent="2"/>
    </xf>
    <xf numFmtId="3" fontId="20" fillId="0" borderId="11" xfId="0" applyNumberFormat="1" applyFont="1" applyBorder="1" applyAlignment="1">
      <alignment horizontal="right"/>
    </xf>
    <xf numFmtId="9" fontId="20" fillId="0" borderId="11" xfId="1" applyFont="1" applyBorder="1" applyAlignment="1">
      <alignment horizontal="right"/>
    </xf>
    <xf numFmtId="3" fontId="28" fillId="8" borderId="7" xfId="0" applyNumberFormat="1" applyFont="1" applyFill="1" applyBorder="1" applyAlignment="1">
      <alignment horizontal="right"/>
    </xf>
    <xf numFmtId="9" fontId="28" fillId="8" borderId="7" xfId="1" applyFont="1" applyFill="1" applyBorder="1" applyAlignment="1">
      <alignment horizontal="right"/>
    </xf>
    <xf numFmtId="164" fontId="20" fillId="0" borderId="0" xfId="0" applyNumberFormat="1" applyFont="1"/>
    <xf numFmtId="0" fontId="29" fillId="0" borderId="0" xfId="0" applyFont="1" applyAlignment="1">
      <alignment horizontal="left"/>
    </xf>
    <xf numFmtId="44" fontId="28" fillId="5" borderId="4" xfId="2" applyFont="1" applyFill="1" applyBorder="1" applyAlignment="1">
      <alignment horizontal="left" indent="1"/>
    </xf>
    <xf numFmtId="3" fontId="28" fillId="5" borderId="4" xfId="2" applyNumberFormat="1" applyFont="1" applyFill="1" applyBorder="1" applyAlignment="1">
      <alignment horizontal="right"/>
    </xf>
    <xf numFmtId="44" fontId="20" fillId="0" borderId="4" xfId="2" applyFont="1" applyBorder="1" applyAlignment="1">
      <alignment horizontal="left" vertical="center"/>
    </xf>
    <xf numFmtId="44" fontId="28" fillId="8" borderId="7" xfId="0" applyNumberFormat="1" applyFont="1" applyFill="1" applyBorder="1"/>
    <xf numFmtId="44" fontId="20" fillId="0" borderId="0" xfId="2" applyFont="1" applyFill="1" applyBorder="1" applyAlignment="1">
      <alignment horizontal="left" vertical="center"/>
    </xf>
    <xf numFmtId="0" fontId="19" fillId="2" borderId="0" xfId="0" applyFont="1" applyFill="1"/>
    <xf numFmtId="0" fontId="18" fillId="2" borderId="0" xfId="0" applyFont="1" applyFill="1"/>
    <xf numFmtId="3" fontId="30" fillId="0" borderId="0" xfId="0" applyNumberFormat="1" applyFont="1"/>
    <xf numFmtId="0" fontId="31" fillId="0" borderId="0" xfId="0" applyFont="1"/>
    <xf numFmtId="0" fontId="32" fillId="0" borderId="0" xfId="0" applyFont="1" applyAlignment="1">
      <alignment vertical="top" wrapText="1"/>
    </xf>
    <xf numFmtId="0" fontId="33" fillId="0" borderId="0" xfId="0" applyFont="1"/>
    <xf numFmtId="0" fontId="28" fillId="9" borderId="4" xfId="0" applyFont="1" applyFill="1" applyBorder="1" applyAlignment="1">
      <alignment horizontal="left" indent="1"/>
    </xf>
    <xf numFmtId="10" fontId="28" fillId="9" borderId="4" xfId="1" applyNumberFormat="1" applyFont="1" applyFill="1" applyBorder="1"/>
    <xf numFmtId="0" fontId="27" fillId="9" borderId="4" xfId="0" applyFont="1" applyFill="1" applyBorder="1" applyAlignment="1">
      <alignment horizontal="left" indent="1"/>
    </xf>
    <xf numFmtId="0" fontId="28" fillId="6" borderId="0" xfId="0" applyFont="1" applyFill="1"/>
    <xf numFmtId="3" fontId="28" fillId="6" borderId="0" xfId="0" applyNumberFormat="1" applyFont="1" applyFill="1"/>
    <xf numFmtId="9" fontId="28" fillId="6" borderId="0" xfId="1" applyFont="1" applyFill="1"/>
    <xf numFmtId="0" fontId="32" fillId="0" borderId="0" xfId="0" applyFont="1" applyAlignment="1">
      <alignment horizontal="left" indent="2"/>
    </xf>
    <xf numFmtId="0" fontId="32" fillId="0" borderId="0" xfId="0" applyFont="1" applyAlignment="1">
      <alignment horizontal="left" vertical="top" wrapText="1" indent="2"/>
    </xf>
    <xf numFmtId="164" fontId="32" fillId="0" borderId="0" xfId="0" applyNumberFormat="1" applyFont="1" applyAlignment="1">
      <alignment vertical="top" wrapText="1"/>
    </xf>
    <xf numFmtId="3" fontId="32" fillId="0" borderId="0" xfId="0" applyNumberFormat="1" applyFont="1" applyAlignment="1">
      <alignment horizontal="left" vertical="top" wrapText="1" indent="2"/>
    </xf>
    <xf numFmtId="164" fontId="18" fillId="0" borderId="0" xfId="0" applyNumberFormat="1" applyFont="1"/>
    <xf numFmtId="0" fontId="28" fillId="0" borderId="4" xfId="0" applyFont="1" applyBorder="1" applyAlignment="1">
      <alignment horizontal="left" indent="1"/>
    </xf>
    <xf numFmtId="0" fontId="28" fillId="0" borderId="4" xfId="1" applyNumberFormat="1" applyFont="1" applyFill="1" applyBorder="1" applyAlignment="1">
      <alignment horizontal="center"/>
    </xf>
    <xf numFmtId="3" fontId="28" fillId="0" borderId="4" xfId="0" applyNumberFormat="1" applyFont="1" applyBorder="1"/>
    <xf numFmtId="4" fontId="28" fillId="0" borderId="4" xfId="0" applyNumberFormat="1" applyFont="1" applyBorder="1"/>
    <xf numFmtId="165" fontId="28" fillId="0" borderId="4" xfId="0" applyNumberFormat="1" applyFont="1" applyBorder="1"/>
    <xf numFmtId="0" fontId="27" fillId="0" borderId="4" xfId="0" applyFont="1" applyBorder="1" applyAlignment="1">
      <alignment horizontal="left" indent="1"/>
    </xf>
    <xf numFmtId="164" fontId="28" fillId="6" borderId="0" xfId="0" applyNumberFormat="1" applyFont="1" applyFill="1"/>
    <xf numFmtId="4" fontId="28" fillId="6" borderId="0" xfId="0" applyNumberFormat="1" applyFont="1" applyFill="1"/>
    <xf numFmtId="166" fontId="28" fillId="6" borderId="0" xfId="0" applyNumberFormat="1" applyFont="1" applyFill="1"/>
    <xf numFmtId="0" fontId="35" fillId="0" borderId="1" xfId="0" applyFont="1" applyBorder="1" applyAlignment="1">
      <alignment horizontal="left" indent="1"/>
    </xf>
    <xf numFmtId="0" fontId="37" fillId="0" borderId="1" xfId="0" applyFont="1" applyBorder="1" applyAlignment="1">
      <alignment horizontal="left" indent="1"/>
    </xf>
    <xf numFmtId="0" fontId="20" fillId="0" borderId="4" xfId="0" applyFont="1" applyBorder="1" applyAlignment="1">
      <alignment horizontal="left" vertical="center" indent="5"/>
    </xf>
    <xf numFmtId="167" fontId="38" fillId="0" borderId="0" xfId="0" applyNumberFormat="1" applyFont="1" applyAlignment="1">
      <alignment horizontal="left"/>
    </xf>
    <xf numFmtId="164" fontId="28" fillId="7" borderId="4" xfId="0" applyNumberFormat="1" applyFont="1" applyFill="1" applyBorder="1"/>
    <xf numFmtId="9" fontId="20" fillId="0" borderId="4" xfId="1" applyFont="1" applyBorder="1"/>
    <xf numFmtId="9" fontId="28" fillId="7" borderId="4" xfId="0" applyNumberFormat="1" applyFont="1" applyFill="1" applyBorder="1"/>
    <xf numFmtId="9" fontId="28" fillId="7" borderId="4" xfId="1" applyFont="1" applyFill="1" applyBorder="1"/>
    <xf numFmtId="4" fontId="20" fillId="7" borderId="6" xfId="0" applyNumberFormat="1" applyFont="1" applyFill="1" applyBorder="1" applyAlignment="1">
      <alignment horizontal="center"/>
    </xf>
    <xf numFmtId="164" fontId="23" fillId="0" borderId="6" xfId="2" applyNumberFormat="1" applyFont="1" applyBorder="1"/>
    <xf numFmtId="9" fontId="23" fillId="0" borderId="6" xfId="1" applyFont="1" applyBorder="1"/>
    <xf numFmtId="164" fontId="28" fillId="0" borderId="6" xfId="2" applyNumberFormat="1" applyFont="1" applyBorder="1"/>
    <xf numFmtId="9" fontId="28" fillId="0" borderId="6" xfId="1" applyFont="1" applyBorder="1"/>
    <xf numFmtId="44" fontId="28" fillId="0" borderId="6" xfId="2" applyFont="1" applyBorder="1"/>
    <xf numFmtId="9" fontId="28" fillId="7" borderId="4" xfId="1" applyFont="1" applyFill="1" applyBorder="1" applyAlignment="1">
      <alignment horizontal="right"/>
    </xf>
    <xf numFmtId="9" fontId="20" fillId="0" borderId="4" xfId="1" applyFont="1" applyBorder="1" applyAlignment="1">
      <alignment horizontal="right" vertical="center"/>
    </xf>
    <xf numFmtId="0" fontId="16" fillId="0" borderId="25" xfId="4" applyFont="1" applyBorder="1" applyAlignment="1">
      <alignment horizontal="center" vertical="center" wrapText="1"/>
    </xf>
    <xf numFmtId="0" fontId="17" fillId="0" borderId="20" xfId="4" applyFont="1" applyBorder="1" applyAlignment="1">
      <alignment horizontal="center" vertical="center" wrapText="1"/>
    </xf>
    <xf numFmtId="0" fontId="17" fillId="0" borderId="23" xfId="4" applyFont="1" applyBorder="1" applyAlignment="1">
      <alignment horizontal="center" vertical="center" wrapText="1"/>
    </xf>
    <xf numFmtId="0" fontId="17" fillId="0" borderId="26" xfId="4" applyFont="1" applyBorder="1" applyAlignment="1">
      <alignment horizontal="center" vertical="center" wrapText="1"/>
    </xf>
    <xf numFmtId="44" fontId="20" fillId="0" borderId="4" xfId="0" applyNumberFormat="1" applyFont="1" applyBorder="1"/>
    <xf numFmtId="44" fontId="28" fillId="7" borderId="4" xfId="0" applyNumberFormat="1" applyFont="1" applyFill="1" applyBorder="1"/>
    <xf numFmtId="168" fontId="20" fillId="0" borderId="4" xfId="0" applyNumberFormat="1" applyFont="1" applyBorder="1"/>
    <xf numFmtId="168" fontId="28" fillId="7" borderId="4" xfId="0" applyNumberFormat="1" applyFont="1" applyFill="1" applyBorder="1"/>
    <xf numFmtId="168" fontId="28" fillId="8" borderId="7" xfId="0" applyNumberFormat="1" applyFont="1" applyFill="1" applyBorder="1"/>
    <xf numFmtId="169" fontId="28" fillId="7" borderId="4" xfId="0" applyNumberFormat="1" applyFont="1" applyFill="1" applyBorder="1"/>
    <xf numFmtId="169" fontId="20" fillId="0" borderId="4" xfId="0" applyNumberFormat="1" applyFont="1" applyBorder="1"/>
    <xf numFmtId="169" fontId="28" fillId="8" borderId="7" xfId="0" applyNumberFormat="1" applyFont="1" applyFill="1" applyBorder="1"/>
    <xf numFmtId="169" fontId="28" fillId="0" borderId="4" xfId="0" applyNumberFormat="1" applyFont="1" applyBorder="1"/>
    <xf numFmtId="169" fontId="23" fillId="0" borderId="4" xfId="0" applyNumberFormat="1" applyFont="1" applyBorder="1"/>
    <xf numFmtId="168" fontId="28" fillId="0" borderId="4" xfId="2" applyNumberFormat="1" applyFont="1" applyBorder="1"/>
    <xf numFmtId="168" fontId="28" fillId="6" borderId="0" xfId="0" applyNumberFormat="1" applyFont="1" applyFill="1"/>
    <xf numFmtId="168" fontId="28" fillId="9" borderId="4" xfId="0" applyNumberFormat="1" applyFont="1" applyFill="1" applyBorder="1"/>
    <xf numFmtId="170" fontId="28" fillId="9" borderId="4" xfId="0" applyNumberFormat="1" applyFont="1" applyFill="1" applyBorder="1"/>
    <xf numFmtId="170" fontId="28" fillId="6" borderId="0" xfId="0" applyNumberFormat="1" applyFont="1" applyFill="1"/>
    <xf numFmtId="0" fontId="13" fillId="0" borderId="0" xfId="0" applyFont="1"/>
    <xf numFmtId="0" fontId="45" fillId="0" borderId="0" xfId="0" applyFont="1" applyAlignment="1">
      <alignment vertical="top" wrapText="1"/>
    </xf>
    <xf numFmtId="164" fontId="45" fillId="0" borderId="0" xfId="0" applyNumberFormat="1" applyFont="1" applyAlignment="1">
      <alignment vertical="top" wrapText="1"/>
    </xf>
    <xf numFmtId="170" fontId="32" fillId="0" borderId="0" xfId="0" applyNumberFormat="1" applyFont="1" applyAlignment="1">
      <alignment vertical="top" wrapText="1"/>
    </xf>
    <xf numFmtId="3" fontId="0" fillId="0" borderId="0" xfId="0" applyNumberFormat="1"/>
    <xf numFmtId="3" fontId="45" fillId="0" borderId="0" xfId="0" applyNumberFormat="1" applyFont="1" applyAlignment="1">
      <alignment vertical="top" wrapText="1"/>
    </xf>
    <xf numFmtId="4" fontId="32" fillId="0" borderId="0" xfId="0" applyNumberFormat="1" applyFont="1" applyAlignment="1">
      <alignment vertical="top" wrapText="1"/>
    </xf>
    <xf numFmtId="4" fontId="45" fillId="0" borderId="0" xfId="0" applyNumberFormat="1" applyFont="1" applyAlignment="1">
      <alignment vertical="top" wrapText="1"/>
    </xf>
    <xf numFmtId="3" fontId="46" fillId="0" borderId="0" xfId="0" applyNumberFormat="1" applyFont="1"/>
    <xf numFmtId="4" fontId="0" fillId="0" borderId="0" xfId="0" applyNumberFormat="1" applyAlignment="1">
      <alignment horizontal="right"/>
    </xf>
    <xf numFmtId="4" fontId="0" fillId="0" borderId="0" xfId="0" applyNumberFormat="1"/>
    <xf numFmtId="171" fontId="28" fillId="7" borderId="4" xfId="0" applyNumberFormat="1" applyFont="1" applyFill="1" applyBorder="1" applyAlignment="1">
      <alignment horizontal="right"/>
    </xf>
    <xf numFmtId="171" fontId="20" fillId="0" borderId="4" xfId="2" applyNumberFormat="1" applyFont="1" applyBorder="1" applyAlignment="1">
      <alignment horizontal="right" vertical="center"/>
    </xf>
    <xf numFmtId="171" fontId="20" fillId="0" borderId="4" xfId="2" applyNumberFormat="1" applyFont="1" applyBorder="1" applyAlignment="1">
      <alignment horizontal="center" vertical="center"/>
    </xf>
    <xf numFmtId="171" fontId="28" fillId="7" borderId="4" xfId="0" applyNumberFormat="1" applyFont="1" applyFill="1" applyBorder="1" applyAlignment="1">
      <alignment horizontal="center"/>
    </xf>
    <xf numFmtId="171" fontId="28" fillId="8" borderId="7" xfId="0" applyNumberFormat="1" applyFont="1" applyFill="1" applyBorder="1"/>
    <xf numFmtId="2" fontId="32" fillId="0" borderId="0" xfId="0" applyNumberFormat="1" applyFont="1" applyAlignment="1">
      <alignment horizontal="left" vertical="top" wrapText="1"/>
    </xf>
    <xf numFmtId="0" fontId="16" fillId="0" borderId="18" xfId="4" applyFont="1" applyBorder="1" applyAlignment="1">
      <alignment horizontal="center" vertical="center" wrapText="1"/>
    </xf>
    <xf numFmtId="0" fontId="16" fillId="0" borderId="21" xfId="4" applyFont="1" applyBorder="1" applyAlignment="1">
      <alignment horizontal="center" vertical="center" wrapText="1"/>
    </xf>
    <xf numFmtId="0" fontId="16" fillId="0" borderId="24" xfId="4" applyFont="1" applyBorder="1" applyAlignment="1">
      <alignment horizontal="center" vertical="center" wrapText="1"/>
    </xf>
    <xf numFmtId="0" fontId="9" fillId="7" borderId="9" xfId="0" applyFont="1" applyFill="1" applyBorder="1" applyAlignment="1">
      <alignment horizontal="right" vertical="center"/>
    </xf>
    <xf numFmtId="0" fontId="9" fillId="7" borderId="0" xfId="0" applyFont="1" applyFill="1" applyAlignment="1">
      <alignment horizontal="right" vertical="center"/>
    </xf>
    <xf numFmtId="0" fontId="6" fillId="7" borderId="9" xfId="0" applyFont="1" applyFill="1" applyBorder="1" applyAlignment="1">
      <alignment horizontal="right" vertical="center"/>
    </xf>
    <xf numFmtId="0" fontId="6" fillId="7" borderId="0" xfId="0" applyFont="1" applyFill="1" applyAlignment="1">
      <alignment horizontal="right" vertical="center"/>
    </xf>
    <xf numFmtId="0" fontId="6" fillId="7" borderId="8" xfId="0" applyFont="1" applyFill="1" applyBorder="1" applyAlignment="1">
      <alignment horizontal="right" vertical="center"/>
    </xf>
    <xf numFmtId="0" fontId="10" fillId="7" borderId="9" xfId="0" applyFont="1" applyFill="1" applyBorder="1" applyAlignment="1">
      <alignment horizontal="right" vertical="center" wrapText="1"/>
    </xf>
    <xf numFmtId="0" fontId="10" fillId="7" borderId="0" xfId="0" applyFont="1" applyFill="1" applyAlignment="1">
      <alignment horizontal="right" vertical="center" wrapText="1"/>
    </xf>
    <xf numFmtId="0" fontId="10" fillId="7" borderId="8" xfId="0" applyFont="1" applyFill="1" applyBorder="1" applyAlignment="1">
      <alignment horizontal="right" vertical="center" wrapText="1"/>
    </xf>
    <xf numFmtId="0" fontId="26" fillId="2" borderId="2" xfId="0" applyFont="1" applyFill="1" applyBorder="1" applyAlignment="1">
      <alignment horizontal="center" vertical="center" wrapText="1"/>
    </xf>
    <xf numFmtId="0" fontId="26" fillId="2" borderId="3" xfId="0" applyFont="1" applyFill="1" applyBorder="1" applyAlignment="1">
      <alignment horizontal="center" vertical="center" wrapText="1"/>
    </xf>
    <xf numFmtId="0" fontId="26" fillId="4" borderId="2" xfId="0" applyFont="1" applyFill="1" applyBorder="1" applyAlignment="1">
      <alignment horizontal="center" vertical="center" wrapText="1"/>
    </xf>
    <xf numFmtId="0" fontId="26" fillId="4" borderId="3" xfId="0" applyFont="1" applyFill="1" applyBorder="1" applyAlignment="1">
      <alignment horizontal="center" vertical="center" wrapText="1"/>
    </xf>
    <xf numFmtId="0" fontId="26" fillId="3" borderId="2" xfId="0" applyFont="1" applyFill="1" applyBorder="1" applyAlignment="1">
      <alignment horizontal="center" vertical="center" wrapText="1"/>
    </xf>
    <xf numFmtId="0" fontId="26" fillId="3" borderId="3" xfId="0" applyFont="1" applyFill="1" applyBorder="1" applyAlignment="1">
      <alignment horizontal="center" vertical="center" wrapText="1"/>
    </xf>
    <xf numFmtId="0" fontId="26" fillId="4" borderId="12" xfId="0" applyFont="1" applyFill="1" applyBorder="1" applyAlignment="1">
      <alignment horizontal="center" vertical="center" wrapText="1"/>
    </xf>
    <xf numFmtId="0" fontId="26" fillId="4" borderId="14" xfId="0" applyFont="1" applyFill="1" applyBorder="1" applyAlignment="1">
      <alignment horizontal="center" vertical="center" wrapText="1"/>
    </xf>
    <xf numFmtId="0" fontId="26" fillId="2" borderId="5" xfId="0" applyFont="1" applyFill="1" applyBorder="1" applyAlignment="1">
      <alignment horizontal="center" vertical="center" wrapText="1"/>
    </xf>
    <xf numFmtId="0" fontId="26" fillId="2" borderId="2" xfId="0" applyFont="1" applyFill="1" applyBorder="1" applyAlignment="1">
      <alignment horizontal="center" vertical="center"/>
    </xf>
    <xf numFmtId="0" fontId="26" fillId="2" borderId="3" xfId="0" applyFont="1" applyFill="1" applyBorder="1" applyAlignment="1">
      <alignment horizontal="center" vertical="center"/>
    </xf>
  </cellXfs>
  <cellStyles count="6">
    <cellStyle name="Currency" xfId="2" builtinId="4"/>
    <cellStyle name="Normal" xfId="0" builtinId="0"/>
    <cellStyle name="Normal 2 10" xfId="4" xr:uid="{D67C0E4F-B60E-405E-80E5-64EC820B5F20}"/>
    <cellStyle name="Normal 3 2 7" xfId="3" xr:uid="{E947ACE6-ABC6-414B-B01F-CE612181454B}"/>
    <cellStyle name="Normal 3 5 4" xfId="5" xr:uid="{003003D0-17CF-418D-BCBD-1CCAD10CDE4B}"/>
    <cellStyle name="Percent" xfId="1" builtinId="5"/>
  </cellStyles>
  <dxfs count="2">
    <dxf>
      <font>
        <color rgb="FFFF0000"/>
      </font>
    </dxf>
    <dxf>
      <font>
        <color rgb="FF92D050"/>
      </font>
    </dxf>
  </dxfs>
  <tableStyles count="0" defaultTableStyle="TableStyleMedium2" defaultPivotStyle="PivotStyleLight16"/>
  <colors>
    <mruColors>
      <color rgb="FFFF0000"/>
      <color rgb="FFFF7575"/>
      <color rgb="FFF4E9E9"/>
      <color rgb="FFF2F2F2"/>
      <color rgb="FFFFEFEF"/>
      <color rgb="FFC00000"/>
      <color rgb="FF700000"/>
      <color rgb="FFFF5353"/>
      <color rgb="FFFFCCCC"/>
      <color rgb="FFFFD5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17.xml"/><Relationship Id="rId21" Type="http://schemas.openxmlformats.org/officeDocument/2006/relationships/externalLink" Target="externalLinks/externalLink12.xml"/><Relationship Id="rId42" Type="http://schemas.openxmlformats.org/officeDocument/2006/relationships/externalLink" Target="externalLinks/externalLink33.xml"/><Relationship Id="rId47" Type="http://schemas.openxmlformats.org/officeDocument/2006/relationships/externalLink" Target="externalLinks/externalLink38.xml"/><Relationship Id="rId63" Type="http://schemas.openxmlformats.org/officeDocument/2006/relationships/externalLink" Target="externalLinks/externalLink54.xml"/><Relationship Id="rId68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7.xml"/><Relationship Id="rId29" Type="http://schemas.openxmlformats.org/officeDocument/2006/relationships/externalLink" Target="externalLinks/externalLink20.xml"/><Relationship Id="rId11" Type="http://schemas.openxmlformats.org/officeDocument/2006/relationships/externalLink" Target="externalLinks/externalLink2.xml"/><Relationship Id="rId24" Type="http://schemas.openxmlformats.org/officeDocument/2006/relationships/externalLink" Target="externalLinks/externalLink15.xml"/><Relationship Id="rId32" Type="http://schemas.openxmlformats.org/officeDocument/2006/relationships/externalLink" Target="externalLinks/externalLink23.xml"/><Relationship Id="rId37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1.xml"/><Relationship Id="rId45" Type="http://schemas.openxmlformats.org/officeDocument/2006/relationships/externalLink" Target="externalLinks/externalLink36.xml"/><Relationship Id="rId53" Type="http://schemas.openxmlformats.org/officeDocument/2006/relationships/externalLink" Target="externalLinks/externalLink44.xml"/><Relationship Id="rId58" Type="http://schemas.openxmlformats.org/officeDocument/2006/relationships/externalLink" Target="externalLinks/externalLink49.xml"/><Relationship Id="rId66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externalLink" Target="externalLinks/externalLink52.xml"/><Relationship Id="rId19" Type="http://schemas.openxmlformats.org/officeDocument/2006/relationships/externalLink" Target="externalLinks/externalLink10.xml"/><Relationship Id="rId14" Type="http://schemas.openxmlformats.org/officeDocument/2006/relationships/externalLink" Target="externalLinks/externalLink5.xml"/><Relationship Id="rId22" Type="http://schemas.openxmlformats.org/officeDocument/2006/relationships/externalLink" Target="externalLinks/externalLink13.xml"/><Relationship Id="rId27" Type="http://schemas.openxmlformats.org/officeDocument/2006/relationships/externalLink" Target="externalLinks/externalLink18.xml"/><Relationship Id="rId30" Type="http://schemas.openxmlformats.org/officeDocument/2006/relationships/externalLink" Target="externalLinks/externalLink21.xml"/><Relationship Id="rId35" Type="http://schemas.openxmlformats.org/officeDocument/2006/relationships/externalLink" Target="externalLinks/externalLink26.xml"/><Relationship Id="rId43" Type="http://schemas.openxmlformats.org/officeDocument/2006/relationships/externalLink" Target="externalLinks/externalLink34.xml"/><Relationship Id="rId48" Type="http://schemas.openxmlformats.org/officeDocument/2006/relationships/externalLink" Target="externalLinks/externalLink39.xml"/><Relationship Id="rId56" Type="http://schemas.openxmlformats.org/officeDocument/2006/relationships/externalLink" Target="externalLinks/externalLink47.xml"/><Relationship Id="rId64" Type="http://schemas.openxmlformats.org/officeDocument/2006/relationships/theme" Target="theme/theme1.xml"/><Relationship Id="rId69" Type="http://schemas.openxmlformats.org/officeDocument/2006/relationships/customXml" Target="../customXml/item2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4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3.xml"/><Relationship Id="rId17" Type="http://schemas.openxmlformats.org/officeDocument/2006/relationships/externalLink" Target="externalLinks/externalLink8.xml"/><Relationship Id="rId25" Type="http://schemas.openxmlformats.org/officeDocument/2006/relationships/externalLink" Target="externalLinks/externalLink16.xml"/><Relationship Id="rId33" Type="http://schemas.openxmlformats.org/officeDocument/2006/relationships/externalLink" Target="externalLinks/externalLink24.xml"/><Relationship Id="rId38" Type="http://schemas.openxmlformats.org/officeDocument/2006/relationships/externalLink" Target="externalLinks/externalLink29.xml"/><Relationship Id="rId46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0.xml"/><Relationship Id="rId67" Type="http://schemas.openxmlformats.org/officeDocument/2006/relationships/calcChain" Target="calcChain.xml"/><Relationship Id="rId20" Type="http://schemas.openxmlformats.org/officeDocument/2006/relationships/externalLink" Target="externalLinks/externalLink11.xml"/><Relationship Id="rId41" Type="http://schemas.openxmlformats.org/officeDocument/2006/relationships/externalLink" Target="externalLinks/externalLink32.xml"/><Relationship Id="rId54" Type="http://schemas.openxmlformats.org/officeDocument/2006/relationships/externalLink" Target="externalLinks/externalLink45.xml"/><Relationship Id="rId62" Type="http://schemas.openxmlformats.org/officeDocument/2006/relationships/externalLink" Target="externalLinks/externalLink53.xml"/><Relationship Id="rId7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6.xml"/><Relationship Id="rId23" Type="http://schemas.openxmlformats.org/officeDocument/2006/relationships/externalLink" Target="externalLinks/externalLink14.xml"/><Relationship Id="rId28" Type="http://schemas.openxmlformats.org/officeDocument/2006/relationships/externalLink" Target="externalLinks/externalLink19.xml"/><Relationship Id="rId36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0.xml"/><Relationship Id="rId57" Type="http://schemas.openxmlformats.org/officeDocument/2006/relationships/externalLink" Target="externalLinks/externalLink48.xml"/><Relationship Id="rId10" Type="http://schemas.openxmlformats.org/officeDocument/2006/relationships/externalLink" Target="externalLinks/externalLink1.xml"/><Relationship Id="rId31" Type="http://schemas.openxmlformats.org/officeDocument/2006/relationships/externalLink" Target="externalLinks/externalLink22.xml"/><Relationship Id="rId44" Type="http://schemas.openxmlformats.org/officeDocument/2006/relationships/externalLink" Target="externalLinks/externalLink35.xml"/><Relationship Id="rId52" Type="http://schemas.openxmlformats.org/officeDocument/2006/relationships/externalLink" Target="externalLinks/externalLink43.xml"/><Relationship Id="rId60" Type="http://schemas.openxmlformats.org/officeDocument/2006/relationships/externalLink" Target="externalLinks/externalLink51.xml"/><Relationship Id="rId65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externalLink" Target="externalLinks/externalLink4.xml"/><Relationship Id="rId18" Type="http://schemas.openxmlformats.org/officeDocument/2006/relationships/externalLink" Target="externalLinks/externalLink9.xml"/><Relationship Id="rId39" Type="http://schemas.openxmlformats.org/officeDocument/2006/relationships/externalLink" Target="externalLinks/externalLink30.xml"/><Relationship Id="rId34" Type="http://schemas.openxmlformats.org/officeDocument/2006/relationships/externalLink" Target="externalLinks/externalLink25.xml"/><Relationship Id="rId50" Type="http://schemas.openxmlformats.org/officeDocument/2006/relationships/externalLink" Target="externalLinks/externalLink41.xml"/><Relationship Id="rId55" Type="http://schemas.openxmlformats.org/officeDocument/2006/relationships/externalLink" Target="externalLinks/externalLink4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5" name="Group 13">
          <a:extLst>
            <a:ext uri="{FF2B5EF4-FFF2-40B4-BE49-F238E27FC236}">
              <a16:creationId xmlns:a16="http://schemas.microsoft.com/office/drawing/2014/main" id="{3607E5D2-4C92-4A76-BB06-F86A0195B9B4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6" name="Gráfico 10">
            <a:extLst>
              <a:ext uri="{FF2B5EF4-FFF2-40B4-BE49-F238E27FC236}">
                <a16:creationId xmlns:a16="http://schemas.microsoft.com/office/drawing/2014/main" id="{6C80A739-B431-0273-9433-12FD1D61064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7" name="Graphic 267">
            <a:extLst>
              <a:ext uri="{FF2B5EF4-FFF2-40B4-BE49-F238E27FC236}">
                <a16:creationId xmlns:a16="http://schemas.microsoft.com/office/drawing/2014/main" id="{35B0DB54-A752-A4D0-DFAD-3FDA73C2FC9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4</xdr:col>
      <xdr:colOff>317290</xdr:colOff>
      <xdr:row>2</xdr:row>
      <xdr:rowOff>73010</xdr:rowOff>
    </xdr:to>
    <xdr:grpSp>
      <xdr:nvGrpSpPr>
        <xdr:cNvPr id="2" name="Group 13">
          <a:extLst>
            <a:ext uri="{FF2B5EF4-FFF2-40B4-BE49-F238E27FC236}">
              <a16:creationId xmlns:a16="http://schemas.microsoft.com/office/drawing/2014/main" id="{1DDF6DA5-BAA9-4EAB-9285-A46F641D4B83}"/>
            </a:ext>
          </a:extLst>
        </xdr:cNvPr>
        <xdr:cNvGrpSpPr/>
      </xdr:nvGrpSpPr>
      <xdr:grpSpPr>
        <a:xfrm>
          <a:off x="209550" y="133350"/>
          <a:ext cx="193654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295B8114-3014-2A4F-8F28-144B0AB048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9AD05DC-35D5-37AC-E131-534F60E8F12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255905</xdr:colOff>
      <xdr:row>7</xdr:row>
      <xdr:rowOff>126815</xdr:rowOff>
    </xdr:from>
    <xdr:to>
      <xdr:col>10</xdr:col>
      <xdr:colOff>44450</xdr:colOff>
      <xdr:row>19</xdr:row>
      <xdr:rowOff>120650</xdr:rowOff>
    </xdr:to>
    <xdr:pic>
      <xdr:nvPicPr>
        <xdr:cNvPr id="30" name="Picture 12">
          <a:extLst>
            <a:ext uri="{FF2B5EF4-FFF2-40B4-BE49-F238E27FC236}">
              <a16:creationId xmlns:a16="http://schemas.microsoft.com/office/drawing/2014/main" id="{9233185C-A0F4-2FED-668A-E319C14EF8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1384" r="11582"/>
        <a:stretch>
          <a:fillRect/>
        </a:stretch>
      </xdr:blipFill>
      <xdr:spPr>
        <a:xfrm>
          <a:off x="4361180" y="1393640"/>
          <a:ext cx="3077845" cy="2168710"/>
        </a:xfrm>
        <a:prstGeom prst="rect">
          <a:avLst/>
        </a:prstGeom>
      </xdr:spPr>
    </xdr:pic>
    <xdr:clientData/>
  </xdr:twoCellAnchor>
  <xdr:twoCellAnchor editAs="absolute">
    <xdr:from>
      <xdr:col>1</xdr:col>
      <xdr:colOff>76200</xdr:colOff>
      <xdr:row>1</xdr:row>
      <xdr:rowOff>8255</xdr:rowOff>
    </xdr:from>
    <xdr:to>
      <xdr:col>3</xdr:col>
      <xdr:colOff>349786</xdr:colOff>
      <xdr:row>3</xdr:row>
      <xdr:rowOff>28818</xdr:rowOff>
    </xdr:to>
    <xdr:grpSp>
      <xdr:nvGrpSpPr>
        <xdr:cNvPr id="25" name="Group 16">
          <a:extLst>
            <a:ext uri="{FF2B5EF4-FFF2-40B4-BE49-F238E27FC236}">
              <a16:creationId xmlns:a16="http://schemas.microsoft.com/office/drawing/2014/main" id="{F3CD34D8-D280-49D9-B581-CD70D4B55FB5}"/>
            </a:ext>
          </a:extLst>
        </xdr:cNvPr>
        <xdr:cNvGrpSpPr/>
      </xdr:nvGrpSpPr>
      <xdr:grpSpPr>
        <a:xfrm>
          <a:off x="304800" y="198755"/>
          <a:ext cx="2121436" cy="401563"/>
          <a:chOff x="285750" y="178596"/>
          <a:chExt cx="2985031" cy="460161"/>
        </a:xfrm>
      </xdr:grpSpPr>
      <xdr:pic>
        <xdr:nvPicPr>
          <xdr:cNvPr id="26" name="Gráfico 10">
            <a:extLst>
              <a:ext uri="{FF2B5EF4-FFF2-40B4-BE49-F238E27FC236}">
                <a16:creationId xmlns:a16="http://schemas.microsoft.com/office/drawing/2014/main" id="{8A0880C4-C6DB-638F-D5DA-9A9E133FE4A1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285750" y="260105"/>
            <a:ext cx="1624381" cy="313603"/>
          </a:xfrm>
          <a:prstGeom prst="rect">
            <a:avLst/>
          </a:prstGeom>
        </xdr:spPr>
      </xdr:pic>
      <xdr:pic>
        <xdr:nvPicPr>
          <xdr:cNvPr id="27" name="Graphic 267">
            <a:extLst>
              <a:ext uri="{FF2B5EF4-FFF2-40B4-BE49-F238E27FC236}">
                <a16:creationId xmlns:a16="http://schemas.microsoft.com/office/drawing/2014/main" id="{96ED1995-81C1-C351-AC2A-35D31C085DFE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2047731" y="178596"/>
            <a:ext cx="1223050" cy="460161"/>
          </a:xfrm>
          <a:prstGeom prst="rect">
            <a:avLst/>
          </a:prstGeom>
        </xdr:spPr>
      </xdr:pic>
    </xdr:grpSp>
    <xdr:clientData/>
  </xdr:twoCellAnchor>
  <xdr:twoCellAnchor>
    <xdr:from>
      <xdr:col>1</xdr:col>
      <xdr:colOff>17930</xdr:colOff>
      <xdr:row>6</xdr:row>
      <xdr:rowOff>0</xdr:rowOff>
    </xdr:from>
    <xdr:to>
      <xdr:col>11</xdr:col>
      <xdr:colOff>0</xdr:colOff>
      <xdr:row>9</xdr:row>
      <xdr:rowOff>54220</xdr:rowOff>
    </xdr:to>
    <xdr:sp macro="" textlink="">
      <xdr:nvSpPr>
        <xdr:cNvPr id="28" name="Rectangle 19">
          <a:extLst>
            <a:ext uri="{FF2B5EF4-FFF2-40B4-BE49-F238E27FC236}">
              <a16:creationId xmlns:a16="http://schemas.microsoft.com/office/drawing/2014/main" id="{C0E54FCB-F1FE-4584-8CC2-48DBE325850A}"/>
            </a:ext>
          </a:extLst>
        </xdr:cNvPr>
        <xdr:cNvSpPr>
          <a:spLocks noGrp="1" noChangeArrowheads="1"/>
        </xdr:cNvSpPr>
      </xdr:nvSpPr>
      <xdr:spPr bwMode="auto">
        <a:xfrm>
          <a:off x="627530" y="1097280"/>
          <a:ext cx="7022950" cy="602860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Convergência de Calculadora de Emissões </a:t>
          </a:r>
        </a:p>
        <a:p>
          <a:pPr algn="l"/>
          <a:r>
            <a:rPr lang="en-US" sz="1800" b="1" i="0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Financiadas - </a:t>
          </a:r>
          <a:r>
            <a:rPr lang="en-US" sz="1800" b="1" i="1" u="none" baseline="0">
              <a:solidFill>
                <a:srgbClr val="FF0000"/>
              </a:solidFill>
              <a:latin typeface="+mn-lt"/>
              <a:cs typeface="Arial" panose="020B0604020202020204" pitchFamily="34" charset="0"/>
            </a:rPr>
            <a:t>Portfolio Alignment</a:t>
          </a:r>
        </a:p>
      </xdr:txBody>
    </xdr:sp>
    <xdr:clientData/>
  </xdr:twoCellAnchor>
  <xdr:twoCellAnchor>
    <xdr:from>
      <xdr:col>1</xdr:col>
      <xdr:colOff>0</xdr:colOff>
      <xdr:row>9</xdr:row>
      <xdr:rowOff>66669</xdr:rowOff>
    </xdr:from>
    <xdr:to>
      <xdr:col>9</xdr:col>
      <xdr:colOff>138729</xdr:colOff>
      <xdr:row>12</xdr:row>
      <xdr:rowOff>139940</xdr:rowOff>
    </xdr:to>
    <xdr:sp macro="" textlink="">
      <xdr:nvSpPr>
        <xdr:cNvPr id="29" name="Rectangle 20">
          <a:extLst>
            <a:ext uri="{FF2B5EF4-FFF2-40B4-BE49-F238E27FC236}">
              <a16:creationId xmlns:a16="http://schemas.microsoft.com/office/drawing/2014/main" id="{ED79148D-F617-4BB5-929A-01269FBF21C2}"/>
            </a:ext>
          </a:extLst>
        </xdr:cNvPr>
        <xdr:cNvSpPr>
          <a:spLocks noGrp="1" noChangeArrowheads="1"/>
        </xdr:cNvSpPr>
      </xdr:nvSpPr>
      <xdr:spPr bwMode="auto">
        <a:xfrm>
          <a:off x="609600" y="1712589"/>
          <a:ext cx="5960409" cy="621911"/>
        </a:xfrm>
        <a:prstGeom prst="rect">
          <a:avLst/>
        </a:prstGeom>
        <a:noFill/>
        <a:ln w="9525">
          <a:noFill/>
          <a:miter lim="800000"/>
          <a:headEnd/>
          <a:tailEnd/>
        </a:ln>
        <a:effectLst/>
      </xdr:spPr>
      <xdr:txBody>
        <a:bodyPr vert="horz" wrap="square" lIns="91440" tIns="45720" rIns="91440" bIns="45720" numCol="1" anchor="ctr" anchorCtr="0" compatLnSpc="1">
          <a:prstTxWarp prst="textNoShape">
            <a:avLst/>
          </a:prstTxWarp>
        </a:bodyPr>
        <a:lstStyle>
          <a:lvl1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chemeClr val="tx1"/>
              </a:solidFill>
              <a:latin typeface="+mj-lt"/>
              <a:ea typeface="+mj-ea"/>
              <a:cs typeface="+mj-cs"/>
            </a:defRPr>
          </a:lvl1pPr>
          <a:lvl2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2pPr>
          <a:lvl3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3pPr>
          <a:lvl4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4pPr>
          <a:lvl5pPr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5pPr>
          <a:lvl6pPr marL="4572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6pPr>
          <a:lvl7pPr marL="9144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7pPr>
          <a:lvl8pPr marL="13716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8pPr>
          <a:lvl9pPr marL="1828800" algn="r" rtl="0" eaLnBrk="1" fontAlgn="base" hangingPunct="1">
            <a:spcBef>
              <a:spcPct val="0"/>
            </a:spcBef>
            <a:spcAft>
              <a:spcPct val="0"/>
            </a:spcAft>
            <a:defRPr sz="2000" b="1">
              <a:solidFill>
                <a:srgbClr val="333333"/>
              </a:solidFill>
              <a:latin typeface="Trebuchet MS" pitchFamily="34" charset="0"/>
            </a:defRPr>
          </a:lvl9pPr>
        </a:lstStyle>
        <a:p>
          <a:pPr algn="l"/>
          <a:r>
            <a:rPr lang="pt-PT" sz="1600" b="0" i="0" baseline="0">
              <a:solidFill>
                <a:schemeClr val="bg2">
                  <a:lumMod val="50000"/>
                </a:schemeClr>
              </a:solidFill>
              <a:latin typeface="+mn-lt"/>
              <a:ea typeface="+mj-ea"/>
              <a:cs typeface="Arial" panose="020B0604020202020204" pitchFamily="34" charset="0"/>
            </a:rPr>
            <a:t>Apresentação de Resultados</a:t>
          </a:r>
          <a:endParaRPr lang="pt-PT" sz="1600" b="0" i="1" baseline="0">
            <a:solidFill>
              <a:schemeClr val="bg2">
                <a:lumMod val="50000"/>
              </a:schemeClr>
            </a:solidFill>
            <a:latin typeface="+mn-lt"/>
            <a:ea typeface="+mj-ea"/>
            <a:cs typeface="Arial" panose="020B0604020202020204" pitchFamily="34" charset="0"/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74EA2E5B-151C-4559-8CB1-77204B408A7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84E99F64-50A1-7B73-EAEC-26BAEEB59A4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E71B3FBB-A4EB-93B0-064F-674382268AA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1CD7C3F7-A6B7-4D8E-8A15-CE0C1B722321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EAE5E22-2F5A-613C-EC84-480C657D4154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CC5C39E1-39B3-F1FD-1171-F52C647B237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E475F964-81B2-4ECB-B5AE-947958ADE73A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5FAAF63A-3CAE-0475-7EE8-F29DE1E94C8C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D13677A-DB8F-1817-EA5C-FB429B142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87DB1AB9-2D53-4B67-A050-F7E206E6DE0C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D0F6D4BD-B94E-83AD-FE84-84D4EA8B1CD5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2EBE97D0-DDF4-D365-6509-C027DD249D8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2FBE7C2C-1701-45B7-BE3A-8B79392EC9D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CCC15BA5-6068-ACDD-4A84-3D2F112E39C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955AAB79-C618-82E3-95A1-25D3DC4EE85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0</xdr:row>
      <xdr:rowOff>133350</xdr:rowOff>
    </xdr:from>
    <xdr:to>
      <xdr:col>2</xdr:col>
      <xdr:colOff>1917490</xdr:colOff>
      <xdr:row>2</xdr:row>
      <xdr:rowOff>73010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45478CEB-F75B-4118-9F69-3A7AB00627E9}"/>
            </a:ext>
          </a:extLst>
        </xdr:cNvPr>
        <xdr:cNvGrpSpPr/>
      </xdr:nvGrpSpPr>
      <xdr:grpSpPr>
        <a:xfrm>
          <a:off x="209550" y="133350"/>
          <a:ext cx="2146090" cy="282560"/>
          <a:chOff x="225636" y="87305"/>
          <a:chExt cx="2174665" cy="282560"/>
        </a:xfrm>
      </xdr:grpSpPr>
      <xdr:pic>
        <xdr:nvPicPr>
          <xdr:cNvPr id="3" name="Gráfico 10">
            <a:extLst>
              <a:ext uri="{FF2B5EF4-FFF2-40B4-BE49-F238E27FC236}">
                <a16:creationId xmlns:a16="http://schemas.microsoft.com/office/drawing/2014/main" id="{0DF39153-927C-46CD-F359-7CAA272A3DB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225636" y="116840"/>
            <a:ext cx="1143345" cy="204696"/>
          </a:xfrm>
          <a:prstGeom prst="rect">
            <a:avLst/>
          </a:prstGeom>
        </xdr:spPr>
      </xdr:pic>
      <xdr:pic>
        <xdr:nvPicPr>
          <xdr:cNvPr id="4" name="Graphic 267">
            <a:extLst>
              <a:ext uri="{FF2B5EF4-FFF2-40B4-BE49-F238E27FC236}">
                <a16:creationId xmlns:a16="http://schemas.microsoft.com/office/drawing/2014/main" id="{61A8456B-FEBE-1424-6CFE-7FF8905CB380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1535122" y="87305"/>
            <a:ext cx="865179" cy="282560"/>
          </a:xfrm>
          <a:prstGeom prst="rect">
            <a:avLst/>
          </a:prstGeom>
        </xdr:spPr>
      </xdr:pic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sanasfp05.sccs.aacc.corp\PerfilesDinamicos\HorizonHomes\n93872\My%20Documents\PC_NW\n93872\TempLocalXLClient\CONSOLIDACION_SAN\ANXGEST\eEXCEL\TEMPLATES\DISTRIBUCION_OFFLINE_ISBAN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5D3E3076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CLIF2/Desktop/Book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EXCEL/ACTG/Age093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ntdat07\begrp\CP06revAnnex1_workinprogres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D95F5E7\CP06revAnnex1_workinprogres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Expert%20Groups/Accounting%20and%20Auditing/Other%20folders/EGFI%20Workstream%20Reporting/Circulated%20papers/2009/CP06revAnnex1_workinprogres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INREP/Cargabal.xls/Cargabal%20FINREP/Cargabal%20Incl%20FINREP%20Kevin.xlsm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rp_rep/Consolidation/Statutory%20Reporting/Year_end/Ye_2005/Spanish%20Year%20End%20Annexes/YE%20ANNEXE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2009%20Monthly%20Reporting/Monthly%20Reporting%20Files/12%20Dec09/R%20Annexes/R%20Annex%20C-2535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P&amp;L%20Chess%20IC.xls?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BBALD1/Desktop/ye%20annex%20file/Cargabal%20year%20end%20annex%20fILE%20template%20back%20up%20v2%20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AN0110V2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09\ROE\TRIM\FICH\CalculoROE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066C459\EGFI%202006%2010%20Rev5%20-%20Annex%202%20(Disclosure%20%20of%20FINREP%20Implementation)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OPS/CREADM/MIAHART/EXCEL/ANA/OCTJAN99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Documents%20and%20Settings/N31606/Configuraci&#243;n%20local/Archivos%20temporales%20de%20Internet/OLK8/MA1885~1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DIC%202006%20V1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TEMP/DERI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tfaiz5/Local%20Settings/Temporary%20Internet%20Files/OLK1E11/Gilts%2031%20Dec%202009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V:\Matthew\ANPI\2010\12%20December\Accounting%20Summary%20NPI%20Tran%20-%20December%2010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TEMP/Monthly%20Sheets/Beginning%20of%20Month%20Sheets/AN010300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2009%20Monthly%20Reporting/Monthly%20Reporting%20Files/12%20Dec09/RFIJ/filled%20template/AFMPLC%20final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WINDOWS/TEMP/Marzo%2001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APPS/Inet/Chess/reports/AN/IC_ENTITY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Startup" Target="Shared_CMETS01/PURVEYOR/CMK%20Reporting/2008/12%20DEC%202008/E145/Trends/Trends%20Dec%2008%20C-E145%20Co%200015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tatreport/APPS/Inet/Chess/reports/AN/grp_rep/2006%20Month%20Reporting%20File/02%20Febuary%202006/z%20-%20Testing/February%20Submission%20File%204_cob%2014%20Feb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#sirius/2010 Monthly Reporting/Monthly Reporting/10 Oct 10/RVBL/C-2536/c-2536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K:\Transfer\Robert%20Hartman\Age1031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Consolidation/Statutory%20Reporting/Year_end/Ye_2005/Financial%20Statements/IFRS%20Notes%20to%20the%20fin%20stmts/Note%2032%20Operating%20lease%20assets/Note%2032%20OL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30982/Interven/anexos/a&#241;o14/a1409/Euros_SS0612/K00001.xlsb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APPS/Inet/Chess/reports/AN/CIMVIEW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Startup" Target="grp_rep/2007%20Monthly%20Reporting%20File/10%20October%202007/Reports%20to%20Distribute/Cater%20Allen%20Goodwill%20Impairment/UK%20Impairment%20model%20-%20Cater%20Allen%20Oct%202007%20V2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Frontier/Frontier_Yr2005/December/Consolidation/prin%20consol0601pm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Users/n95844/AppData/Local/Microsoft/Windows/Temporary%20Internet%20Files/Content.Outlook/DIJ4ASNU/ANEXOS%20FINREP%20IG%20SAN%20JUNIO%202015/PERFO%200985%20SEP%2014.xlsx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5221%20Carteira%20de%20Titulos%20_%2031.12.2004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AUDITORIA/Junio%202008/Soportes/Nota%208.b/0-INVENTARIO%20BONOS%20JUN%202007%20V1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SEG_ACCT/Interco/TDA/98_04/98_03/TDA_SORT_MAR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E1090655/Local%20Settings/Temporary%20Internet%20Files/Content.IE5/JAWNJTCP/BS%20Chess%20IC(1)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Investment%20subsidiaries/AN%20Property%20Investments/2012/02%20Draft%20Statutory%20Workings/Sensitivity%20analysis/ANPI%20for%20Matthew%202013%2001%2008.xlsx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reports/AN/IC_ENTITY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Gestion/Memo2011/Memgrupo/ETCPN%20%20%202011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operations.aacc.gs.corp/Seguimiento%20Filiales/Memoria%20Grupo/MEMORIA%202005/Marzo%2005/C5%20Marzo05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y%20Documents\work\egfi%20november%202006\EGFI%202006%2010%20Rev5%20-%20Annex%202%20(Disclosure%20%20of%20FINREP%20Implementation)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Fiona\Legal%20Report%20Annexe%20-%20In%20Liquidation.xls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Copy%20of%20BS%20Chess%20IC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chess.nt.anplc.co.uk/chess/IC/BS%20Chess%20IC.xls?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epioncloud-my.sharepoint.com/Documents%20and%20Settings/melee5/Local%20Settings/Temporary%20Internet%20Files/OLK1A7/PL%20Chess%20IC1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myoffice.accenture.com/01.%20BST/02.%20RDA/02.%20Otimiza&#231;&#227;o%20de%20Envios/Ficheiros%20realizados%2011set/Documents%20and%20Settings/ztorres/Local%20Settings/Temporary%20Internet%20Files/OLK19E/Nota%2010%20_2004_MMM.xls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EE86040\5520%20An&#225;lise%20da%20Carteira%20Pr&#243;pria%20de%20T&#237;tulos%20a%2031-12-2004_BSP.xls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PMFormattingSheet"/>
      <sheetName val="GENMASIVA"/>
      <sheetName val="PRINCIPAL"/>
      <sheetName val="GESTANX"/>
      <sheetName val="ANX1"/>
      <sheetName val="ANX2"/>
      <sheetName val="ANX3"/>
      <sheetName val="ANX4"/>
      <sheetName val="ANX5"/>
      <sheetName val="ANX6"/>
      <sheetName val="ANX7"/>
      <sheetName val="ANX8"/>
      <sheetName val="MapeosValidO"/>
      <sheetName val="ValidO"/>
      <sheetName val="BALANCE"/>
      <sheetName val="textos"/>
      <sheetName val="valcont"/>
      <sheetName val="datos"/>
    </sheetNames>
    <sheetDataSet>
      <sheetData sheetId="0"/>
      <sheetData sheetId="1">
        <row r="2">
          <cell r="AC2">
            <v>0</v>
          </cell>
        </row>
        <row r="4">
          <cell r="AC4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SEP01"/>
      <sheetName val="Listas_Lists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ores"/>
      <sheetName val="Lista"/>
      <sheetName val="2 Balance sheet"/>
      <sheetName val="DIST97"/>
      <sheetName val="Table_39_1"/>
      <sheetName val="Table_1_11"/>
      <sheetName val="Table_1_21"/>
      <sheetName val="Table_1_31"/>
      <sheetName val="Table_2_1"/>
      <sheetName val="Table_3_1"/>
      <sheetName val="Table_4_1"/>
      <sheetName val="Table_5_1"/>
      <sheetName val="Table_6_1"/>
      <sheetName val="Table_7_1"/>
      <sheetName val="Table_8_1"/>
      <sheetName val="Table_9_new1"/>
      <sheetName val="Table_9_1"/>
      <sheetName val="Table_10_1"/>
      <sheetName val="Table_11_1"/>
      <sheetName val="Table_12_1"/>
      <sheetName val="Table_13_1"/>
      <sheetName val="Table_14_1"/>
      <sheetName val="Table_15_1"/>
      <sheetName val="Table_16_1"/>
      <sheetName val="Table_17_1"/>
      <sheetName val="Table_18_1"/>
      <sheetName val="Table_19_1"/>
      <sheetName val="Table_20_1"/>
      <sheetName val="Table_21_1"/>
      <sheetName val="Table_22_1"/>
      <sheetName val="Table_23_1"/>
      <sheetName val="Table_24_1"/>
      <sheetName val="Table_25_1"/>
      <sheetName val="Table_26_1"/>
      <sheetName val="Table_27_1"/>
      <sheetName val="Table_28_1"/>
      <sheetName val="Table_29_1"/>
      <sheetName val="Table_30_1"/>
      <sheetName val="Table_31_1"/>
      <sheetName val="Table_32_1"/>
      <sheetName val="Table_33_1"/>
      <sheetName val="Table_34_1"/>
      <sheetName val="Table_34_LUX11"/>
      <sheetName val="Table_34_LUX21"/>
      <sheetName val="Table_35_1"/>
      <sheetName val="Table_36_1"/>
      <sheetName val="Table_37_1"/>
      <sheetName val="Table_37_BE_ES1"/>
      <sheetName val="Table_38A_1"/>
      <sheetName val="Table_38B___38C_1"/>
      <sheetName val="Table_38_BE_ES1"/>
      <sheetName val="Table_38_clean1"/>
      <sheetName val="2_Balance_sheet1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2_Balance_sheet"/>
      <sheetName val="Table_39_2"/>
      <sheetName val="Table_1_12"/>
      <sheetName val="Table_1_22"/>
      <sheetName val="Table_1_32"/>
      <sheetName val="Table_2_2"/>
      <sheetName val="Table_3_2"/>
      <sheetName val="Table_4_2"/>
      <sheetName val="Table_5_2"/>
      <sheetName val="Table_6_2"/>
      <sheetName val="Table_7_2"/>
      <sheetName val="Table_8_2"/>
      <sheetName val="Table_9_new2"/>
      <sheetName val="Table_9_2"/>
      <sheetName val="Table_10_2"/>
      <sheetName val="Table_11_2"/>
      <sheetName val="Table_12_2"/>
      <sheetName val="Table_13_2"/>
      <sheetName val="Table_14_2"/>
      <sheetName val="Table_15_2"/>
      <sheetName val="Table_16_2"/>
      <sheetName val="Table_17_2"/>
      <sheetName val="Table_18_2"/>
      <sheetName val="Table_19_2"/>
      <sheetName val="Table_20_2"/>
      <sheetName val="Table_21_2"/>
      <sheetName val="Table_22_2"/>
      <sheetName val="Table_23_2"/>
      <sheetName val="Table_24_2"/>
      <sheetName val="Table_25_2"/>
      <sheetName val="Table_26_2"/>
      <sheetName val="Table_27_2"/>
      <sheetName val="Table_28_2"/>
      <sheetName val="Table_29_2"/>
      <sheetName val="Table_30_2"/>
      <sheetName val="Table_31_2"/>
      <sheetName val="Table_32_2"/>
      <sheetName val="Table_33_2"/>
      <sheetName val="Table_34_2"/>
      <sheetName val="Table_34_LUX12"/>
      <sheetName val="Table_34_LUX22"/>
      <sheetName val="Table_35_2"/>
      <sheetName val="Table_36_2"/>
      <sheetName val="Table_37_2"/>
      <sheetName val="Table_37_BE_ES2"/>
      <sheetName val="Table_38A_2"/>
      <sheetName val="Table_38B___38C_2"/>
      <sheetName val="Table_38_BE_ES2"/>
      <sheetName val="Table_38_clean2"/>
      <sheetName val="2_Balance_sheet2"/>
      <sheetName val="Table_39_3"/>
      <sheetName val="Table_1_13"/>
      <sheetName val="Table_1_23"/>
      <sheetName val="Table_1_33"/>
      <sheetName val="Table_2_3"/>
      <sheetName val="Table_3_3"/>
      <sheetName val="Table_4_3"/>
      <sheetName val="Table_5_3"/>
      <sheetName val="Table_6_3"/>
      <sheetName val="Table_7_3"/>
      <sheetName val="Table_8_3"/>
      <sheetName val="Table_9_new3"/>
      <sheetName val="Table_9_3"/>
      <sheetName val="Table_10_3"/>
      <sheetName val="Table_11_3"/>
      <sheetName val="Table_12_3"/>
      <sheetName val="Table_13_3"/>
      <sheetName val="Table_14_3"/>
      <sheetName val="Table_15_3"/>
      <sheetName val="Table_16_3"/>
      <sheetName val="Table_17_3"/>
      <sheetName val="Table_18_3"/>
      <sheetName val="Table_19_3"/>
      <sheetName val="Table_20_3"/>
      <sheetName val="Table_21_3"/>
      <sheetName val="Table_22_3"/>
      <sheetName val="Table_23_3"/>
      <sheetName val="Table_24_3"/>
      <sheetName val="Table_25_3"/>
      <sheetName val="Table_26_3"/>
      <sheetName val="Table_27_3"/>
      <sheetName val="Table_28_3"/>
      <sheetName val="Table_29_3"/>
      <sheetName val="Table_30_3"/>
      <sheetName val="Table_31_3"/>
      <sheetName val="Table_32_3"/>
      <sheetName val="Table_33_3"/>
      <sheetName val="Table_34_3"/>
      <sheetName val="Table_34_LUX13"/>
      <sheetName val="Table_34_LUX23"/>
      <sheetName val="Table_35_3"/>
      <sheetName val="Table_36_3"/>
      <sheetName val="Table_37_3"/>
      <sheetName val="Table_37_BE_ES3"/>
      <sheetName val="Table_38A_3"/>
      <sheetName val="Table_38B___38C_3"/>
      <sheetName val="Table_38_BE_ES3"/>
      <sheetName val="Table_38_clean3"/>
      <sheetName val="2_Balance_sheet3"/>
      <sheetName val="Table_39_4"/>
      <sheetName val="Table_1_14"/>
      <sheetName val="Table_1_24"/>
      <sheetName val="Table_1_34"/>
      <sheetName val="Table_2_4"/>
      <sheetName val="Table_3_4"/>
      <sheetName val="Table_4_4"/>
      <sheetName val="Table_5_4"/>
      <sheetName val="Table_6_4"/>
      <sheetName val="Table_7_4"/>
      <sheetName val="Table_8_4"/>
      <sheetName val="Table_9_new4"/>
      <sheetName val="Table_9_4"/>
      <sheetName val="Table_10_4"/>
      <sheetName val="Table_11_4"/>
      <sheetName val="Table_12_4"/>
      <sheetName val="Table_13_4"/>
      <sheetName val="Table_14_4"/>
      <sheetName val="Table_15_4"/>
      <sheetName val="Table_16_4"/>
      <sheetName val="Table_17_4"/>
      <sheetName val="Table_18_4"/>
      <sheetName val="Table_19_4"/>
      <sheetName val="Table_20_4"/>
      <sheetName val="Table_21_4"/>
      <sheetName val="Table_22_4"/>
      <sheetName val="Table_23_4"/>
      <sheetName val="Table_24_4"/>
      <sheetName val="Table_25_4"/>
      <sheetName val="Table_26_4"/>
      <sheetName val="Table_27_4"/>
      <sheetName val="Table_28_4"/>
      <sheetName val="Table_29_4"/>
      <sheetName val="Table_30_4"/>
      <sheetName val="Table_31_4"/>
      <sheetName val="Table_32_4"/>
      <sheetName val="Table_33_4"/>
      <sheetName val="Table_34_4"/>
      <sheetName val="Table_34_LUX14"/>
      <sheetName val="Table_34_LUX24"/>
      <sheetName val="Table_35_4"/>
      <sheetName val="Table_36_4"/>
      <sheetName val="Table_37_4"/>
      <sheetName val="Table_37_BE_ES4"/>
      <sheetName val="Table_38A_4"/>
      <sheetName val="Table_38B___38C_4"/>
      <sheetName val="Table_38_BE_ES4"/>
      <sheetName val="Table_38_clean4"/>
      <sheetName val="2_Balance_sheet4"/>
      <sheetName val="Table_39_5"/>
      <sheetName val="Table_1_15"/>
      <sheetName val="Table_1_25"/>
      <sheetName val="Table_1_35"/>
      <sheetName val="Table_2_5"/>
      <sheetName val="Table_3_5"/>
      <sheetName val="Table_4_5"/>
      <sheetName val="Table_5_5"/>
      <sheetName val="Table_6_5"/>
      <sheetName val="Table_7_5"/>
      <sheetName val="Table_8_5"/>
      <sheetName val="Table_9_new5"/>
      <sheetName val="Table_9_5"/>
      <sheetName val="Table_10_5"/>
      <sheetName val="Table_11_5"/>
      <sheetName val="Table_12_5"/>
      <sheetName val="Table_13_5"/>
      <sheetName val="Table_14_5"/>
      <sheetName val="Table_15_5"/>
      <sheetName val="Table_16_5"/>
      <sheetName val="Table_17_5"/>
      <sheetName val="Table_18_5"/>
      <sheetName val="Table_19_5"/>
      <sheetName val="Table_20_5"/>
      <sheetName val="Table_21_5"/>
      <sheetName val="Table_22_5"/>
      <sheetName val="Table_23_5"/>
      <sheetName val="Table_24_5"/>
      <sheetName val="Table_25_5"/>
      <sheetName val="Table_26_5"/>
      <sheetName val="Table_27_5"/>
      <sheetName val="Table_28_5"/>
      <sheetName val="Table_29_5"/>
      <sheetName val="Table_30_5"/>
      <sheetName val="Table_31_5"/>
      <sheetName val="Table_32_5"/>
      <sheetName val="Table_33_5"/>
      <sheetName val="Table_34_5"/>
      <sheetName val="Table_34_LUX15"/>
      <sheetName val="Table_34_LUX25"/>
      <sheetName val="Table_35_5"/>
      <sheetName val="Table_36_5"/>
      <sheetName val="Table_37_5"/>
      <sheetName val="Table_37_BE_ES5"/>
      <sheetName val="Table_38A_5"/>
      <sheetName val="Table_38B___38C_5"/>
      <sheetName val="Table_38_BE_ES5"/>
      <sheetName val="Table_38_clean5"/>
      <sheetName val="2_Balance_sheet5"/>
      <sheetName val="Table_39_6"/>
      <sheetName val="Table_1_16"/>
      <sheetName val="Table_1_26"/>
      <sheetName val="Table_1_36"/>
      <sheetName val="Table_2_6"/>
      <sheetName val="Table_3_6"/>
      <sheetName val="Table_4_6"/>
      <sheetName val="Table_5_6"/>
      <sheetName val="Table_6_6"/>
      <sheetName val="Table_7_6"/>
      <sheetName val="Table_8_6"/>
      <sheetName val="Table_9_new6"/>
      <sheetName val="Table_9_6"/>
      <sheetName val="Table_10_6"/>
      <sheetName val="Table_11_6"/>
      <sheetName val="Table_12_6"/>
      <sheetName val="Table_13_6"/>
      <sheetName val="Table_14_6"/>
      <sheetName val="Table_15_6"/>
      <sheetName val="Table_16_6"/>
      <sheetName val="Table_17_6"/>
      <sheetName val="Table_18_6"/>
      <sheetName val="Table_19_6"/>
      <sheetName val="Table_20_6"/>
      <sheetName val="Table_21_6"/>
      <sheetName val="Table_22_6"/>
      <sheetName val="Table_23_6"/>
      <sheetName val="Table_24_6"/>
      <sheetName val="Table_25_6"/>
      <sheetName val="Table_26_6"/>
      <sheetName val="Table_27_6"/>
      <sheetName val="Table_28_6"/>
      <sheetName val="Table_29_6"/>
      <sheetName val="Table_30_6"/>
      <sheetName val="Table_31_6"/>
      <sheetName val="Table_32_6"/>
      <sheetName val="Table_33_6"/>
      <sheetName val="Table_34_6"/>
      <sheetName val="Table_34_LUX16"/>
      <sheetName val="Table_34_LUX26"/>
      <sheetName val="Table_35_6"/>
      <sheetName val="Table_36_6"/>
      <sheetName val="Table_37_6"/>
      <sheetName val="Table_37_BE_ES6"/>
      <sheetName val="Table_38A_6"/>
      <sheetName val="Table_38B___38C_6"/>
      <sheetName val="Table_38_BE_ES6"/>
      <sheetName val="Table_38_clean6"/>
      <sheetName val="2_Balance_sheet6"/>
      <sheetName val="Table_39_7"/>
      <sheetName val="Table_1_17"/>
      <sheetName val="Table_1_27"/>
      <sheetName val="Table_1_37"/>
      <sheetName val="Table_2_7"/>
      <sheetName val="Table_3_7"/>
      <sheetName val="Table_4_7"/>
      <sheetName val="Table_5_7"/>
      <sheetName val="Table_6_7"/>
      <sheetName val="Table_7_7"/>
      <sheetName val="Table_8_7"/>
      <sheetName val="Table_9_new7"/>
      <sheetName val="Table_9_7"/>
      <sheetName val="Table_10_7"/>
      <sheetName val="Table_11_7"/>
      <sheetName val="Table_12_7"/>
      <sheetName val="Table_13_7"/>
      <sheetName val="Table_14_7"/>
      <sheetName val="Table_15_7"/>
      <sheetName val="Table_16_7"/>
      <sheetName val="Table_17_7"/>
      <sheetName val="Table_18_7"/>
      <sheetName val="Table_19_7"/>
      <sheetName val="Table_20_7"/>
      <sheetName val="Table_21_7"/>
      <sheetName val="Table_22_7"/>
      <sheetName val="Table_23_7"/>
      <sheetName val="Table_24_7"/>
      <sheetName val="Table_25_7"/>
      <sheetName val="Table_26_7"/>
      <sheetName val="Table_27_7"/>
      <sheetName val="Table_28_7"/>
      <sheetName val="Table_29_7"/>
      <sheetName val="Table_30_7"/>
      <sheetName val="Table_31_7"/>
      <sheetName val="Table_32_7"/>
      <sheetName val="Table_33_7"/>
      <sheetName val="Table_34_7"/>
      <sheetName val="Table_34_LUX17"/>
      <sheetName val="Table_34_LUX27"/>
      <sheetName val="Table_35_7"/>
      <sheetName val="Table_36_7"/>
      <sheetName val="Table_37_7"/>
      <sheetName val="Table_37_BE_ES7"/>
      <sheetName val="Table_38A_7"/>
      <sheetName val="Table_38B___38C_7"/>
      <sheetName val="Table_38_BE_ES7"/>
      <sheetName val="Table_38_clean7"/>
      <sheetName val="2_Balance_sheet7"/>
      <sheetName val="Lists"/>
      <sheetName val="Sheet2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 refreshError="1"/>
      <sheetData sheetId="447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e 39_"/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Validation"/>
      <sheetName val="Lists"/>
      <sheetName val="Reference"/>
      <sheetName val="cart0700ORIGINAL"/>
      <sheetName val="original con Eux mal"/>
      <sheetName val="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eamlining"/>
      <sheetName val="Table 1_1"/>
      <sheetName val="Table 1_2"/>
      <sheetName val="Table 1_3"/>
      <sheetName val="Table 2_"/>
      <sheetName val="Information___"/>
      <sheetName val="Table 3_"/>
      <sheetName val="Table 4_"/>
      <sheetName val="Table 5_"/>
      <sheetName val="Table 6_"/>
      <sheetName val="Table 7_"/>
      <sheetName val="Table 8_"/>
      <sheetName val="Table 9_new"/>
      <sheetName val="Table 9_"/>
      <sheetName val="Table 10_"/>
      <sheetName val="Table 11_"/>
      <sheetName val="Table 12_"/>
      <sheetName val="Table 13_"/>
      <sheetName val="Table 14_"/>
      <sheetName val="Table 15_"/>
      <sheetName val="Table 16_"/>
      <sheetName val="Table 17_"/>
      <sheetName val="Table 18_"/>
      <sheetName val="Table 19_"/>
      <sheetName val="Table 20_"/>
      <sheetName val="Table 21_"/>
      <sheetName val="Table 22_"/>
      <sheetName val="Table 23_"/>
      <sheetName val="Table 24_"/>
      <sheetName val="Table 25_"/>
      <sheetName val="Table 26_"/>
      <sheetName val="Table 27_"/>
      <sheetName val="Table 28_"/>
      <sheetName val="Table 29_"/>
      <sheetName val="Table 30_"/>
      <sheetName val="Table 31_"/>
      <sheetName val="Table 32_"/>
      <sheetName val="Table 33_"/>
      <sheetName val="Table 34_"/>
      <sheetName val="Table 34_LUX1"/>
      <sheetName val="Table 34_LUX2"/>
      <sheetName val="Table 35_"/>
      <sheetName val="Table 36_"/>
      <sheetName val="Table 37_"/>
      <sheetName val="Table 37_BE_ES"/>
      <sheetName val="Table 38A_"/>
      <sheetName val="Table 38B _ 38C_"/>
      <sheetName val="Table 38_BE_ES"/>
      <sheetName val="Table 38_clean"/>
      <sheetName val="Table 39_"/>
      <sheetName val="Lists"/>
      <sheetName val="Reference"/>
      <sheetName val="Validation"/>
      <sheetName val="CP06revAnnex1_workinprogress"/>
      <sheetName val="Cover (2)"/>
      <sheetName val="Cover"/>
      <sheetName val="cart0700ORIGINAL"/>
      <sheetName val="original con Eux mal"/>
      <sheetName val="div.atv.cta"/>
      <sheetName val="Tasas"/>
      <sheetName val="Minoritarios"/>
      <sheetName val="Aportación RWA"/>
      <sheetName val="Fondo de Comercio"/>
      <sheetName val="Parameters"/>
      <sheetName val="STePvsCOREP"/>
      <sheetName val="Table_39_"/>
      <sheetName val="Table_1_1"/>
      <sheetName val="Table_1_2"/>
      <sheetName val="Table_1_3"/>
      <sheetName val="Table_2_"/>
      <sheetName val="Table_3_"/>
      <sheetName val="Table_4_"/>
      <sheetName val="Table_5_"/>
      <sheetName val="Table_6_"/>
      <sheetName val="Table_7_"/>
      <sheetName val="Table_8_"/>
      <sheetName val="Table_9_new"/>
      <sheetName val="Table_9_"/>
      <sheetName val="Table_10_"/>
      <sheetName val="Table_11_"/>
      <sheetName val="Table_12_"/>
      <sheetName val="Table_13_"/>
      <sheetName val="Table_14_"/>
      <sheetName val="Table_15_"/>
      <sheetName val="Table_16_"/>
      <sheetName val="Table_17_"/>
      <sheetName val="Table_18_"/>
      <sheetName val="Table_19_"/>
      <sheetName val="Table_20_"/>
      <sheetName val="Table_21_"/>
      <sheetName val="Table_22_"/>
      <sheetName val="Table_23_"/>
      <sheetName val="Table_24_"/>
      <sheetName val="Table_25_"/>
      <sheetName val="Table_26_"/>
      <sheetName val="Table_27_"/>
      <sheetName val="Table_28_"/>
      <sheetName val="Table_29_"/>
      <sheetName val="Table_30_"/>
      <sheetName val="Table_31_"/>
      <sheetName val="Table_32_"/>
      <sheetName val="Table_33_"/>
      <sheetName val="Table_34_"/>
      <sheetName val="Table_34_LUX1"/>
      <sheetName val="Table_34_LUX2"/>
      <sheetName val="Table_35_"/>
      <sheetName val="Table_36_"/>
      <sheetName val="Table_37_"/>
      <sheetName val="Table_37_BE_ES"/>
      <sheetName val="Table_38A_"/>
      <sheetName val="Table_38B___38C_"/>
      <sheetName val="Table_38_BE_ES"/>
      <sheetName val="Table_38_clean"/>
      <sheetName val="Data"/>
      <sheetName val="List_details"/>
      <sheetName val="Sheet2"/>
      <sheetName val="Type of counterparty"/>
      <sheetName val="Sector"/>
      <sheetName val="Sector of the counterparty"/>
      <sheetName val="Jurisdiction of incorpor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INDEX"/>
      <sheetName val="Validations"/>
      <sheetName val="ESS_Annex_Total"/>
      <sheetName val="ESS_Annex_Base"/>
      <sheetName val="ADJUD"/>
      <sheetName val="CAPI"/>
      <sheetName val="CCBI"/>
      <sheetName val="CCBI LINK"/>
      <sheetName val="CONTG"/>
      <sheetName val="CVAIC"/>
      <sheetName val="CVAIC LINK"/>
      <sheetName val="CVDA"/>
      <sheetName val="CVDA LINK"/>
      <sheetName val="DINFO"/>
      <sheetName val="DIVE"/>
      <sheetName val="DUDOS"/>
      <sheetName val="DUDOS LINK"/>
      <sheetName val="EPES"/>
      <sheetName val="FINREP Full Chart"/>
      <sheetName val="EVOMO"/>
      <sheetName val="EVOMO LINK"/>
      <sheetName val="FESP"/>
      <sheetName val="FESP LINK"/>
      <sheetName val="FONCE"/>
      <sheetName val="FONCE LINK"/>
      <sheetName val="FONCE (new)"/>
      <sheetName val="FONCE LINK (new)"/>
      <sheetName val="GAMOR"/>
      <sheetName val="GAMOR LINK"/>
      <sheetName val="INSOL"/>
      <sheetName val="INSOL LINK"/>
      <sheetName val="MORO"/>
      <sheetName val="MOVCO"/>
      <sheetName val="MOVCO LINK"/>
      <sheetName val="MOVDI"/>
      <sheetName val="MOVDI LINK"/>
      <sheetName val="PESPC"/>
      <sheetName val="REPRO"/>
      <sheetName val="REST"/>
      <sheetName val="RFBME"/>
      <sheetName val="RSVAS"/>
      <sheetName val="RSVAS LINK"/>
      <sheetName val="RFIJ"/>
      <sheetName val="RFIJ_MST"/>
      <sheetName val="RVBL"/>
      <sheetName val="RVBL10"/>
      <sheetName val="SGRAL"/>
      <sheetName val="VENT"/>
      <sheetName val="ESS_Entities"/>
      <sheetName val="ESS_Retrieve"/>
      <sheetName val="IC_List"/>
      <sheetName val="Mapping"/>
      <sheetName val="Cargabal BF"/>
    </sheetNames>
    <sheetDataSet>
      <sheetData sheetId="0" refreshError="1">
        <row r="1">
          <cell r="B1" t="str">
            <v>Sep 12 YTD</v>
          </cell>
        </row>
        <row r="2">
          <cell r="E2" t="str">
            <v>Grp Adjustment (L)</v>
          </cell>
        </row>
        <row r="4">
          <cell r="G4" t="str">
            <v>jan</v>
          </cell>
          <cell r="H4">
            <v>1</v>
          </cell>
        </row>
        <row r="5">
          <cell r="G5" t="str">
            <v>feb</v>
          </cell>
          <cell r="H5">
            <v>2</v>
          </cell>
        </row>
        <row r="6">
          <cell r="G6" t="str">
            <v>mar</v>
          </cell>
          <cell r="H6">
            <v>3</v>
          </cell>
        </row>
        <row r="7">
          <cell r="E7" t="b">
            <v>0</v>
          </cell>
          <cell r="G7" t="str">
            <v>apr</v>
          </cell>
          <cell r="H7">
            <v>4</v>
          </cell>
        </row>
        <row r="8">
          <cell r="G8" t="str">
            <v>may</v>
          </cell>
          <cell r="H8">
            <v>5</v>
          </cell>
        </row>
        <row r="9">
          <cell r="G9" t="str">
            <v>jun</v>
          </cell>
          <cell r="H9">
            <v>6</v>
          </cell>
        </row>
        <row r="10">
          <cell r="G10" t="str">
            <v>jul</v>
          </cell>
          <cell r="H10">
            <v>7</v>
          </cell>
        </row>
        <row r="11">
          <cell r="G11" t="str">
            <v>aug</v>
          </cell>
          <cell r="H11">
            <v>8</v>
          </cell>
        </row>
        <row r="12">
          <cell r="G12" t="str">
            <v>sep</v>
          </cell>
          <cell r="H12">
            <v>9</v>
          </cell>
        </row>
        <row r="13">
          <cell r="G13" t="str">
            <v>oct</v>
          </cell>
          <cell r="H13">
            <v>10</v>
          </cell>
        </row>
        <row r="14">
          <cell r="G14" t="str">
            <v>nov</v>
          </cell>
          <cell r="H14">
            <v>11</v>
          </cell>
        </row>
        <row r="15">
          <cell r="G15" t="str">
            <v>dec</v>
          </cell>
          <cell r="H15">
            <v>12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>
        <row r="29">
          <cell r="C29" t="e">
            <v>#REF!</v>
          </cell>
        </row>
      </sheetData>
      <sheetData sheetId="46" refreshError="1"/>
      <sheetData sheetId="47" refreshError="1">
        <row r="23">
          <cell r="L23" t="e">
            <v>#REF!</v>
          </cell>
        </row>
      </sheetData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DVR"/>
    </sheetNames>
    <sheetDataSet>
      <sheetData sheetId="0" refreshError="1">
        <row r="4">
          <cell r="A4" t="str">
            <v>Local Currency Units</v>
          </cell>
          <cell r="B4" t="str">
            <v>Amount balance</v>
          </cell>
          <cell r="C4" t="str">
            <v>Fair value</v>
          </cell>
        </row>
        <row r="5">
          <cell r="A5" t="str">
            <v>ASSETS</v>
          </cell>
          <cell r="B5">
            <v>0</v>
          </cell>
          <cell r="C5">
            <v>0</v>
          </cell>
        </row>
        <row r="6">
          <cell r="A6" t="str">
            <v>Loans and credits</v>
          </cell>
          <cell r="B6">
            <v>0</v>
          </cell>
          <cell r="C6">
            <v>0</v>
          </cell>
        </row>
        <row r="7">
          <cell r="A7" t="str">
            <v xml:space="preserve">   Deposits with credit institutions</v>
          </cell>
          <cell r="B7">
            <v>0</v>
          </cell>
          <cell r="C7">
            <v>0</v>
          </cell>
        </row>
        <row r="8">
          <cell r="A8" t="str">
            <v xml:space="preserve">   Money market operations through counterparties</v>
          </cell>
          <cell r="B8">
            <v>0</v>
          </cell>
        </row>
        <row r="9">
          <cell r="A9" t="str">
            <v xml:space="preserve">   Lending to customers</v>
          </cell>
          <cell r="B9">
            <v>0</v>
          </cell>
          <cell r="C9">
            <v>0</v>
          </cell>
        </row>
        <row r="10">
          <cell r="A10" t="str">
            <v xml:space="preserve">   Debt securities</v>
          </cell>
          <cell r="B10">
            <v>0</v>
          </cell>
          <cell r="C10">
            <v>0</v>
          </cell>
        </row>
        <row r="11">
          <cell r="A11" t="str">
            <v xml:space="preserve">   Other financial assets</v>
          </cell>
          <cell r="B11">
            <v>0</v>
          </cell>
          <cell r="C11">
            <v>0</v>
          </cell>
        </row>
        <row r="12">
          <cell r="A12" t="str">
            <v>LIABILITIES -</v>
          </cell>
          <cell r="B12">
            <v>0</v>
          </cell>
          <cell r="C12">
            <v>0</v>
          </cell>
        </row>
        <row r="13">
          <cell r="A13" t="str">
            <v>Financial liabilities at amortized cost</v>
          </cell>
          <cell r="B13">
            <v>0</v>
          </cell>
          <cell r="C13">
            <v>0</v>
          </cell>
        </row>
        <row r="14">
          <cell r="A14" t="str">
            <v xml:space="preserve">   Deposits with central banks</v>
          </cell>
          <cell r="B14">
            <v>0</v>
          </cell>
          <cell r="C14">
            <v>0</v>
          </cell>
        </row>
        <row r="15">
          <cell r="A15" t="str">
            <v xml:space="preserve">   Deposits with credit institutions</v>
          </cell>
          <cell r="B15">
            <v>0</v>
          </cell>
          <cell r="C15">
            <v>0</v>
          </cell>
        </row>
        <row r="16">
          <cell r="A16" t="str">
            <v xml:space="preserve">   Money market operations through counterparties</v>
          </cell>
          <cell r="B16">
            <v>0</v>
          </cell>
          <cell r="C16">
            <v>0</v>
          </cell>
        </row>
        <row r="17">
          <cell r="A17" t="str">
            <v xml:space="preserve">   Customer deposits</v>
          </cell>
          <cell r="B17">
            <v>0</v>
          </cell>
          <cell r="C17">
            <v>0</v>
          </cell>
        </row>
        <row r="18">
          <cell r="A18" t="str">
            <v xml:space="preserve">   Debits represented by marketable securities</v>
          </cell>
          <cell r="B18">
            <v>0</v>
          </cell>
          <cell r="C18">
            <v>0</v>
          </cell>
        </row>
        <row r="19">
          <cell r="A19" t="str">
            <v xml:space="preserve">   Subordinated liabilities</v>
          </cell>
          <cell r="B19">
            <v>0</v>
          </cell>
          <cell r="C19">
            <v>0</v>
          </cell>
        </row>
        <row r="20">
          <cell r="A20" t="str">
            <v xml:space="preserve">   Other financial liabilities</v>
          </cell>
          <cell r="B20">
            <v>0</v>
          </cell>
          <cell r="C20">
            <v>0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1">
          <cell r="A1" t="str">
            <v>Period</v>
          </cell>
          <cell r="B1" t="str">
            <v>Dec 09 YTD</v>
          </cell>
          <cell r="D1" t="str">
            <v>yorick</v>
          </cell>
        </row>
        <row r="2">
          <cell r="A2" t="str">
            <v>Entity Number</v>
          </cell>
          <cell r="B2" t="str">
            <v>C-2535</v>
          </cell>
          <cell r="D2" t="str">
            <v>ruap3hu</v>
          </cell>
          <cell r="L2" t="str">
            <v>B.V. (closed limited liability company)</v>
          </cell>
          <cell r="N2" t="str">
            <v>Common</v>
          </cell>
          <cell r="R2">
            <v>1</v>
          </cell>
          <cell r="S2">
            <v>11</v>
          </cell>
        </row>
        <row r="3">
          <cell r="D3" t="str">
            <v>grs_prod</v>
          </cell>
          <cell r="L3" t="str">
            <v>Corporation (stock)</v>
          </cell>
          <cell r="N3" t="str">
            <v>Cumulative convertible redeemable preference</v>
          </cell>
          <cell r="R3">
            <v>2</v>
          </cell>
          <cell r="S3">
            <v>12</v>
          </cell>
        </row>
        <row r="4">
          <cell r="D4" t="str">
            <v>10.5.1.57</v>
          </cell>
          <cell r="L4" t="str">
            <v>Limited</v>
          </cell>
          <cell r="N4" t="str">
            <v xml:space="preserve">Deferred </v>
          </cell>
          <cell r="R4">
            <v>3</v>
          </cell>
          <cell r="S4">
            <v>13</v>
          </cell>
        </row>
        <row r="5">
          <cell r="D5" t="b">
            <v>1</v>
          </cell>
          <cell r="L5" t="str">
            <v>Limited by Guarantee</v>
          </cell>
          <cell r="N5" t="str">
            <v>Management Shares</v>
          </cell>
          <cell r="R5">
            <v>4</v>
          </cell>
          <cell r="S5">
            <v>14</v>
          </cell>
        </row>
        <row r="6">
          <cell r="L6" t="str">
            <v>Limited by Shares</v>
          </cell>
          <cell r="N6" t="str">
            <v>Minority</v>
          </cell>
          <cell r="R6">
            <v>5</v>
          </cell>
          <cell r="S6">
            <v>15</v>
          </cell>
        </row>
        <row r="7">
          <cell r="L7" t="str">
            <v>Limited Liability Partnership</v>
          </cell>
          <cell r="N7" t="str">
            <v>No par value</v>
          </cell>
          <cell r="R7">
            <v>6</v>
          </cell>
          <cell r="S7">
            <v>16</v>
          </cell>
        </row>
        <row r="8">
          <cell r="L8" t="str">
            <v>Private Company</v>
          </cell>
          <cell r="N8" t="str">
            <v>Non-voting preference</v>
          </cell>
          <cell r="R8">
            <v>7</v>
          </cell>
          <cell r="S8">
            <v>17</v>
          </cell>
        </row>
        <row r="9">
          <cell r="L9" t="str">
            <v>Public Limited Company</v>
          </cell>
          <cell r="N9" t="str">
            <v>Ordinary</v>
          </cell>
          <cell r="R9">
            <v>8</v>
          </cell>
          <cell r="S9">
            <v>18</v>
          </cell>
        </row>
        <row r="10">
          <cell r="C10" t="str">
            <v>Common shares (A)</v>
          </cell>
          <cell r="L10" t="str">
            <v>Unlimited</v>
          </cell>
          <cell r="N10" t="str">
            <v>Ordinary A</v>
          </cell>
        </row>
        <row r="11">
          <cell r="C11" t="str">
            <v>Units in mutual funds (P)</v>
          </cell>
          <cell r="L11" t="str">
            <v>Unlimited with shares</v>
          </cell>
          <cell r="N11" t="str">
            <v>Ordinary B</v>
          </cell>
        </row>
        <row r="12">
          <cell r="C12" t="str">
            <v>Preferred shares (D)</v>
          </cell>
          <cell r="N12" t="str">
            <v>Ordinary C</v>
          </cell>
        </row>
        <row r="13">
          <cell r="N13" t="str">
            <v>Preference</v>
          </cell>
        </row>
        <row r="14">
          <cell r="N14" t="str">
            <v>Preference A</v>
          </cell>
        </row>
        <row r="15">
          <cell r="N15" t="str">
            <v>Preference B</v>
          </cell>
        </row>
        <row r="16">
          <cell r="N16" t="str">
            <v>Non-Redeemable Preference</v>
          </cell>
        </row>
        <row r="17">
          <cell r="N17" t="str">
            <v>Redeemable Preference</v>
          </cell>
        </row>
        <row r="19">
          <cell r="C19" t="str">
            <v>10. Equity portfolio (group companies): group companies, multigroup companies and associated companies</v>
          </cell>
        </row>
        <row r="20">
          <cell r="C20" t="str">
            <v>20. Trading portfolio</v>
          </cell>
        </row>
        <row r="21">
          <cell r="C21" t="str">
            <v>30. Other financial assets carried at fair value with changes in P&amp;L</v>
          </cell>
        </row>
        <row r="22">
          <cell r="C22" t="str">
            <v>40. Available-for-sale financial assets</v>
          </cell>
        </row>
        <row r="23">
          <cell r="C23" t="str">
            <v>50. Non-current assets on sale. Equity portfolio</v>
          </cell>
        </row>
        <row r="24">
          <cell r="C24" t="str">
            <v>70. Non-current assets on sale. Assets</v>
          </cell>
        </row>
        <row r="25">
          <cell r="C25" t="str">
            <v>80. Non-current assets on sale. Available-for-sale financial assets.</v>
          </cell>
        </row>
        <row r="26">
          <cell r="C26" t="str">
            <v>90. Borrowed securities. (Cargabal will only accept the numeric value)</v>
          </cell>
        </row>
        <row r="29">
          <cell r="C29" t="str">
            <v>Bonds (B)</v>
          </cell>
        </row>
        <row r="30">
          <cell r="C30" t="str">
            <v>Debentures (O)</v>
          </cell>
        </row>
        <row r="31">
          <cell r="C31" t="str">
            <v>Public Issues (F)</v>
          </cell>
        </row>
        <row r="32">
          <cell r="C32" t="str">
            <v>Promissory Notes (P)</v>
          </cell>
        </row>
        <row r="42">
          <cell r="C42" t="str">
            <v>Other (O)</v>
          </cell>
        </row>
        <row r="43">
          <cell r="C43" t="str">
            <v>values given in loans (CP)</v>
          </cell>
        </row>
        <row r="46">
          <cell r="C46" t="str">
            <v>You absorb most of the incomes and/or costs from the "Special purpose entity".</v>
          </cell>
        </row>
        <row r="47">
          <cell r="C47" t="str">
            <v>You own the risks from the company.</v>
          </cell>
        </row>
        <row r="48">
          <cell r="C48" t="str">
            <v>The entity would not be able to survive without the contributions from the Group companies.</v>
          </cell>
        </row>
        <row r="49">
          <cell r="C49" t="str">
            <v>Others (explain the reasons why this is a SPV in the column Observations</v>
          </cell>
        </row>
        <row r="52">
          <cell r="C52" t="str">
            <v>1.- Authorized proyect but not initiated constitution process</v>
          </cell>
        </row>
        <row r="53">
          <cell r="C53" t="str">
            <v>2.- Constituing</v>
          </cell>
        </row>
        <row r="54">
          <cell r="C54" t="str">
            <v>3.- Active</v>
          </cell>
        </row>
        <row r="55">
          <cell r="C55" t="str">
            <v>4.- Without Economic Activity</v>
          </cell>
        </row>
        <row r="56">
          <cell r="C56" t="str">
            <v>5.- Dormant</v>
          </cell>
        </row>
        <row r="57">
          <cell r="C57" t="str">
            <v>6.- In Economic liquidation</v>
          </cell>
        </row>
        <row r="58">
          <cell r="C58" t="str">
            <v>7.- In Economic and Registral liquidation</v>
          </cell>
        </row>
        <row r="59">
          <cell r="C59" t="str">
            <v>8.- Processing the inscription of the dissolution</v>
          </cell>
        </row>
        <row r="60">
          <cell r="C60" t="str">
            <v>9.- Dissolved (finished the inscription of the dissolution)</v>
          </cell>
        </row>
        <row r="63">
          <cell r="C63" t="str">
            <v>31 Mar</v>
          </cell>
        </row>
        <row r="64">
          <cell r="C64" t="str">
            <v>30 Jun</v>
          </cell>
        </row>
        <row r="65">
          <cell r="C65" t="str">
            <v>30 Aug</v>
          </cell>
        </row>
        <row r="66">
          <cell r="C66" t="str">
            <v>31 Aug</v>
          </cell>
        </row>
        <row r="67">
          <cell r="C67" t="str">
            <v>30 Sep</v>
          </cell>
        </row>
        <row r="68">
          <cell r="C68" t="str">
            <v>31 Dec</v>
          </cell>
        </row>
        <row r="77">
          <cell r="C77" t="str">
            <v>Financial Services Authority</v>
          </cell>
        </row>
        <row r="78">
          <cell r="C78" t="str">
            <v>None</v>
          </cell>
        </row>
      </sheetData>
      <sheetData sheetId="1" refreshError="1">
        <row r="1">
          <cell r="E1" t="str">
            <v>Entity Adjusted (Local)</v>
          </cell>
        </row>
      </sheetData>
      <sheetData sheetId="2" refreshError="1"/>
      <sheetData sheetId="3" refreshError="1">
        <row r="1">
          <cell r="B1" t="str">
            <v>Dec 09 YTD</v>
          </cell>
          <cell r="E1" t="str">
            <v>Ent Adjusted (L)</v>
          </cell>
          <cell r="F1" t="str">
            <v>C-2535</v>
          </cell>
        </row>
      </sheetData>
      <sheetData sheetId="4" refreshError="1">
        <row r="3">
          <cell r="I3" t="str">
            <v>PASS</v>
          </cell>
        </row>
        <row r="4">
          <cell r="I4" t="str">
            <v>PASS</v>
          </cell>
        </row>
        <row r="5">
          <cell r="I5" t="str">
            <v>PASS</v>
          </cell>
        </row>
        <row r="6">
          <cell r="B6" t="str">
            <v>YES</v>
          </cell>
          <cell r="I6" t="str">
            <v>PASS</v>
          </cell>
        </row>
        <row r="7">
          <cell r="I7" t="str">
            <v>PASS</v>
          </cell>
        </row>
        <row r="8">
          <cell r="B8" t="str">
            <v>5</v>
          </cell>
          <cell r="I8" t="str">
            <v>PASS</v>
          </cell>
        </row>
        <row r="10">
          <cell r="I10" t="str">
            <v>PASS</v>
          </cell>
        </row>
        <row r="11">
          <cell r="I11" t="str">
            <v>PASS</v>
          </cell>
        </row>
        <row r="15">
          <cell r="H15" t="str">
            <v>PASS</v>
          </cell>
        </row>
        <row r="16">
          <cell r="H16" t="str">
            <v>PASS</v>
          </cell>
        </row>
        <row r="17">
          <cell r="H17" t="str">
            <v>PASS</v>
          </cell>
        </row>
        <row r="18">
          <cell r="H18" t="str">
            <v>PASS</v>
          </cell>
        </row>
        <row r="19">
          <cell r="H19" t="str">
            <v>PASS</v>
          </cell>
        </row>
        <row r="20">
          <cell r="H20" t="str">
            <v>PASS</v>
          </cell>
        </row>
        <row r="38">
          <cell r="H38" t="str">
            <v>PASS</v>
          </cell>
        </row>
        <row r="39">
          <cell r="H39" t="str">
            <v>PASS</v>
          </cell>
        </row>
        <row r="40">
          <cell r="H40" t="str">
            <v>PASS</v>
          </cell>
        </row>
        <row r="41">
          <cell r="H41" t="str">
            <v>PASS</v>
          </cell>
        </row>
        <row r="42">
          <cell r="H42" t="str">
            <v>PASS</v>
          </cell>
        </row>
        <row r="57">
          <cell r="H57" t="str">
            <v>PASS</v>
          </cell>
        </row>
        <row r="61">
          <cell r="H61" t="str">
            <v>PASS</v>
          </cell>
        </row>
        <row r="69">
          <cell r="H69" t="str">
            <v>PASS</v>
          </cell>
        </row>
        <row r="70">
          <cell r="H70" t="str">
            <v>PASS</v>
          </cell>
        </row>
        <row r="71">
          <cell r="H71" t="str">
            <v>PASS</v>
          </cell>
        </row>
        <row r="72">
          <cell r="H72" t="str">
            <v>PASS</v>
          </cell>
        </row>
        <row r="81">
          <cell r="H81" t="str">
            <v>PASS</v>
          </cell>
        </row>
        <row r="82">
          <cell r="H82" t="str">
            <v>PASS</v>
          </cell>
        </row>
        <row r="83">
          <cell r="H83" t="str">
            <v>PASS</v>
          </cell>
        </row>
        <row r="84">
          <cell r="H84" t="str">
            <v>PASS</v>
          </cell>
        </row>
        <row r="85">
          <cell r="H85" t="str">
            <v>PASS</v>
          </cell>
        </row>
        <row r="86">
          <cell r="H86" t="str">
            <v>PASS</v>
          </cell>
        </row>
        <row r="87">
          <cell r="H87" t="str">
            <v>PASS</v>
          </cell>
        </row>
        <row r="88">
          <cell r="H88" t="str">
            <v>PASS</v>
          </cell>
        </row>
        <row r="89">
          <cell r="H89" t="str">
            <v>PASS</v>
          </cell>
        </row>
        <row r="96">
          <cell r="H96" t="str">
            <v>PASS</v>
          </cell>
        </row>
        <row r="102">
          <cell r="H102" t="str">
            <v>PASS</v>
          </cell>
        </row>
        <row r="103">
          <cell r="H103" t="str">
            <v>PASS</v>
          </cell>
        </row>
        <row r="104">
          <cell r="H104" t="str">
            <v>PASS</v>
          </cell>
        </row>
      </sheetData>
      <sheetData sheetId="5" refreshError="1">
        <row r="12">
          <cell r="A12" t="str">
            <v>TOTAL INVESTMENT PORTFOLIO</v>
          </cell>
          <cell r="M12">
            <v>0</v>
          </cell>
          <cell r="O12">
            <v>0</v>
          </cell>
        </row>
        <row r="19">
          <cell r="A19" t="str">
            <v>TOTAL PORTFOLIO AVAILABLE FOR SALE</v>
          </cell>
          <cell r="I19">
            <v>0</v>
          </cell>
          <cell r="K19">
            <v>0</v>
          </cell>
          <cell r="L19">
            <v>0</v>
          </cell>
          <cell r="N19">
            <v>0</v>
          </cell>
          <cell r="O19">
            <v>0</v>
          </cell>
        </row>
      </sheetData>
      <sheetData sheetId="6" refreshError="1"/>
      <sheetData sheetId="7" refreshError="1">
        <row r="4">
          <cell r="C4">
            <v>1285576416</v>
          </cell>
        </row>
        <row r="9">
          <cell r="A9" t="str">
            <v>EPES</v>
          </cell>
        </row>
      </sheetData>
      <sheetData sheetId="8" refreshError="1">
        <row r="6">
          <cell r="A6" t="str">
            <v>PROJECTS AMORTIZED OVER MORE THAN THREE YEARS</v>
          </cell>
          <cell r="E6">
            <v>0</v>
          </cell>
          <cell r="J6">
            <v>0</v>
          </cell>
          <cell r="K6">
            <v>0</v>
          </cell>
          <cell r="L6">
            <v>0</v>
          </cell>
          <cell r="O6">
            <v>0</v>
          </cell>
          <cell r="P6">
            <v>0</v>
          </cell>
        </row>
        <row r="7">
          <cell r="A7" t="str">
            <v>OTHER PROJECTS (AMORTIZED IN THREE YEARS OR LESS). NO DETAIL REQUIRED.</v>
          </cell>
          <cell r="E7">
            <v>0</v>
          </cell>
          <cell r="K7">
            <v>0</v>
          </cell>
          <cell r="L7">
            <v>0</v>
          </cell>
          <cell r="O7">
            <v>0</v>
          </cell>
          <cell r="P7">
            <v>0</v>
          </cell>
        </row>
        <row r="8">
          <cell r="A8" t="str">
            <v>TOTAL</v>
          </cell>
          <cell r="E8">
            <v>0</v>
          </cell>
          <cell r="J8">
            <v>0</v>
          </cell>
          <cell r="K8">
            <v>0</v>
          </cell>
          <cell r="L8">
            <v>0</v>
          </cell>
          <cell r="O8">
            <v>0</v>
          </cell>
          <cell r="P8">
            <v>0</v>
          </cell>
        </row>
      </sheetData>
      <sheetData sheetId="9" refreshError="1">
        <row r="6">
          <cell r="A6" t="str">
            <v>2535</v>
          </cell>
          <cell r="B6" t="str">
            <v>Abbey National Treasury Services Overseas Holdings</v>
          </cell>
          <cell r="D6" t="str">
            <v>UNLIMITED WITH SHARES</v>
          </cell>
          <cell r="E6" t="str">
            <v>UNITED KINGDOM</v>
          </cell>
          <cell r="F6" t="str">
            <v>Holding company</v>
          </cell>
          <cell r="H6" t="str">
            <v>Investment company</v>
          </cell>
          <cell r="I6" t="str">
            <v>Abbey National House, 2 Triton Square, Regents Place, London</v>
          </cell>
          <cell r="J6" t="str">
            <v>NW1 3AN</v>
          </cell>
          <cell r="K6" t="str">
            <v>England</v>
          </cell>
          <cell r="L6" t="str">
            <v>3002815</v>
          </cell>
          <cell r="M6" t="str">
            <v>31 DEC</v>
          </cell>
          <cell r="N6" t="str">
            <v>Abbey</v>
          </cell>
          <cell r="O6" t="str">
            <v>AFM</v>
          </cell>
          <cell r="P6" t="str">
            <v>3.- ACTIVE</v>
          </cell>
          <cell r="Q6" t="str">
            <v/>
          </cell>
          <cell r="R6" t="str">
            <v>YES</v>
          </cell>
          <cell r="S6" t="str">
            <v>Deloitte</v>
          </cell>
          <cell r="T6" t="str">
            <v>3002815</v>
          </cell>
          <cell r="U6" t="str">
            <v>Companies House</v>
          </cell>
          <cell r="V6" t="str">
            <v>YES</v>
          </cell>
          <cell r="W6" t="str">
            <v>31-Dec-2006</v>
          </cell>
        </row>
        <row r="7">
          <cell r="A7">
            <v>4</v>
          </cell>
        </row>
        <row r="13">
          <cell r="A13" t="str">
            <v>NONE</v>
          </cell>
          <cell r="B13" t="str">
            <v/>
          </cell>
        </row>
        <row r="14">
          <cell r="A14">
            <v>11</v>
          </cell>
        </row>
        <row r="20">
          <cell r="A20">
            <v>533300000</v>
          </cell>
          <cell r="B20" t="str">
            <v>ORDINARY</v>
          </cell>
          <cell r="D20">
            <v>1</v>
          </cell>
          <cell r="E20">
            <v>533300000</v>
          </cell>
          <cell r="F20">
            <v>533300000</v>
          </cell>
          <cell r="G20" t="str">
            <v>GBP - UK POUND</v>
          </cell>
          <cell r="I20" t="str">
            <v/>
          </cell>
          <cell r="J20">
            <v>0</v>
          </cell>
        </row>
        <row r="21">
          <cell r="A21">
            <v>50000</v>
          </cell>
          <cell r="B21" t="str">
            <v>MINORITY</v>
          </cell>
          <cell r="D21">
            <v>1</v>
          </cell>
          <cell r="E21">
            <v>50000</v>
          </cell>
          <cell r="F21">
            <v>50000</v>
          </cell>
          <cell r="G21" t="str">
            <v>GBP - UK POUND</v>
          </cell>
          <cell r="I21" t="str">
            <v/>
          </cell>
          <cell r="J21">
            <v>0</v>
          </cell>
        </row>
        <row r="22">
          <cell r="A22">
            <v>335000000</v>
          </cell>
          <cell r="B22" t="str">
            <v>NON-REDEEMABLE PREFERENCE</v>
          </cell>
          <cell r="D22">
            <v>1</v>
          </cell>
          <cell r="E22">
            <v>335000000</v>
          </cell>
          <cell r="F22">
            <v>335000000</v>
          </cell>
          <cell r="G22" t="str">
            <v>GBP - UK POUND</v>
          </cell>
          <cell r="I22" t="str">
            <v/>
          </cell>
          <cell r="J22">
            <v>0</v>
          </cell>
        </row>
        <row r="23">
          <cell r="A23">
            <v>868350000</v>
          </cell>
          <cell r="D23">
            <v>3</v>
          </cell>
          <cell r="E23">
            <v>868350000</v>
          </cell>
          <cell r="F23">
            <v>868350000</v>
          </cell>
          <cell r="J23">
            <v>0</v>
          </cell>
        </row>
        <row r="34">
          <cell r="A34" t="str">
            <v>2536</v>
          </cell>
          <cell r="B34" t="str">
            <v>Abbey National Treasury Services plc</v>
          </cell>
          <cell r="C34" t="str">
            <v>YES</v>
          </cell>
          <cell r="E34" t="str">
            <v>UNITED KINGDOM</v>
          </cell>
          <cell r="F34">
            <v>485060489</v>
          </cell>
          <cell r="H34" t="str">
            <v>ORDINARY</v>
          </cell>
          <cell r="I34">
            <v>1</v>
          </cell>
          <cell r="J34">
            <v>0</v>
          </cell>
          <cell r="K34">
            <v>55.86</v>
          </cell>
          <cell r="L34">
            <v>55.86</v>
          </cell>
          <cell r="M34">
            <v>90.96</v>
          </cell>
        </row>
        <row r="35">
          <cell r="A35" t="str">
            <v>2536</v>
          </cell>
          <cell r="B35" t="str">
            <v>Abbey National Treasury Services plc</v>
          </cell>
          <cell r="C35" t="str">
            <v>YES</v>
          </cell>
          <cell r="E35" t="str">
            <v>UNITED KINGDOM</v>
          </cell>
          <cell r="F35">
            <v>335000000</v>
          </cell>
          <cell r="H35" t="str">
            <v>NON-REDEEMABLE PREFERENCE</v>
          </cell>
          <cell r="I35">
            <v>1</v>
          </cell>
          <cell r="J35">
            <v>0</v>
          </cell>
          <cell r="K35">
            <v>38.58</v>
          </cell>
          <cell r="L35">
            <v>38.58</v>
          </cell>
          <cell r="M35">
            <v>0</v>
          </cell>
        </row>
        <row r="36">
          <cell r="A36" t="str">
            <v>2502</v>
          </cell>
          <cell r="B36" t="str">
            <v>Abbey National (Holdings) Limited</v>
          </cell>
          <cell r="C36" t="str">
            <v>YES</v>
          </cell>
          <cell r="E36" t="str">
            <v>UNITED KINGDOM</v>
          </cell>
          <cell r="F36">
            <v>48239511</v>
          </cell>
          <cell r="H36" t="str">
            <v>ORDINARY</v>
          </cell>
          <cell r="I36">
            <v>1</v>
          </cell>
          <cell r="J36">
            <v>0</v>
          </cell>
          <cell r="K36">
            <v>5.56</v>
          </cell>
          <cell r="L36">
            <v>5.56</v>
          </cell>
          <cell r="M36">
            <v>9.0399999999999991</v>
          </cell>
        </row>
        <row r="37">
          <cell r="A37" t="str">
            <v/>
          </cell>
          <cell r="B37" t="str">
            <v>Bonohurst Limited Partnership</v>
          </cell>
          <cell r="C37" t="str">
            <v>NO</v>
          </cell>
          <cell r="E37" t="str">
            <v>UNITED KINGDOM</v>
          </cell>
          <cell r="F37">
            <v>50000</v>
          </cell>
          <cell r="H37" t="str">
            <v>MINORITY</v>
          </cell>
          <cell r="I37">
            <v>1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</row>
        <row r="38">
          <cell r="A38" t="str">
            <v>TOTAL</v>
          </cell>
          <cell r="F38">
            <v>868350000</v>
          </cell>
        </row>
      </sheetData>
      <sheetData sheetId="10" refreshError="1">
        <row r="5">
          <cell r="A5">
            <v>868350000</v>
          </cell>
          <cell r="B5">
            <v>0</v>
          </cell>
          <cell r="E5">
            <v>0</v>
          </cell>
          <cell r="F5">
            <v>0</v>
          </cell>
          <cell r="G5" t="str">
            <v>Other / redemption/acquistions of subsidiaries/disposal of subsidiaries</v>
          </cell>
          <cell r="H5">
            <v>0</v>
          </cell>
          <cell r="I5">
            <v>868350000</v>
          </cell>
          <cell r="J5">
            <v>868350000</v>
          </cell>
        </row>
        <row r="6">
          <cell r="A6">
            <v>868350000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H6">
            <v>0</v>
          </cell>
          <cell r="I6">
            <v>868350000</v>
          </cell>
        </row>
      </sheetData>
      <sheetData sheetId="11" refreshError="1">
        <row r="2">
          <cell r="A2" t="str">
            <v>Total Assets</v>
          </cell>
          <cell r="F2">
            <v>1285576416</v>
          </cell>
        </row>
        <row r="3">
          <cell r="A3" t="str">
            <v>Total Liabilities</v>
          </cell>
          <cell r="F3">
            <v>32066820</v>
          </cell>
        </row>
        <row r="4">
          <cell r="A4" t="str">
            <v>Total Shareholders Fund</v>
          </cell>
          <cell r="F4">
            <v>1033885238</v>
          </cell>
        </row>
        <row r="11">
          <cell r="A11" t="str">
            <v>N</v>
          </cell>
          <cell r="B11" t="str">
            <v>N</v>
          </cell>
          <cell r="C11" t="str">
            <v>UNITED KINGDOM</v>
          </cell>
          <cell r="D11" t="str">
            <v>Abbey National House, 2 Triton Square, Regents Place, London, NW1 3AN, England</v>
          </cell>
          <cell r="E11">
            <v>1</v>
          </cell>
          <cell r="F11">
            <v>0</v>
          </cell>
        </row>
        <row r="12">
          <cell r="A12" t="str">
            <v>TOTAL</v>
          </cell>
          <cell r="B12">
            <v>1</v>
          </cell>
          <cell r="C12" t="str">
            <v/>
          </cell>
          <cell r="D12" t="str">
            <v/>
          </cell>
          <cell r="E12">
            <v>1</v>
          </cell>
          <cell r="F12">
            <v>0</v>
          </cell>
        </row>
        <row r="19">
          <cell r="A19" t="str">
            <v>TOTAL</v>
          </cell>
          <cell r="B19">
            <v>0</v>
          </cell>
          <cell r="C19" t="str">
            <v/>
          </cell>
          <cell r="D19" t="str">
            <v/>
          </cell>
          <cell r="E19">
            <v>0</v>
          </cell>
        </row>
      </sheetData>
      <sheetData sheetId="12" refreshError="1">
        <row r="7">
          <cell r="A7" t="str">
            <v>Mutual funds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</row>
        <row r="13">
          <cell r="A13" t="str">
            <v>Real estate investment companies / funds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</row>
        <row r="19">
          <cell r="A19" t="str">
            <v>Mortgage securitisation companies &amp; funds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</row>
        <row r="25">
          <cell r="A25" t="str">
            <v>Non-mortgage securitisation companies &amp; funds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</row>
        <row r="31">
          <cell r="A31" t="str">
            <v>Venture capital companies &amp; funds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</row>
        <row r="37">
          <cell r="A37" t="str">
            <v>Open-end investment companies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</row>
        <row r="43">
          <cell r="A43" t="str">
            <v>Other investment companies and funds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</row>
        <row r="49">
          <cell r="A49" t="str">
            <v>Pension Funds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</row>
        <row r="57">
          <cell r="A57" t="str">
            <v>Capital instruments from deposit companies of the Group</v>
          </cell>
        </row>
        <row r="58">
          <cell r="A58" t="str">
            <v>Capital instruments from other companies of the Group</v>
          </cell>
        </row>
        <row r="59">
          <cell r="A59" t="str">
            <v>Group-company fixed income securities</v>
          </cell>
        </row>
        <row r="60">
          <cell r="A60" t="str">
            <v>Group-company Assets required under resale agreement</v>
          </cell>
        </row>
        <row r="61">
          <cell r="A61" t="str">
            <v>OtherGroup-company deposits</v>
          </cell>
        </row>
      </sheetData>
      <sheetData sheetId="13" refreshError="1">
        <row r="3">
          <cell r="B3" t="str">
            <v>MANAGED BY THE INSTITUTION (Marketed or otherwise)</v>
          </cell>
          <cell r="C3">
            <v>0</v>
          </cell>
          <cell r="D3">
            <v>0</v>
          </cell>
          <cell r="E3">
            <v>0</v>
          </cell>
          <cell r="F3">
            <v>0</v>
          </cell>
        </row>
        <row r="4">
          <cell r="B4" t="str">
            <v>Investment companies &amp; funds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</row>
        <row r="5">
          <cell r="B5" t="str">
            <v>Mutual funds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</row>
        <row r="6">
          <cell r="B6" t="str">
            <v>Real estate investment companies &amp; funds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</row>
        <row r="7">
          <cell r="B7" t="str">
            <v>Mortgage securitisation companies &amp; funds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</row>
        <row r="8">
          <cell r="B8" t="str">
            <v>Non-mortgage securitisation companies &amp; funds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</row>
        <row r="9">
          <cell r="B9" t="str">
            <v>Venture capital companies &amp; funds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</row>
        <row r="10">
          <cell r="B10" t="str">
            <v>Open-end investment companies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</row>
        <row r="11">
          <cell r="B11" t="str">
            <v>Chess Balance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</row>
        <row r="12">
          <cell r="B12" t="str">
            <v>Difference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</row>
        <row r="13">
          <cell r="B13" t="str">
            <v>Other investment companies &amp; funds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</row>
        <row r="14">
          <cell r="B14" t="str">
            <v>Pension funds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</row>
        <row r="15">
          <cell r="B15" t="str">
            <v>Chess Balance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</row>
        <row r="16">
          <cell r="B16" t="str">
            <v>Difference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</row>
        <row r="17">
          <cell r="B17" t="str">
            <v>Savings in insurance contracts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</row>
        <row r="18">
          <cell r="B18" t="str">
            <v>Individuals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</row>
        <row r="19">
          <cell r="B19" t="str">
            <v>Life insurance linked to investment funds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</row>
        <row r="20">
          <cell r="B20" t="str">
            <v>Others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</row>
        <row r="21">
          <cell r="B21" t="str">
            <v>Groups</v>
          </cell>
          <cell r="C21">
            <v>0</v>
          </cell>
          <cell r="D21">
            <v>0</v>
          </cell>
          <cell r="E21">
            <v>0</v>
          </cell>
          <cell r="F21">
            <v>0</v>
          </cell>
        </row>
        <row r="22">
          <cell r="B22" t="str">
            <v>Customer portfolios under discretionary management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</row>
        <row r="23">
          <cell r="B23" t="str">
            <v>Others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</row>
        <row r="24">
          <cell r="B24" t="str">
            <v>MARKETED BY THE INSTITUTION AND (MANAGED BY ANOTHER GROUP INSTITUTION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</row>
        <row r="25">
          <cell r="B25" t="str">
            <v>Investment companies and funds</v>
          </cell>
          <cell r="C25">
            <v>0</v>
          </cell>
          <cell r="D25">
            <v>0</v>
          </cell>
          <cell r="E25">
            <v>0</v>
          </cell>
          <cell r="F25">
            <v>0</v>
          </cell>
        </row>
        <row r="26">
          <cell r="B26" t="str">
            <v>Pension funds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</row>
        <row r="27">
          <cell r="B27" t="str">
            <v>Savings in insurance contracts</v>
          </cell>
          <cell r="C27">
            <v>0</v>
          </cell>
          <cell r="D27">
            <v>0</v>
          </cell>
          <cell r="E27">
            <v>0</v>
          </cell>
          <cell r="F27">
            <v>0</v>
          </cell>
        </row>
        <row r="28">
          <cell r="B28" t="str">
            <v>MARKETED BUT NOT MANAGED BY THR GROUP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</row>
        <row r="29">
          <cell r="B29" t="str">
            <v>Investment companies and funds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</row>
        <row r="30">
          <cell r="B30" t="str">
            <v>Pension plans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</row>
        <row r="31">
          <cell r="B31" t="str">
            <v>Savings in insurance contracts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</row>
        <row r="32">
          <cell r="B32" t="str">
            <v>TOTAL OFF-BALANCE SHEET RESOURCES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</row>
      </sheetData>
      <sheetData sheetId="14" refreshError="1">
        <row r="5">
          <cell r="A5" t="str">
            <v>Total Assets</v>
          </cell>
        </row>
        <row r="9">
          <cell r="A9" t="str">
            <v>Fair Value</v>
          </cell>
        </row>
        <row r="10">
          <cell r="A10" t="str">
            <v>Fair Value</v>
          </cell>
        </row>
        <row r="12">
          <cell r="A12" t="str">
            <v>Fair Value Adjustment</v>
          </cell>
        </row>
        <row r="14">
          <cell r="A14" t="str">
            <v>Book Value</v>
          </cell>
        </row>
        <row r="15">
          <cell r="A15" t="str">
            <v>Book Value</v>
          </cell>
        </row>
        <row r="16">
          <cell r="A16" t="str">
            <v>Book Value</v>
          </cell>
        </row>
        <row r="17">
          <cell r="A17" t="str">
            <v>Book Value</v>
          </cell>
        </row>
        <row r="18">
          <cell r="A18" t="str">
            <v>Book Value</v>
          </cell>
        </row>
        <row r="19">
          <cell r="A19" t="str">
            <v>Book Value</v>
          </cell>
        </row>
        <row r="21">
          <cell r="A21" t="str">
            <v>Cost Ex-coupon</v>
          </cell>
        </row>
        <row r="22">
          <cell r="A22" t="str">
            <v>Cost Ex-coupon</v>
          </cell>
        </row>
        <row r="23">
          <cell r="A23" t="str">
            <v>Cost Ex-coupon</v>
          </cell>
        </row>
        <row r="25">
          <cell r="A25" t="str">
            <v>Value Adjustment</v>
          </cell>
        </row>
        <row r="26">
          <cell r="A26" t="str">
            <v>Value Adjustment</v>
          </cell>
        </row>
        <row r="28">
          <cell r="A28" t="str">
            <v>Adjustments</v>
          </cell>
        </row>
        <row r="29">
          <cell r="A29" t="str">
            <v>Adjustments</v>
          </cell>
        </row>
        <row r="30">
          <cell r="A30" t="str">
            <v>Adjustments</v>
          </cell>
        </row>
        <row r="32">
          <cell r="A32" t="str">
            <v>Book Value</v>
          </cell>
        </row>
        <row r="33">
          <cell r="A33" t="str">
            <v>Book Value</v>
          </cell>
        </row>
        <row r="34">
          <cell r="A34" t="str">
            <v>Book Value</v>
          </cell>
        </row>
        <row r="35">
          <cell r="A35" t="str">
            <v>Book Value</v>
          </cell>
        </row>
        <row r="36">
          <cell r="A36" t="str">
            <v>Book Value</v>
          </cell>
        </row>
        <row r="37">
          <cell r="A37" t="str">
            <v>Book Value</v>
          </cell>
        </row>
        <row r="39">
          <cell r="A39" t="str">
            <v>Value Adjustment</v>
          </cell>
        </row>
        <row r="40">
          <cell r="A40" t="str">
            <v>Value Adjustment</v>
          </cell>
        </row>
        <row r="42">
          <cell r="A42" t="str">
            <v>Adjustments</v>
          </cell>
        </row>
        <row r="43">
          <cell r="A43" t="str">
            <v>Adjustments</v>
          </cell>
        </row>
        <row r="44">
          <cell r="A44" t="str">
            <v>Adjustments</v>
          </cell>
        </row>
        <row r="46">
          <cell r="A46" t="str">
            <v>Fair Value</v>
          </cell>
        </row>
        <row r="47">
          <cell r="A47" t="str">
            <v>Fair Value</v>
          </cell>
        </row>
        <row r="49">
          <cell r="A49" t="str">
            <v>Cost Ex-coupon</v>
          </cell>
        </row>
        <row r="51">
          <cell r="A51" t="str">
            <v>Book Value</v>
          </cell>
        </row>
        <row r="52">
          <cell r="A52" t="str">
            <v>Book Value</v>
          </cell>
        </row>
        <row r="53">
          <cell r="A53" t="str">
            <v>Book Value</v>
          </cell>
        </row>
        <row r="54">
          <cell r="A54" t="str">
            <v>Book Value</v>
          </cell>
        </row>
        <row r="55">
          <cell r="A55" t="str">
            <v>Book Value</v>
          </cell>
        </row>
        <row r="56">
          <cell r="A56" t="str">
            <v>Book Value</v>
          </cell>
        </row>
        <row r="58">
          <cell r="A58" t="str">
            <v>Value Adjustment</v>
          </cell>
        </row>
        <row r="59">
          <cell r="A59" t="str">
            <v>Value Adjustment</v>
          </cell>
        </row>
        <row r="61">
          <cell r="A61" t="str">
            <v>Adjustments</v>
          </cell>
        </row>
        <row r="62">
          <cell r="A62" t="str">
            <v>Adjustments</v>
          </cell>
        </row>
        <row r="63">
          <cell r="A63" t="str">
            <v>Adjustments</v>
          </cell>
        </row>
        <row r="65">
          <cell r="A65" t="str">
            <v>Accrued Interest</v>
          </cell>
        </row>
        <row r="70">
          <cell r="A70" t="str">
            <v>Initial Amount</v>
          </cell>
        </row>
        <row r="71">
          <cell r="A71" t="str">
            <v>Initial Amount</v>
          </cell>
        </row>
        <row r="72">
          <cell r="A72" t="str">
            <v>Initial Amount</v>
          </cell>
        </row>
        <row r="73">
          <cell r="A73" t="str">
            <v>Initial Amount</v>
          </cell>
        </row>
        <row r="75">
          <cell r="A75" t="str">
            <v>Current Year Amortisation</v>
          </cell>
        </row>
        <row r="77">
          <cell r="A77" t="str">
            <v>Total Amortisation</v>
          </cell>
        </row>
        <row r="78">
          <cell r="A78" t="str">
            <v>Total Amortisation</v>
          </cell>
        </row>
        <row r="80">
          <cell r="A80" t="str">
            <v>Other Variations</v>
          </cell>
        </row>
        <row r="81">
          <cell r="A81" t="str">
            <v>Other Variations</v>
          </cell>
        </row>
        <row r="82">
          <cell r="A82" t="str">
            <v>Other Variations</v>
          </cell>
        </row>
        <row r="83">
          <cell r="A83" t="str">
            <v>Other Variations</v>
          </cell>
        </row>
        <row r="84">
          <cell r="A84" t="str">
            <v>Other Variations</v>
          </cell>
        </row>
        <row r="85">
          <cell r="A85" t="str">
            <v>Other Variations</v>
          </cell>
        </row>
        <row r="86">
          <cell r="A86" t="str">
            <v>Other Variations</v>
          </cell>
        </row>
        <row r="87">
          <cell r="A87" t="str">
            <v>Other Variations</v>
          </cell>
        </row>
        <row r="93">
          <cell r="A93" t="str">
            <v>Cargabal Capital Amount</v>
          </cell>
        </row>
        <row r="116">
          <cell r="A116" t="str">
            <v>Group Investment Cost</v>
          </cell>
        </row>
        <row r="117">
          <cell r="A117" t="str">
            <v>Group Investment Cost</v>
          </cell>
        </row>
        <row r="119">
          <cell r="A119" t="str">
            <v>Group Investment Value Adj</v>
          </cell>
        </row>
        <row r="120">
          <cell r="A120" t="str">
            <v>Group Investment Value Adj</v>
          </cell>
        </row>
        <row r="122">
          <cell r="A122" t="str">
            <v>Common Stock Cost</v>
          </cell>
        </row>
        <row r="124">
          <cell r="A124" t="str">
            <v>Available for Sale Cost</v>
          </cell>
        </row>
        <row r="125">
          <cell r="A125" t="str">
            <v>Available for Sale Cost</v>
          </cell>
        </row>
        <row r="126">
          <cell r="A126" t="str">
            <v>Available for Sale Cost</v>
          </cell>
        </row>
        <row r="128">
          <cell r="A128" t="str">
            <v>Available for Sale Total Amount</v>
          </cell>
        </row>
        <row r="130">
          <cell r="A130" t="str">
            <v>Available for Sale Tax Effect</v>
          </cell>
        </row>
        <row r="132">
          <cell r="A132" t="str">
            <v>Available for Sale Value Adj</v>
          </cell>
        </row>
        <row r="134">
          <cell r="A134" t="str">
            <v>Fair Value with Changes Cost</v>
          </cell>
        </row>
        <row r="135">
          <cell r="A135" t="str">
            <v>Fair Value with Changes Cost</v>
          </cell>
        </row>
        <row r="137">
          <cell r="A137" t="str">
            <v>Available for Sale Adjusted Value</v>
          </cell>
        </row>
        <row r="138">
          <cell r="A138" t="str">
            <v>Available for Sale Adjusted Value</v>
          </cell>
        </row>
        <row r="140">
          <cell r="A140" t="str">
            <v>Borrowed Securities Fair Value</v>
          </cell>
        </row>
        <row r="142">
          <cell r="A142" t="str">
            <v>Available for Sale Fair Value</v>
          </cell>
        </row>
        <row r="143">
          <cell r="A143" t="str">
            <v>Available for Sale Fair Value</v>
          </cell>
        </row>
        <row r="148">
          <cell r="A148" t="str">
            <v>Total Assets</v>
          </cell>
        </row>
        <row r="150">
          <cell r="A150" t="str">
            <v>Total Liabilities</v>
          </cell>
        </row>
        <row r="151">
          <cell r="A151" t="str">
            <v>Total Liabilities</v>
          </cell>
        </row>
        <row r="153">
          <cell r="A153" t="str">
            <v>Total Shareholders Fund</v>
          </cell>
        </row>
        <row r="190">
          <cell r="A190" t="str">
            <v>Open End Investment Company</v>
          </cell>
        </row>
        <row r="192">
          <cell r="A192" t="str">
            <v>Pension Funds</v>
          </cell>
        </row>
        <row r="197">
          <cell r="A197" t="str">
            <v>Open End Investment Company</v>
          </cell>
        </row>
        <row r="199">
          <cell r="A199" t="str">
            <v>Pension Funds</v>
          </cell>
        </row>
        <row r="201">
          <cell r="A201" t="str">
            <v>Mutual Funds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Pension Funds Management"/>
      <sheetName val="Outsourced service costs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Abbey dealing P &amp; L "/>
      <sheetName val="Derivatives (hedge)"/>
      <sheetName val="Overview"/>
      <sheetName val="Hedging"/>
    </sheetNames>
    <sheetDataSet>
      <sheetData sheetId="0" refreshError="1">
        <row r="2">
          <cell r="A2" t="str">
            <v>Produced: 08 Jan 12 17:06</v>
          </cell>
          <cell r="E2" t="str">
            <v>Intercompany Matching Report</v>
          </cell>
        </row>
        <row r="3">
          <cell r="A3" t="str">
            <v/>
          </cell>
          <cell r="F3" t="str">
            <v>Subordinated debt 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Software capitalised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Credit Card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Oth fin instruments FVTPL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Salary Wages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Prop &amp; Equip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Profit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Pension Costs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Other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Marketing &amp; PR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Computer Exp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Mgmt Fees - BL&amp;P Fees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Maintenance expenditure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 Payable on Pref Shares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on debentures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5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 debt securities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6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Interest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7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Commissions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8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Insurance Comms Pro Share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19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Derivatives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0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Debt securities - Abbey Cos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1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Commission - Oth Comms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Dec 11</v>
          </cell>
          <cell r="G7" t="str">
            <v>Dec 11</v>
          </cell>
          <cell r="H7" t="str">
            <v>Dec 11</v>
          </cell>
          <cell r="I7" t="str">
            <v>Dec 11</v>
          </cell>
          <cell r="J7" t="str">
            <v>Dec 11</v>
          </cell>
          <cell r="K7" t="str">
            <v>Dec 11</v>
          </cell>
          <cell r="L7" t="str">
            <v>Dec 11</v>
          </cell>
          <cell r="M7" t="str">
            <v>Dec 11</v>
          </cell>
          <cell r="N7" t="str">
            <v>Dec 11</v>
          </cell>
        </row>
      </sheetData>
      <sheetData sheetId="22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3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 xml:space="preserve">Abbey dealing P &amp; L 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4" refreshError="1">
        <row r="2">
          <cell r="E2" t="str">
            <v>Intercompany Matching Report</v>
          </cell>
        </row>
        <row r="3">
          <cell r="A3" t="str">
            <v/>
          </cell>
          <cell r="F3" t="str">
            <v>Asset Management Commission</v>
          </cell>
        </row>
        <row r="5">
          <cell r="F5" t="str">
            <v>Submitted Data</v>
          </cell>
          <cell r="G5" t="str">
            <v>Entity Adjustments</v>
          </cell>
          <cell r="H5" t="str">
            <v>Entity Adjusted</v>
          </cell>
          <cell r="I5" t="str">
            <v>Entity Adjustments</v>
          </cell>
          <cell r="J5" t="str">
            <v>Final Entity Adjusted Balance</v>
          </cell>
          <cell r="K5" t="str">
            <v>Group b/f balances</v>
          </cell>
          <cell r="L5" t="str">
            <v>Group Adjustments</v>
          </cell>
          <cell r="M5" t="str">
            <v>Group Adjusted</v>
          </cell>
          <cell r="N5" t="str">
            <v>Consolidated Balance</v>
          </cell>
        </row>
        <row r="6">
          <cell r="F6" t="str">
            <v>CFR</v>
          </cell>
          <cell r="G6" t="str">
            <v>CFR</v>
          </cell>
          <cell r="H6" t="str">
            <v>CFR</v>
          </cell>
          <cell r="I6" t="str">
            <v>Statutory</v>
          </cell>
          <cell r="J6" t="str">
            <v>Statutory</v>
          </cell>
          <cell r="K6" t="str">
            <v>Statutory</v>
          </cell>
          <cell r="L6" t="str">
            <v>Statutory</v>
          </cell>
          <cell r="M6" t="str">
            <v>Statutory</v>
          </cell>
          <cell r="N6" t="str">
            <v>Statutory</v>
          </cell>
        </row>
        <row r="7">
          <cell r="F7" t="str">
            <v>Jul 11</v>
          </cell>
          <cell r="G7" t="str">
            <v>Jul 11</v>
          </cell>
          <cell r="H7" t="str">
            <v>Jul 11</v>
          </cell>
          <cell r="I7" t="str">
            <v>Jul 11</v>
          </cell>
          <cell r="J7" t="str">
            <v>Jul 11</v>
          </cell>
          <cell r="K7" t="str">
            <v>Jul 11</v>
          </cell>
          <cell r="L7" t="str">
            <v>Jul 11</v>
          </cell>
          <cell r="M7" t="str">
            <v>Jul 11</v>
          </cell>
          <cell r="N7" t="str">
            <v>Jul 11</v>
          </cell>
        </row>
      </sheetData>
      <sheetData sheetId="25" refreshError="1"/>
      <sheetData sheetId="26" refreshError="1"/>
      <sheetData sheetId="27" refreshError="1"/>
      <sheetData sheetId="28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IN"/>
      <sheetName val="OCEA"/>
      <sheetName val="PYASE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</sheetNames>
    <sheetDataSet>
      <sheetData sheetId="0" refreshError="1">
        <row r="4">
          <cell r="C4">
            <v>7.0000000000000007E-2</v>
          </cell>
        </row>
        <row r="5">
          <cell r="C5">
            <v>0.01</v>
          </cell>
        </row>
      </sheetData>
      <sheetData sheetId="1" refreshError="1">
        <row r="18">
          <cell r="AK18">
            <v>1</v>
          </cell>
          <cell r="AL18">
            <v>1</v>
          </cell>
          <cell r="AM18">
            <v>4.5975753027363009E-3</v>
          </cell>
        </row>
        <row r="19">
          <cell r="AK19">
            <v>2</v>
          </cell>
          <cell r="AL19">
            <v>0.99542346565852413</v>
          </cell>
          <cell r="AM19">
            <v>4.8501411935830685E-3</v>
          </cell>
        </row>
        <row r="20">
          <cell r="AK20">
            <v>3</v>
          </cell>
          <cell r="AL20">
            <v>0.9906188244907228</v>
          </cell>
          <cell r="AM20">
            <v>5.2356113838400997E-3</v>
          </cell>
        </row>
        <row r="21">
          <cell r="AK21">
            <v>4</v>
          </cell>
          <cell r="AL21">
            <v>0.98545934233965782</v>
          </cell>
          <cell r="AM21">
            <v>5.1363545107754316E-3</v>
          </cell>
        </row>
        <row r="22">
          <cell r="AK22">
            <v>5</v>
          </cell>
          <cell r="AL22">
            <v>0.98042353947022942</v>
          </cell>
          <cell r="AM22">
            <v>4.6953432229490666E-3</v>
          </cell>
        </row>
        <row r="23">
          <cell r="AK23">
            <v>6</v>
          </cell>
          <cell r="AL23">
            <v>0.97584162809508168</v>
          </cell>
          <cell r="AM23">
            <v>4.9529782931443389E-3</v>
          </cell>
        </row>
        <row r="24">
          <cell r="AK24">
            <v>7</v>
          </cell>
          <cell r="AL24">
            <v>0.9710321270478679</v>
          </cell>
          <cell r="AM24">
            <v>4.7784412150830846E-3</v>
          </cell>
        </row>
        <row r="25">
          <cell r="AK25">
            <v>8</v>
          </cell>
          <cell r="AL25">
            <v>0.9664141737292794</v>
          </cell>
          <cell r="AM25">
            <v>4.9885344506404028E-3</v>
          </cell>
        </row>
        <row r="26">
          <cell r="AK26">
            <v>9</v>
          </cell>
          <cell r="AL26">
            <v>0.96161711362961266</v>
          </cell>
          <cell r="AM26">
            <v>4.9419357577704659E-3</v>
          </cell>
        </row>
        <row r="27">
          <cell r="AK27">
            <v>10</v>
          </cell>
          <cell r="AL27">
            <v>0.95688823345252372</v>
          </cell>
          <cell r="AM27">
            <v>5.2959541839801005E-3</v>
          </cell>
        </row>
        <row r="28">
          <cell r="AK28">
            <v>11</v>
          </cell>
          <cell r="AL28">
            <v>0.95184729379444299</v>
          </cell>
          <cell r="AM28">
            <v>5.5609972904919758E-3</v>
          </cell>
        </row>
        <row r="29">
          <cell r="AK29">
            <v>12</v>
          </cell>
          <cell r="AL29">
            <v>0.94658334637005426</v>
          </cell>
          <cell r="AM29">
            <v>5.7047174860316296E-3</v>
          </cell>
        </row>
        <row r="30">
          <cell r="AK30">
            <v>13</v>
          </cell>
          <cell r="AL30">
            <v>0.94121398648326571</v>
          </cell>
          <cell r="AM30">
            <v>6.2896592182883904E-3</v>
          </cell>
        </row>
        <row r="31">
          <cell r="AK31">
            <v>14</v>
          </cell>
          <cell r="AL31">
            <v>0.93533107277920835</v>
          </cell>
          <cell r="AM31">
            <v>6.4724310682762187E-3</v>
          </cell>
        </row>
        <row r="32">
          <cell r="AK32">
            <v>15</v>
          </cell>
          <cell r="AL32">
            <v>0.92931613813449609</v>
          </cell>
          <cell r="AM32">
            <v>7.0811605931835331E-3</v>
          </cell>
        </row>
        <row r="33">
          <cell r="AK33">
            <v>16</v>
          </cell>
          <cell r="AL33">
            <v>0.92278177221299329</v>
          </cell>
          <cell r="AM33">
            <v>7.4729150426957602E-3</v>
          </cell>
        </row>
        <row r="34">
          <cell r="AK34">
            <v>17</v>
          </cell>
          <cell r="AL34">
            <v>0.91593705243568424</v>
          </cell>
          <cell r="AM34">
            <v>7.0780384809727703E-3</v>
          </cell>
        </row>
        <row r="35">
          <cell r="AK35">
            <v>18</v>
          </cell>
          <cell r="AL35">
            <v>0.90949957941416226</v>
          </cell>
          <cell r="AM35">
            <v>8.1995427228620521E-3</v>
          </cell>
        </row>
        <row r="36">
          <cell r="AK36">
            <v>19</v>
          </cell>
          <cell r="AL36">
            <v>0.90210274938020785</v>
          </cell>
          <cell r="AM36">
            <v>8.271365928683716E-3</v>
          </cell>
        </row>
        <row r="37">
          <cell r="AK37">
            <v>20</v>
          </cell>
          <cell r="AL37">
            <v>0.89470233893760565</v>
          </cell>
          <cell r="AM37">
            <v>8.8064886169354484E-3</v>
          </cell>
        </row>
        <row r="38">
          <cell r="AK38">
            <v>21</v>
          </cell>
          <cell r="AL38">
            <v>0.88689193520576426</v>
          </cell>
          <cell r="AM38">
            <v>8.6666862329003447E-3</v>
          </cell>
        </row>
        <row r="39">
          <cell r="AK39">
            <v>22</v>
          </cell>
          <cell r="AL39">
            <v>0.87927156444322341</v>
          </cell>
          <cell r="AM39">
            <v>8.9943021914111743E-3</v>
          </cell>
        </row>
        <row r="40">
          <cell r="AK40">
            <v>23</v>
          </cell>
          <cell r="AL40">
            <v>0.87143362706167316</v>
          </cell>
          <cell r="AM40">
            <v>8.9134103306365287E-3</v>
          </cell>
        </row>
        <row r="41">
          <cell r="AK41">
            <v>24</v>
          </cell>
          <cell r="AL41">
            <v>0.86373480433379402</v>
          </cell>
          <cell r="AM41">
            <v>8.4304958731080681E-3</v>
          </cell>
        </row>
        <row r="42">
          <cell r="AK42">
            <v>25</v>
          </cell>
          <cell r="AL42">
            <v>0.85651396687083015</v>
          </cell>
          <cell r="AM42">
            <v>8.4143918607408885E-3</v>
          </cell>
        </row>
        <row r="43">
          <cell r="AK43">
            <v>26</v>
          </cell>
          <cell r="AL43">
            <v>0.84936705959776926</v>
          </cell>
          <cell r="AM43">
            <v>7.8417710673368557E-3</v>
          </cell>
        </row>
        <row r="44">
          <cell r="AK44">
            <v>27</v>
          </cell>
          <cell r="AL44">
            <v>0.84275834161771468</v>
          </cell>
          <cell r="AM44">
            <v>7.7998879114880015E-3</v>
          </cell>
        </row>
        <row r="45">
          <cell r="AK45">
            <v>28</v>
          </cell>
          <cell r="AL45">
            <v>0.8362357961402469</v>
          </cell>
          <cell r="AM45">
            <v>7.4970881069287287E-3</v>
          </cell>
        </row>
        <row r="46">
          <cell r="AK46">
            <v>29</v>
          </cell>
          <cell r="AL46">
            <v>0.83001311468951333</v>
          </cell>
          <cell r="AM46">
            <v>6.5149837001050592E-3</v>
          </cell>
        </row>
        <row r="47">
          <cell r="AK47">
            <v>30</v>
          </cell>
          <cell r="AL47">
            <v>0.82464059465687889</v>
          </cell>
          <cell r="AM47">
            <v>6.9410736522608207E-3</v>
          </cell>
        </row>
        <row r="48">
          <cell r="AK48">
            <v>31</v>
          </cell>
          <cell r="AL48">
            <v>0.81895615963488044</v>
          </cell>
          <cell r="AM48">
            <v>6.4590491671345784E-3</v>
          </cell>
        </row>
        <row r="49">
          <cell r="AK49">
            <v>32</v>
          </cell>
          <cell r="AL49">
            <v>0.8137004285594962</v>
          </cell>
          <cell r="AM49">
            <v>6.4622180461113565E-3</v>
          </cell>
        </row>
        <row r="50">
          <cell r="AK50">
            <v>33</v>
          </cell>
          <cell r="AL50">
            <v>0.8084758811306082</v>
          </cell>
          <cell r="AM50">
            <v>6.1064959564025578E-3</v>
          </cell>
        </row>
        <row r="51">
          <cell r="AK51">
            <v>34</v>
          </cell>
          <cell r="AL51">
            <v>0.80356889094734729</v>
          </cell>
          <cell r="AM51">
            <v>6.2228011324707566E-3</v>
          </cell>
        </row>
        <row r="52">
          <cell r="AK52">
            <v>35</v>
          </cell>
          <cell r="AL52">
            <v>0.79859936590877967</v>
          </cell>
          <cell r="AM52">
            <v>6.1998197805959165E-3</v>
          </cell>
        </row>
        <row r="53">
          <cell r="AK53">
            <v>36</v>
          </cell>
          <cell r="AL53">
            <v>0.79367870099888915</v>
          </cell>
          <cell r="AM53">
            <v>6.0420721960194879E-3</v>
          </cell>
        </row>
        <row r="54">
          <cell r="AK54">
            <v>37</v>
          </cell>
          <cell r="AL54">
            <v>0.78891203751193328</v>
          </cell>
          <cell r="AM54">
            <v>6.3435545292171991E-3</v>
          </cell>
        </row>
        <row r="55">
          <cell r="AK55">
            <v>38</v>
          </cell>
          <cell r="AL55">
            <v>0.78393907722795353</v>
          </cell>
          <cell r="AM55">
            <v>6.2384231954462077E-3</v>
          </cell>
        </row>
        <row r="56">
          <cell r="AK56">
            <v>39</v>
          </cell>
          <cell r="AL56">
            <v>0.77907885363634688</v>
          </cell>
          <cell r="AM56">
            <v>6.5418617543759883E-3</v>
          </cell>
        </row>
        <row r="57">
          <cell r="AK57">
            <v>40</v>
          </cell>
          <cell r="AL57">
            <v>0.77401535220644768</v>
          </cell>
          <cell r="AM57">
            <v>6.6292070354789789E-3</v>
          </cell>
        </row>
        <row r="58">
          <cell r="AK58">
            <v>41</v>
          </cell>
          <cell r="AL58">
            <v>0.76891803535675396</v>
          </cell>
          <cell r="AM58">
            <v>6.0529970860188076E-3</v>
          </cell>
        </row>
        <row r="59">
          <cell r="AK59">
            <v>42</v>
          </cell>
          <cell r="AL59">
            <v>0.76429177944291782</v>
          </cell>
          <cell r="AM59">
            <v>6.7693428630057895E-3</v>
          </cell>
        </row>
        <row r="60">
          <cell r="AK60">
            <v>43</v>
          </cell>
          <cell r="AL60">
            <v>0.75915281376115296</v>
          </cell>
          <cell r="AM60">
            <v>6.6046069770497873E-3</v>
          </cell>
        </row>
        <row r="61">
          <cell r="AK61">
            <v>44</v>
          </cell>
          <cell r="AL61">
            <v>0.75417180539335771</v>
          </cell>
          <cell r="AM61">
            <v>6.8592469258794697E-3</v>
          </cell>
        </row>
        <row r="62">
          <cell r="AK62">
            <v>45</v>
          </cell>
          <cell r="AL62">
            <v>0.74903399625715161</v>
          </cell>
          <cell r="AM62">
            <v>6.6453431488446846E-3</v>
          </cell>
        </row>
        <row r="63">
          <cell r="AK63">
            <v>46</v>
          </cell>
          <cell r="AL63">
            <v>0.74408926773964912</v>
          </cell>
          <cell r="AM63">
            <v>6.8496313805814779E-3</v>
          </cell>
        </row>
        <row r="64">
          <cell r="AK64">
            <v>47</v>
          </cell>
          <cell r="AL64">
            <v>0.73902720381330611</v>
          </cell>
          <cell r="AM64">
            <v>6.8038480869430096E-3</v>
          </cell>
        </row>
        <row r="65">
          <cell r="AK65">
            <v>48</v>
          </cell>
          <cell r="AL65">
            <v>0.73403295509602284</v>
          </cell>
          <cell r="AM65">
            <v>6.5131954562103189E-3</v>
          </cell>
        </row>
        <row r="66">
          <cell r="AK66">
            <v>49</v>
          </cell>
          <cell r="AL66">
            <v>0.72928299242347883</v>
          </cell>
          <cell r="AM66">
            <v>6.6356247912158217E-3</v>
          </cell>
        </row>
        <row r="67">
          <cell r="AK67">
            <v>50</v>
          </cell>
          <cell r="AL67">
            <v>0.72447564388031449</v>
          </cell>
          <cell r="AM67">
            <v>6.3285301352395962E-3</v>
          </cell>
        </row>
        <row r="68">
          <cell r="AK68">
            <v>51</v>
          </cell>
          <cell r="AL68">
            <v>0.71991961092760914</v>
          </cell>
          <cell r="AM68">
            <v>6.4503651731091516E-3</v>
          </cell>
        </row>
        <row r="69">
          <cell r="AK69">
            <v>52</v>
          </cell>
          <cell r="AL69">
            <v>0.71530562841395873</v>
          </cell>
          <cell r="AM69">
            <v>6.3650292568673272E-3</v>
          </cell>
        </row>
        <row r="70">
          <cell r="AK70">
            <v>53</v>
          </cell>
          <cell r="AL70">
            <v>0.71078148347639192</v>
          </cell>
          <cell r="AM70">
            <v>5.8814275767724578E-3</v>
          </cell>
        </row>
        <row r="71">
          <cell r="AK71">
            <v>54</v>
          </cell>
          <cell r="AL71">
            <v>0.70662551667616169</v>
          </cell>
          <cell r="AM71">
            <v>6.2176556602067112E-3</v>
          </cell>
        </row>
        <row r="72">
          <cell r="AK72">
            <v>55</v>
          </cell>
          <cell r="AL72">
            <v>0.70225911133762153</v>
          </cell>
          <cell r="AM72">
            <v>5.954035693383819E-3</v>
          </cell>
        </row>
        <row r="73">
          <cell r="AK73">
            <v>56</v>
          </cell>
          <cell r="AL73">
            <v>0.69810258363700328</v>
          </cell>
          <cell r="AM73">
            <v>6.1001174309920358E-3</v>
          </cell>
        </row>
        <row r="74">
          <cell r="AK74">
            <v>57</v>
          </cell>
          <cell r="AL74">
            <v>0.6938698957908489</v>
          </cell>
          <cell r="AM74">
            <v>5.8636961646325592E-3</v>
          </cell>
        </row>
        <row r="75">
          <cell r="AK75">
            <v>58</v>
          </cell>
          <cell r="AL75">
            <v>0.68982497174973223</v>
          </cell>
          <cell r="AM75">
            <v>6.0324520718388897E-3</v>
          </cell>
        </row>
        <row r="76">
          <cell r="AK76">
            <v>59</v>
          </cell>
          <cell r="AL76">
            <v>0.68568858820517764</v>
          </cell>
          <cell r="AM76">
            <v>6.018339982438059E-3</v>
          </cell>
        </row>
        <row r="77">
          <cell r="AK77">
            <v>60</v>
          </cell>
          <cell r="AL77">
            <v>0.68158656850843058</v>
          </cell>
          <cell r="AM77">
            <v>5.823488603701632E-3</v>
          </cell>
        </row>
        <row r="78">
          <cell r="AK78">
            <v>61</v>
          </cell>
          <cell r="AL78">
            <v>0.67764033772428467</v>
          </cell>
          <cell r="AM78">
            <v>6.0293715601729136E-3</v>
          </cell>
        </row>
        <row r="79">
          <cell r="AK79">
            <v>62</v>
          </cell>
          <cell r="AL79">
            <v>0.67357907918074478</v>
          </cell>
          <cell r="AM79">
            <v>5.8460118226326685E-3</v>
          </cell>
        </row>
        <row r="80">
          <cell r="AK80">
            <v>63</v>
          </cell>
          <cell r="AL80">
            <v>0.66966421426694622</v>
          </cell>
          <cell r="AM80">
            <v>6.0518888780338731E-3</v>
          </cell>
        </row>
        <row r="81">
          <cell r="AK81">
            <v>64</v>
          </cell>
          <cell r="AL81">
            <v>0.6656358600089376</v>
          </cell>
          <cell r="AM81">
            <v>6.0607407128985269E-3</v>
          </cell>
        </row>
        <row r="82">
          <cell r="AK82">
            <v>65</v>
          </cell>
          <cell r="AL82">
            <v>0.66162591687780747</v>
          </cell>
          <cell r="AM82">
            <v>5.4787210390994101E-3</v>
          </cell>
        </row>
        <row r="83">
          <cell r="AK83">
            <v>66</v>
          </cell>
          <cell r="AL83">
            <v>0.65802080445228961</v>
          </cell>
          <cell r="AM83">
            <v>6.0725681551525579E-3</v>
          </cell>
        </row>
        <row r="84">
          <cell r="AK84">
            <v>67</v>
          </cell>
          <cell r="AL84">
            <v>0.65404904703734279</v>
          </cell>
          <cell r="AM84">
            <v>5.8793559734691136E-3</v>
          </cell>
        </row>
        <row r="85">
          <cell r="AK85">
            <v>68</v>
          </cell>
          <cell r="AL85">
            <v>0.65022613611984093</v>
          </cell>
          <cell r="AM85">
            <v>6.0769434197072147E-3</v>
          </cell>
        </row>
        <row r="86">
          <cell r="AK86">
            <v>69</v>
          </cell>
          <cell r="AL86">
            <v>0.64629861599818494</v>
          </cell>
          <cell r="AM86">
            <v>5.8789396433611696E-3</v>
          </cell>
        </row>
        <row r="87">
          <cell r="AK87">
            <v>70</v>
          </cell>
          <cell r="AL87">
            <v>0.64252127221923239</v>
          </cell>
          <cell r="AM87">
            <v>6.0715082829840838E-3</v>
          </cell>
        </row>
        <row r="88">
          <cell r="AK88">
            <v>71</v>
          </cell>
          <cell r="AL88">
            <v>0.63864374145312386</v>
          </cell>
          <cell r="AM88">
            <v>6.0648053272414071E-3</v>
          </cell>
        </row>
        <row r="89">
          <cell r="AK89">
            <v>72</v>
          </cell>
          <cell r="AL89">
            <v>0.63479384038823727</v>
          </cell>
          <cell r="AM89">
            <v>5.8596345561376939E-3</v>
          </cell>
        </row>
        <row r="90">
          <cell r="AK90">
            <v>73</v>
          </cell>
          <cell r="AL90">
            <v>0.63109584934120244</v>
          </cell>
          <cell r="AM90">
            <v>6.0437698657005434E-3</v>
          </cell>
        </row>
        <row r="91">
          <cell r="AK91">
            <v>74</v>
          </cell>
          <cell r="AL91">
            <v>0.62730456491515185</v>
          </cell>
          <cell r="AM91">
            <v>5.8351671471039701E-3</v>
          </cell>
        </row>
        <row r="92">
          <cell r="AK92">
            <v>75</v>
          </cell>
          <cell r="AL92">
            <v>0.62366537321856053</v>
          </cell>
          <cell r="AM92">
            <v>6.0151541651101148E-3</v>
          </cell>
        </row>
        <row r="93">
          <cell r="AK93">
            <v>76</v>
          </cell>
          <cell r="AL93">
            <v>0.61993636043796885</v>
          </cell>
          <cell r="AM93">
            <v>5.9981509480706574E-3</v>
          </cell>
        </row>
        <row r="94">
          <cell r="AK94">
            <v>77</v>
          </cell>
          <cell r="AL94">
            <v>0.61624005954059635</v>
          </cell>
          <cell r="AM94">
            <v>5.4000937783589276E-3</v>
          </cell>
        </row>
        <row r="95">
          <cell r="AK95">
            <v>78</v>
          </cell>
          <cell r="AL95">
            <v>0.6129301790939029</v>
          </cell>
          <cell r="AM95">
            <v>5.9610535844443202E-3</v>
          </cell>
        </row>
        <row r="96">
          <cell r="AK96">
            <v>79</v>
          </cell>
          <cell r="AL96">
            <v>0.60929812034959774</v>
          </cell>
          <cell r="AM96">
            <v>5.7474982399037255E-3</v>
          </cell>
        </row>
        <row r="97">
          <cell r="AK97">
            <v>80</v>
          </cell>
          <cell r="AL97">
            <v>0.60581619284750154</v>
          </cell>
          <cell r="AM97">
            <v>5.9177774693679464E-3</v>
          </cell>
        </row>
        <row r="98">
          <cell r="AK98">
            <v>81</v>
          </cell>
          <cell r="AL98">
            <v>0.60225219835718613</v>
          </cell>
          <cell r="AM98">
            <v>5.7049492916194655E-3</v>
          </cell>
        </row>
        <row r="99">
          <cell r="AK99">
            <v>82</v>
          </cell>
          <cell r="AL99">
            <v>0.59883587008435213</v>
          </cell>
          <cell r="AM99">
            <v>5.8733373747545947E-3</v>
          </cell>
        </row>
        <row r="100">
          <cell r="AK100">
            <v>83</v>
          </cell>
          <cell r="AL100">
            <v>0.59533924186445164</v>
          </cell>
          <cell r="AM100">
            <v>5.8504001237611458E-3</v>
          </cell>
        </row>
        <row r="101">
          <cell r="AK101">
            <v>84</v>
          </cell>
          <cell r="AL101">
            <v>0.5918765273555594</v>
          </cell>
          <cell r="AM101">
            <v>5.6390875163494503E-3</v>
          </cell>
        </row>
        <row r="102">
          <cell r="AK102">
            <v>85</v>
          </cell>
          <cell r="AL102">
            <v>0.5885575995433221</v>
          </cell>
          <cell r="AM102">
            <v>5.8045655603595758E-3</v>
          </cell>
        </row>
        <row r="103">
          <cell r="AK103">
            <v>86</v>
          </cell>
          <cell r="AL103">
            <v>0.58516099418918577</v>
          </cell>
          <cell r="AM103">
            <v>5.5942259110144388E-3</v>
          </cell>
        </row>
        <row r="104">
          <cell r="AK104">
            <v>87</v>
          </cell>
          <cell r="AL104">
            <v>0.58190568234325457</v>
          </cell>
          <cell r="AM104">
            <v>5.7576072582103954E-3</v>
          </cell>
        </row>
        <row r="105">
          <cell r="AK105">
            <v>88</v>
          </cell>
          <cell r="AL105">
            <v>0.57857447773085613</v>
          </cell>
          <cell r="AM105">
            <v>5.7332810540065005E-3</v>
          </cell>
        </row>
        <row r="106">
          <cell r="AK106">
            <v>89</v>
          </cell>
          <cell r="AL106">
            <v>0.57527625726426312</v>
          </cell>
          <cell r="AM106">
            <v>5.155858089342269E-3</v>
          </cell>
        </row>
        <row r="107">
          <cell r="AK107">
            <v>90</v>
          </cell>
          <cell r="AL107">
            <v>0.57232542857361557</v>
          </cell>
          <cell r="AM107">
            <v>5.6861246919257535E-3</v>
          </cell>
        </row>
        <row r="108">
          <cell r="AK108">
            <v>91</v>
          </cell>
          <cell r="AL108">
            <v>0.56908951463254742</v>
          </cell>
          <cell r="AM108">
            <v>5.4788737461564097E-3</v>
          </cell>
        </row>
        <row r="109">
          <cell r="AK109">
            <v>92</v>
          </cell>
          <cell r="AL109">
            <v>0.56598853490801437</v>
          </cell>
          <cell r="AM109">
            <v>5.6410374854647394E-3</v>
          </cell>
        </row>
        <row r="110">
          <cell r="AK110">
            <v>93</v>
          </cell>
          <cell r="AL110">
            <v>0.56281368183147062</v>
          </cell>
          <cell r="AM110">
            <v>5.4419381186121552E-3</v>
          </cell>
        </row>
        <row r="111">
          <cell r="AK111">
            <v>94</v>
          </cell>
          <cell r="AL111">
            <v>0.5597674619427655</v>
          </cell>
          <cell r="AM111">
            <v>5.6105741804577391E-3</v>
          </cell>
        </row>
        <row r="112">
          <cell r="AK112">
            <v>95</v>
          </cell>
          <cell r="AL112">
            <v>0.55664436742718137</v>
          </cell>
          <cell r="AM112">
            <v>5.6011646305946794E-3</v>
          </cell>
        </row>
        <row r="113">
          <cell r="AK113">
            <v>96</v>
          </cell>
          <cell r="AL113">
            <v>0.55354387704161367</v>
          </cell>
          <cell r="AM113">
            <v>5.4150074098711087E-3</v>
          </cell>
        </row>
        <row r="114">
          <cell r="AK114">
            <v>97</v>
          </cell>
          <cell r="AL114">
            <v>0.55056257660967456</v>
          </cell>
          <cell r="AM114">
            <v>5.5933498514542102E-3</v>
          </cell>
        </row>
        <row r="115">
          <cell r="AK115">
            <v>98</v>
          </cell>
          <cell r="AL115">
            <v>0.54750021635584945</v>
          </cell>
          <cell r="AM115">
            <v>5.4070250559266064E-3</v>
          </cell>
        </row>
        <row r="116">
          <cell r="AK116">
            <v>99</v>
          </cell>
          <cell r="AL116">
            <v>0.54455578955736283</v>
          </cell>
          <cell r="AM116">
            <v>5.5780492638080048E-3</v>
          </cell>
        </row>
        <row r="117">
          <cell r="AK117">
            <v>100</v>
          </cell>
          <cell r="AL117">
            <v>0.54153508020191632</v>
          </cell>
          <cell r="AM117">
            <v>5.5638948079617112E-3</v>
          </cell>
        </row>
        <row r="118">
          <cell r="AK118">
            <v>101</v>
          </cell>
          <cell r="AL118">
            <v>0.53853870748346266</v>
          </cell>
          <cell r="AM118">
            <v>5.1872781507618093E-3</v>
          </cell>
        </row>
        <row r="119">
          <cell r="AK119">
            <v>102</v>
          </cell>
          <cell r="AL119">
            <v>0.53575957355350712</v>
          </cell>
          <cell r="AM119">
            <v>5.5238564664115142E-3</v>
          </cell>
        </row>
        <row r="120">
          <cell r="AK120">
            <v>103</v>
          </cell>
          <cell r="AL120">
            <v>0.53281637238947355</v>
          </cell>
          <cell r="AM120">
            <v>5.3194853198577086E-3</v>
          </cell>
        </row>
        <row r="121">
          <cell r="AK121">
            <v>104</v>
          </cell>
          <cell r="AL121">
            <v>0.5299970608049539</v>
          </cell>
          <cell r="AM121">
            <v>5.467915681582447E-3</v>
          </cell>
        </row>
        <row r="122">
          <cell r="AK122">
            <v>105</v>
          </cell>
          <cell r="AL122">
            <v>0.5271148412982245</v>
          </cell>
          <cell r="AM122">
            <v>5.2602621454063136E-3</v>
          </cell>
        </row>
        <row r="123">
          <cell r="AK123">
            <v>106</v>
          </cell>
          <cell r="AL123">
            <v>0.52435658818669162</v>
          </cell>
          <cell r="AM123">
            <v>5.401709534897714E-3</v>
          </cell>
        </row>
        <row r="124">
          <cell r="AK124">
            <v>107</v>
          </cell>
          <cell r="AL124">
            <v>0.52153938392372612</v>
          </cell>
          <cell r="AM124">
            <v>5.3641543751774545E-3</v>
          </cell>
        </row>
        <row r="125">
          <cell r="AK125">
            <v>108</v>
          </cell>
          <cell r="AL125">
            <v>0.51875669293964133</v>
          </cell>
          <cell r="AM125">
            <v>5.1523798633561491E-3</v>
          </cell>
        </row>
        <row r="126">
          <cell r="AK126">
            <v>109</v>
          </cell>
          <cell r="AL126">
            <v>0.51609756225236503</v>
          </cell>
          <cell r="AM126">
            <v>5.2835248508327215E-3</v>
          </cell>
        </row>
        <row r="127">
          <cell r="AK127">
            <v>110</v>
          </cell>
          <cell r="AL127">
            <v>0.51338507942716483</v>
          </cell>
          <cell r="AM127">
            <v>5.075909796521838E-3</v>
          </cell>
        </row>
        <row r="128">
          <cell r="AK128">
            <v>111</v>
          </cell>
          <cell r="AL128">
            <v>0.51079234356646741</v>
          </cell>
          <cell r="AM128">
            <v>5.2118963917076044E-3</v>
          </cell>
        </row>
        <row r="129">
          <cell r="AK129">
            <v>112</v>
          </cell>
          <cell r="AL129">
            <v>0.50814394994726919</v>
          </cell>
          <cell r="AM129">
            <v>5.1821849132258624E-3</v>
          </cell>
        </row>
        <row r="130">
          <cell r="AK130">
            <v>113</v>
          </cell>
          <cell r="AL130">
            <v>0.50552422990976076</v>
          </cell>
          <cell r="AM130">
            <v>4.6578461339217281E-3</v>
          </cell>
        </row>
        <row r="131">
          <cell r="AK131">
            <v>114</v>
          </cell>
          <cell r="AL131">
            <v>0.50318049259764996</v>
          </cell>
          <cell r="AM131">
            <v>5.1385548914206769E-3</v>
          </cell>
        </row>
        <row r="132">
          <cell r="AK132">
            <v>115</v>
          </cell>
          <cell r="AL132">
            <v>0.5006080904458049</v>
          </cell>
          <cell r="AM132">
            <v>4.9574078441294578E-3</v>
          </cell>
        </row>
        <row r="133">
          <cell r="AK133">
            <v>116</v>
          </cell>
          <cell r="AL133">
            <v>0.49813861417244271</v>
          </cell>
          <cell r="AM133">
            <v>5.1136598629122343E-3</v>
          </cell>
        </row>
        <row r="134">
          <cell r="AK134">
            <v>117</v>
          </cell>
          <cell r="AL134">
            <v>0.49560426254716705</v>
          </cell>
          <cell r="AM134">
            <v>4.9453231235774275E-3</v>
          </cell>
        </row>
        <row r="135">
          <cell r="AK135">
            <v>118</v>
          </cell>
          <cell r="AL135">
            <v>0.49316540028936767</v>
          </cell>
          <cell r="AM135">
            <v>5.1140619083931416E-3</v>
          </cell>
        </row>
        <row r="136">
          <cell r="AK136">
            <v>119</v>
          </cell>
          <cell r="AL136">
            <v>0.49065615434033705</v>
          </cell>
          <cell r="AM136">
            <v>5.1243828846090356E-3</v>
          </cell>
        </row>
        <row r="137">
          <cell r="AK137">
            <v>120</v>
          </cell>
          <cell r="AL137">
            <v>0.48815466294052257</v>
          </cell>
          <cell r="AM137">
            <v>4.9750910380133018E-3</v>
          </cell>
        </row>
        <row r="138">
          <cell r="AK138">
            <v>121</v>
          </cell>
          <cell r="AL138">
            <v>0.48573807181262568</v>
          </cell>
          <cell r="AM138">
            <v>5.1638607335933173E-3</v>
          </cell>
        </row>
        <row r="139">
          <cell r="AK139">
            <v>122</v>
          </cell>
          <cell r="AL139">
            <v>0.48324267394385034</v>
          </cell>
          <cell r="AM139">
            <v>5.0187478123253637E-3</v>
          </cell>
        </row>
        <row r="140">
          <cell r="AK140">
            <v>123</v>
          </cell>
          <cell r="AL140">
            <v>0.48082951188298612</v>
          </cell>
          <cell r="AM140">
            <v>5.2078346557717925E-3</v>
          </cell>
        </row>
        <row r="141">
          <cell r="AK141">
            <v>124</v>
          </cell>
          <cell r="AL141">
            <v>0.47833840456251886</v>
          </cell>
          <cell r="AM141">
            <v>5.2282490873354348E-3</v>
          </cell>
        </row>
        <row r="142">
          <cell r="AK142">
            <v>125</v>
          </cell>
          <cell r="AL142">
            <v>0.47585053941411892</v>
          </cell>
          <cell r="AM142">
            <v>4.7375207593163271E-3</v>
          </cell>
        </row>
        <row r="143">
          <cell r="AK143">
            <v>126</v>
          </cell>
          <cell r="AL143">
            <v>0.47360681728547527</v>
          </cell>
          <cell r="AM143">
            <v>5.2633732671931721E-3</v>
          </cell>
        </row>
        <row r="144">
          <cell r="AK144">
            <v>127</v>
          </cell>
          <cell r="AL144">
            <v>0.47112709950449305</v>
          </cell>
          <cell r="AM144">
            <v>5.1088568416581825E-3</v>
          </cell>
        </row>
        <row r="145">
          <cell r="AK145">
            <v>128</v>
          </cell>
          <cell r="AL145">
            <v>0.46873241271090799</v>
          </cell>
          <cell r="AM145">
            <v>5.2946241624698409E-3</v>
          </cell>
        </row>
        <row r="146">
          <cell r="AK146">
            <v>129</v>
          </cell>
          <cell r="AL146">
            <v>0.46626372154473417</v>
          </cell>
          <cell r="AM146">
            <v>5.1367842966836275E-3</v>
          </cell>
        </row>
        <row r="147">
          <cell r="AK147">
            <v>130</v>
          </cell>
          <cell r="AL147">
            <v>0.46388086559879427</v>
          </cell>
          <cell r="AM147">
            <v>5.3210815581963278E-3</v>
          </cell>
        </row>
        <row r="148">
          <cell r="AK148">
            <v>131</v>
          </cell>
          <cell r="AL148">
            <v>0.46142558244158433</v>
          </cell>
          <cell r="AM148">
            <v>5.332635935093144E-3</v>
          </cell>
        </row>
        <row r="149">
          <cell r="AK149">
            <v>132</v>
          </cell>
          <cell r="AL149">
            <v>0.4589780197599943</v>
          </cell>
          <cell r="AM149">
            <v>5.1699365835795597E-3</v>
          </cell>
        </row>
        <row r="150">
          <cell r="AK150">
            <v>133</v>
          </cell>
          <cell r="AL150">
            <v>0.45661733708430552</v>
          </cell>
          <cell r="AM150">
            <v>5.3513907201205857E-3</v>
          </cell>
        </row>
        <row r="151">
          <cell r="AK151">
            <v>134</v>
          </cell>
          <cell r="AL151">
            <v>0.45418680602534034</v>
          </cell>
          <cell r="AM151">
            <v>5.1848425359959371E-3</v>
          </cell>
        </row>
        <row r="152">
          <cell r="AK152">
            <v>135</v>
          </cell>
          <cell r="AL152">
            <v>0.45184406569389335</v>
          </cell>
          <cell r="AM152">
            <v>5.3627728295913002E-3</v>
          </cell>
        </row>
        <row r="153">
          <cell r="AK153">
            <v>136</v>
          </cell>
          <cell r="AL153">
            <v>0.44943385403278779</v>
          </cell>
          <cell r="AM153">
            <v>5.3653065797047983E-3</v>
          </cell>
        </row>
        <row r="154">
          <cell r="AK154">
            <v>137</v>
          </cell>
          <cell r="AL154">
            <v>0.44703537220891454</v>
          </cell>
          <cell r="AM154">
            <v>4.8451323322624695E-3</v>
          </cell>
        </row>
        <row r="155">
          <cell r="AK155">
            <v>138</v>
          </cell>
          <cell r="AL155">
            <v>0.44487987036503618</v>
          </cell>
          <cell r="AM155">
            <v>5.3638646185079075E-3</v>
          </cell>
        </row>
        <row r="156">
          <cell r="AK156">
            <v>139</v>
          </cell>
          <cell r="AL156">
            <v>0.44250632633772735</v>
          </cell>
          <cell r="AM156">
            <v>5.1865101895351984E-3</v>
          </cell>
        </row>
        <row r="157">
          <cell r="AK157">
            <v>140</v>
          </cell>
          <cell r="AL157">
            <v>0.44022310471943116</v>
          </cell>
          <cell r="AM157">
            <v>5.3537111664891945E-3</v>
          </cell>
        </row>
        <row r="158">
          <cell r="AK158">
            <v>141</v>
          </cell>
          <cell r="AL158">
            <v>0.43787882794867317</v>
          </cell>
          <cell r="AM158">
            <v>5.1725654110330588E-3</v>
          </cell>
        </row>
        <row r="159">
          <cell r="AK159">
            <v>142</v>
          </cell>
          <cell r="AL159">
            <v>0.43562552641855745</v>
          </cell>
          <cell r="AM159">
            <v>5.3349893146008576E-3</v>
          </cell>
        </row>
        <row r="160">
          <cell r="AK160">
            <v>143</v>
          </cell>
          <cell r="AL160">
            <v>0.43331380191546937</v>
          </cell>
          <cell r="AM160">
            <v>5.3220945156737809E-3</v>
          </cell>
        </row>
        <row r="161">
          <cell r="AK161">
            <v>144</v>
          </cell>
          <cell r="AL161">
            <v>0.43101987341104209</v>
          </cell>
          <cell r="AM161">
            <v>5.1354954927234076E-3</v>
          </cell>
        </row>
        <row r="162">
          <cell r="AK162">
            <v>145</v>
          </cell>
          <cell r="AL162">
            <v>0.42881768213722626</v>
          </cell>
          <cell r="AM162">
            <v>5.2902631435547409E-3</v>
          </cell>
        </row>
        <row r="163">
          <cell r="AK163">
            <v>146</v>
          </cell>
          <cell r="AL163">
            <v>0.42656106187312326</v>
          </cell>
          <cell r="AM163">
            <v>5.1025401806334969E-3</v>
          </cell>
        </row>
        <row r="164">
          <cell r="AK164">
            <v>147</v>
          </cell>
          <cell r="AL164">
            <v>0.42439556644286586</v>
          </cell>
          <cell r="AM164">
            <v>5.2559496940378647E-3</v>
          </cell>
        </row>
        <row r="165">
          <cell r="AK165">
            <v>148</v>
          </cell>
          <cell r="AL165">
            <v>0.42217662732763328</v>
          </cell>
          <cell r="AM165">
            <v>5.2386210441743852E-3</v>
          </cell>
        </row>
        <row r="166">
          <cell r="AK166">
            <v>149</v>
          </cell>
          <cell r="AL166">
            <v>0.4199765294424368</v>
          </cell>
          <cell r="AM166">
            <v>4.8842087352658492E-3</v>
          </cell>
        </row>
        <row r="167">
          <cell r="AK167">
            <v>150</v>
          </cell>
          <cell r="AL167">
            <v>0.41793524646089697</v>
          </cell>
          <cell r="AM167">
            <v>5.2053195166461563E-3</v>
          </cell>
        </row>
        <row r="168">
          <cell r="AK168">
            <v>151</v>
          </cell>
          <cell r="AL168">
            <v>0.41577102542778172</v>
          </cell>
          <cell r="AM168">
            <v>5.0207673758753124E-3</v>
          </cell>
        </row>
        <row r="169">
          <cell r="AK169">
            <v>152</v>
          </cell>
          <cell r="AL169">
            <v>0.41369396426838645</v>
          </cell>
          <cell r="AM169">
            <v>5.1720746651477967E-3</v>
          </cell>
        </row>
        <row r="170">
          <cell r="AK170">
            <v>153</v>
          </cell>
          <cell r="AL170">
            <v>0.41156531771557625</v>
          </cell>
          <cell r="AM170">
            <v>4.9891695833805816E-3</v>
          </cell>
        </row>
        <row r="171">
          <cell r="AK171">
            <v>154</v>
          </cell>
          <cell r="AL171">
            <v>0.40952214229949474</v>
          </cell>
          <cell r="AM171">
            <v>5.1400593658741389E-3</v>
          </cell>
        </row>
        <row r="172">
          <cell r="AK172">
            <v>155</v>
          </cell>
          <cell r="AL172">
            <v>0.40742793850824666</v>
          </cell>
          <cell r="AM172">
            <v>5.124299491829909E-3</v>
          </cell>
        </row>
        <row r="173">
          <cell r="AK173">
            <v>156</v>
          </cell>
          <cell r="AL173">
            <v>0.40535079961178311</v>
          </cell>
          <cell r="AM173">
            <v>4.9439248580496198E-3</v>
          </cell>
        </row>
        <row r="174">
          <cell r="AK174">
            <v>157</v>
          </cell>
          <cell r="AL174">
            <v>0.40335663471873789</v>
          </cell>
          <cell r="AM174">
            <v>5.0943099582283491E-3</v>
          </cell>
        </row>
        <row r="175">
          <cell r="AK175">
            <v>158</v>
          </cell>
          <cell r="AL175">
            <v>0.4013122258502303</v>
          </cell>
          <cell r="AM175">
            <v>4.9154317144795012E-3</v>
          </cell>
        </row>
        <row r="176">
          <cell r="AK176">
            <v>159</v>
          </cell>
          <cell r="AL176">
            <v>0.39934925187242293</v>
          </cell>
          <cell r="AM176">
            <v>5.0652848799146444E-3</v>
          </cell>
        </row>
        <row r="177">
          <cell r="AK177">
            <v>160</v>
          </cell>
          <cell r="AL177">
            <v>0.3973366286550602</v>
          </cell>
          <cell r="AM177">
            <v>5.0508547762544431E-3</v>
          </cell>
        </row>
        <row r="178">
          <cell r="AK178">
            <v>161</v>
          </cell>
          <cell r="AL178">
            <v>0.39533982461366662</v>
          </cell>
          <cell r="AM178">
            <v>4.548740585087474E-3</v>
          </cell>
        </row>
        <row r="179">
          <cell r="AK179">
            <v>162</v>
          </cell>
          <cell r="AL179">
            <v>0.39354966926085205</v>
          </cell>
          <cell r="AM179">
            <v>5.0240231426323945E-3</v>
          </cell>
        </row>
        <row r="180">
          <cell r="AK180">
            <v>163</v>
          </cell>
          <cell r="AL180">
            <v>0.39158235046984519</v>
          </cell>
          <cell r="AM180">
            <v>4.8485317720958765E-3</v>
          </cell>
        </row>
        <row r="181">
          <cell r="AK181">
            <v>164</v>
          </cell>
          <cell r="AL181">
            <v>0.38969291200463013</v>
          </cell>
          <cell r="AM181">
            <v>4.9976040173855818E-3</v>
          </cell>
        </row>
        <row r="182">
          <cell r="AK182">
            <v>165</v>
          </cell>
          <cell r="AL182">
            <v>0.38775506573037438</v>
          </cell>
          <cell r="AM182">
            <v>4.8240251794287037E-3</v>
          </cell>
        </row>
        <row r="183">
          <cell r="AK183">
            <v>166</v>
          </cell>
          <cell r="AL183">
            <v>0.38589350574209647</v>
          </cell>
          <cell r="AM183">
            <v>4.9734407794872482E-3</v>
          </cell>
        </row>
        <row r="184">
          <cell r="AK184">
            <v>167</v>
          </cell>
          <cell r="AL184">
            <v>0.38398378512648657</v>
          </cell>
          <cell r="AM184">
            <v>4.9620790758244659E-3</v>
          </cell>
        </row>
        <row r="185">
          <cell r="AK185">
            <v>168</v>
          </cell>
          <cell r="AL185">
            <v>0.38208783507493416</v>
          </cell>
          <cell r="AM185">
            <v>4.7914135255482382E-3</v>
          </cell>
        </row>
        <row r="186">
          <cell r="AK186">
            <v>169</v>
          </cell>
          <cell r="AL186">
            <v>0.38026582426126498</v>
          </cell>
          <cell r="AM186">
            <v>4.9415410336521859E-3</v>
          </cell>
        </row>
        <row r="187">
          <cell r="AK187">
            <v>170</v>
          </cell>
          <cell r="AL187">
            <v>0.37839596507288892</v>
          </cell>
          <cell r="AM187">
            <v>4.7724370793875703E-3</v>
          </cell>
        </row>
        <row r="188">
          <cell r="AK188">
            <v>171</v>
          </cell>
          <cell r="AL188">
            <v>0.37659867160845661</v>
          </cell>
          <cell r="AM188">
            <v>4.9225842665072683E-3</v>
          </cell>
        </row>
        <row r="189">
          <cell r="AK189">
            <v>172</v>
          </cell>
          <cell r="AL189">
            <v>0.37475391388813883</v>
          </cell>
          <cell r="AM189">
            <v>4.913424360583063E-3</v>
          </cell>
        </row>
        <row r="190">
          <cell r="AK190">
            <v>173</v>
          </cell>
          <cell r="AL190">
            <v>0.37292159185413531</v>
          </cell>
          <cell r="AM190">
            <v>4.4292837710380173E-3</v>
          </cell>
        </row>
        <row r="191">
          <cell r="AK191">
            <v>174</v>
          </cell>
          <cell r="AL191">
            <v>0.37127710021957472</v>
          </cell>
          <cell r="AM191">
            <v>4.8969115927037787E-3</v>
          </cell>
        </row>
        <row r="192">
          <cell r="AK192">
            <v>175</v>
          </cell>
          <cell r="AL192">
            <v>0.36946784882751987</v>
          </cell>
          <cell r="AM192">
            <v>4.7308354246486939E-3</v>
          </cell>
        </row>
        <row r="193">
          <cell r="AK193">
            <v>176</v>
          </cell>
          <cell r="AL193">
            <v>0.36772818729243495</v>
          </cell>
          <cell r="AM193">
            <v>4.881530877069773E-3</v>
          </cell>
        </row>
        <row r="194">
          <cell r="AK194">
            <v>177</v>
          </cell>
          <cell r="AL194">
            <v>0.36594183094546323</v>
          </cell>
          <cell r="AM194">
            <v>4.7171986048979431E-3</v>
          </cell>
        </row>
        <row r="195">
          <cell r="AK195">
            <v>178</v>
          </cell>
          <cell r="AL195">
            <v>0.36422371534357378</v>
          </cell>
          <cell r="AM195">
            <v>4.8688079758167913E-3</v>
          </cell>
        </row>
        <row r="196">
          <cell r="AK196">
            <v>179</v>
          </cell>
          <cell r="AL196">
            <v>0.36245897220877732</v>
          </cell>
          <cell r="AM196">
            <v>4.8634193208278997E-3</v>
          </cell>
        </row>
        <row r="197">
          <cell r="AK197">
            <v>180</v>
          </cell>
          <cell r="AL197">
            <v>0.3607047139339174</v>
          </cell>
          <cell r="AM197">
            <v>4.7017393492985171E-3</v>
          </cell>
        </row>
        <row r="198">
          <cell r="AK198">
            <v>181</v>
          </cell>
          <cell r="AL198">
            <v>0.35901671093704896</v>
          </cell>
          <cell r="AM198">
            <v>4.8548542029327457E-3</v>
          </cell>
        </row>
        <row r="199">
          <cell r="AK199">
            <v>182</v>
          </cell>
          <cell r="AL199">
            <v>0.35728215814992192</v>
          </cell>
          <cell r="AM199">
            <v>4.694003643658462E-3</v>
          </cell>
        </row>
        <row r="200">
          <cell r="AK200">
            <v>183</v>
          </cell>
          <cell r="AL200">
            <v>0.35561290985532901</v>
          </cell>
          <cell r="AM200">
            <v>4.8466804450075784E-3</v>
          </cell>
        </row>
        <row r="201">
          <cell r="AK201">
            <v>184</v>
          </cell>
          <cell r="AL201">
            <v>0.35389768088584606</v>
          </cell>
          <cell r="AM201">
            <v>4.842274482429243E-3</v>
          </cell>
        </row>
        <row r="202">
          <cell r="AK202">
            <v>185</v>
          </cell>
          <cell r="AL202">
            <v>0.35219226924755975</v>
          </cell>
          <cell r="AM202">
            <v>4.3687155713867387E-3</v>
          </cell>
        </row>
        <row r="203">
          <cell r="AK203">
            <v>186</v>
          </cell>
          <cell r="AL203">
            <v>0.35066033398620655</v>
          </cell>
          <cell r="AM203">
            <v>4.8334102147911118E-3</v>
          </cell>
        </row>
        <row r="204">
          <cell r="AK204">
            <v>187</v>
          </cell>
          <cell r="AL204">
            <v>0.34897360141642791</v>
          </cell>
          <cell r="AM204">
            <v>4.6725123371873512E-3</v>
          </cell>
        </row>
        <row r="205">
          <cell r="AK205">
            <v>188</v>
          </cell>
          <cell r="AL205">
            <v>0.34735060144584273</v>
          </cell>
          <cell r="AM205">
            <v>4.8239802123566378E-3</v>
          </cell>
        </row>
        <row r="206">
          <cell r="AK206">
            <v>189</v>
          </cell>
          <cell r="AL206">
            <v>0.34568303333329548</v>
          </cell>
          <cell r="AM206">
            <v>4.6636614491293304E-3</v>
          </cell>
        </row>
        <row r="207">
          <cell r="AK207">
            <v>190</v>
          </cell>
          <cell r="AL207">
            <v>0.34407836831152172</v>
          </cell>
          <cell r="AM207">
            <v>4.8151763924828561E-3</v>
          </cell>
        </row>
        <row r="208">
          <cell r="AK208">
            <v>191</v>
          </cell>
          <cell r="AL208">
            <v>0.34242950981974818</v>
          </cell>
          <cell r="AM208">
            <v>4.8109735940911058E-3</v>
          </cell>
        </row>
        <row r="209">
          <cell r="AK209">
            <v>192</v>
          </cell>
          <cell r="AL209">
            <v>0.34078997823333668</v>
          </cell>
          <cell r="AM209">
            <v>4.6515972489773461E-3</v>
          </cell>
        </row>
        <row r="210">
          <cell r="AK210">
            <v>193</v>
          </cell>
          <cell r="AL210">
            <v>0.33921210016140607</v>
          </cell>
          <cell r="AM210">
            <v>4.8031966832691175E-3</v>
          </cell>
        </row>
        <row r="211">
          <cell r="AK211">
            <v>194</v>
          </cell>
          <cell r="AL211">
            <v>0.33759058617757509</v>
          </cell>
          <cell r="AM211">
            <v>4.64407877529327E-3</v>
          </cell>
        </row>
        <row r="212">
          <cell r="AK212">
            <v>195</v>
          </cell>
          <cell r="AL212">
            <v>0.33603003621851169</v>
          </cell>
          <cell r="AM212">
            <v>4.7951261955656577E-3</v>
          </cell>
        </row>
        <row r="213">
          <cell r="AK213">
            <v>196</v>
          </cell>
          <cell r="AL213">
            <v>0.33442641933467077</v>
          </cell>
          <cell r="AM213">
            <v>4.7907453987667825E-3</v>
          </cell>
        </row>
        <row r="214">
          <cell r="AK214">
            <v>197</v>
          </cell>
          <cell r="AL214">
            <v>0.332831906410472</v>
          </cell>
          <cell r="AM214">
            <v>4.4768393042460275E-3</v>
          </cell>
        </row>
        <row r="215">
          <cell r="AK215">
            <v>198</v>
          </cell>
          <cell r="AL215">
            <v>0.33134851236690438</v>
          </cell>
          <cell r="AM215">
            <v>4.7817201465210069E-3</v>
          </cell>
        </row>
        <row r="216">
          <cell r="AK216">
            <v>199</v>
          </cell>
          <cell r="AL216">
            <v>0.32977163668800213</v>
          </cell>
          <cell r="AM216">
            <v>4.6224600500617274E-3</v>
          </cell>
        </row>
        <row r="217">
          <cell r="AK217">
            <v>200</v>
          </cell>
          <cell r="AL217">
            <v>0.328254294326218</v>
          </cell>
          <cell r="AM217">
            <v>4.7721819277224409E-3</v>
          </cell>
        </row>
        <row r="218">
          <cell r="AK218">
            <v>201</v>
          </cell>
          <cell r="AL218">
            <v>0.32669524518129101</v>
          </cell>
          <cell r="AM218">
            <v>4.6134422017782839E-3</v>
          </cell>
        </row>
        <row r="219">
          <cell r="AK219">
            <v>202</v>
          </cell>
          <cell r="AL219">
            <v>0.32519497695081978</v>
          </cell>
          <cell r="AM219">
            <v>4.7631378139618707E-3</v>
          </cell>
        </row>
        <row r="220">
          <cell r="AK220">
            <v>203</v>
          </cell>
          <cell r="AL220">
            <v>0.32365337133917788</v>
          </cell>
          <cell r="AM220">
            <v>4.7587597263143433E-3</v>
          </cell>
        </row>
        <row r="221">
          <cell r="AK221">
            <v>204</v>
          </cell>
          <cell r="AL221">
            <v>0.32212047738437993</v>
          </cell>
          <cell r="AM221">
            <v>4.6008739428677892E-3</v>
          </cell>
        </row>
        <row r="222">
          <cell r="AK222">
            <v>205</v>
          </cell>
          <cell r="AL222">
            <v>0.32064522910488641</v>
          </cell>
          <cell r="AM222">
            <v>4.7505305726183167E-3</v>
          </cell>
        </row>
        <row r="223">
          <cell r="AK223">
            <v>206</v>
          </cell>
          <cell r="AL223">
            <v>0.31912919610218787</v>
          </cell>
          <cell r="AM223">
            <v>4.5928517391271573E-3</v>
          </cell>
        </row>
        <row r="224">
          <cell r="AK224">
            <v>207</v>
          </cell>
          <cell r="AL224">
            <v>0.31767018404492831</v>
          </cell>
          <cell r="AM224">
            <v>4.7418740527935821E-3</v>
          </cell>
        </row>
        <row r="225">
          <cell r="AK225">
            <v>208</v>
          </cell>
          <cell r="AL225">
            <v>0.31617094126230927</v>
          </cell>
          <cell r="AM225">
            <v>4.7371448785249459E-3</v>
          </cell>
        </row>
        <row r="226">
          <cell r="AK226">
            <v>209</v>
          </cell>
          <cell r="AL226">
            <v>0.31468025530252997</v>
          </cell>
          <cell r="AM226">
            <v>4.2734813173843644E-3</v>
          </cell>
        </row>
        <row r="227">
          <cell r="AK227">
            <v>210</v>
          </cell>
          <cell r="AL227">
            <v>0.31334119754883816</v>
          </cell>
          <cell r="AM227">
            <v>4.7275161937028187E-3</v>
          </cell>
        </row>
        <row r="228">
          <cell r="AK228">
            <v>211</v>
          </cell>
          <cell r="AL228">
            <v>0.31186684200299009</v>
          </cell>
          <cell r="AM228">
            <v>4.5695799001683746E-3</v>
          </cell>
        </row>
        <row r="229">
          <cell r="AK229">
            <v>212</v>
          </cell>
          <cell r="AL229">
            <v>0.31044822403838135</v>
          </cell>
          <cell r="AM229">
            <v>4.717000179556452E-3</v>
          </cell>
        </row>
        <row r="230">
          <cell r="AK230">
            <v>213</v>
          </cell>
          <cell r="AL230">
            <v>0.30899071478127682</v>
          </cell>
          <cell r="AM230">
            <v>4.5594456151727414E-3</v>
          </cell>
        </row>
        <row r="231">
          <cell r="AK231">
            <v>214</v>
          </cell>
          <cell r="AL231">
            <v>0.30758828273428546</v>
          </cell>
          <cell r="AM231">
            <v>4.7066141962812669E-3</v>
          </cell>
        </row>
        <row r="232">
          <cell r="AK232">
            <v>215</v>
          </cell>
          <cell r="AL232">
            <v>0.30614736519908536</v>
          </cell>
          <cell r="AM232">
            <v>4.7014069565332051E-3</v>
          </cell>
        </row>
        <row r="233">
          <cell r="AK233">
            <v>216</v>
          </cell>
          <cell r="AL233">
            <v>0.30471477702661398</v>
          </cell>
          <cell r="AM233">
            <v>4.5444946669044306E-3</v>
          </cell>
        </row>
        <row r="234">
          <cell r="AK234">
            <v>217</v>
          </cell>
          <cell r="AL234">
            <v>0.30333626697904897</v>
          </cell>
          <cell r="AM234">
            <v>4.6912744113247751E-3</v>
          </cell>
        </row>
        <row r="235">
          <cell r="AK235">
            <v>218</v>
          </cell>
          <cell r="AL235">
            <v>0.30191987798120545</v>
          </cell>
          <cell r="AM235">
            <v>4.5345992164531612E-3</v>
          </cell>
        </row>
        <row r="236">
          <cell r="AK236">
            <v>219</v>
          </cell>
          <cell r="AL236">
            <v>0.30055697256889502</v>
          </cell>
          <cell r="AM236">
            <v>4.6807978527840799E-3</v>
          </cell>
        </row>
        <row r="237">
          <cell r="AK237">
            <v>220</v>
          </cell>
          <cell r="AL237">
            <v>0.29915668062060008</v>
          </cell>
          <cell r="AM237">
            <v>4.6752588299772135E-3</v>
          </cell>
        </row>
        <row r="238">
          <cell r="AK238">
            <v>221</v>
          </cell>
          <cell r="AL238">
            <v>0.29776455425904624</v>
          </cell>
          <cell r="AM238">
            <v>4.2169800641995714E-3</v>
          </cell>
        </row>
        <row r="239">
          <cell r="AK239">
            <v>222</v>
          </cell>
          <cell r="AL239">
            <v>0.29651415995775154</v>
          </cell>
          <cell r="AM239">
            <v>4.6643103438595013E-3</v>
          </cell>
        </row>
        <row r="240">
          <cell r="AK240">
            <v>223</v>
          </cell>
          <cell r="AL240">
            <v>0.29513754684514043</v>
          </cell>
          <cell r="AM240">
            <v>4.507843382960397E-3</v>
          </cell>
        </row>
        <row r="241">
          <cell r="AK241">
            <v>224</v>
          </cell>
          <cell r="AL241">
            <v>0.29381308348094365</v>
          </cell>
          <cell r="AM241">
            <v>4.6525233771961272E-3</v>
          </cell>
        </row>
        <row r="242">
          <cell r="AK242">
            <v>225</v>
          </cell>
          <cell r="AL242">
            <v>0.2924524416594052</v>
          </cell>
          <cell r="AM242">
            <v>4.496306881430101E-3</v>
          </cell>
        </row>
        <row r="243">
          <cell r="AK243">
            <v>226</v>
          </cell>
          <cell r="AL243">
            <v>0.29114337171368621</v>
          </cell>
          <cell r="AM243">
            <v>4.6404780224880149E-3</v>
          </cell>
        </row>
        <row r="244">
          <cell r="AK244">
            <v>227</v>
          </cell>
          <cell r="AL244">
            <v>0.28979856782872848</v>
          </cell>
          <cell r="AM244">
            <v>4.6342630399647256E-3</v>
          </cell>
        </row>
        <row r="245">
          <cell r="AK245">
            <v>228</v>
          </cell>
          <cell r="AL245">
            <v>0.28846176015519809</v>
          </cell>
          <cell r="AM245">
            <v>4.4784602513443517E-3</v>
          </cell>
        </row>
        <row r="246">
          <cell r="AK246">
            <v>229</v>
          </cell>
          <cell r="AL246">
            <v>0.2871756553973473</v>
          </cell>
          <cell r="AM246">
            <v>4.6218175566050679E-3</v>
          </cell>
        </row>
        <row r="247">
          <cell r="AK247">
            <v>230</v>
          </cell>
          <cell r="AL247">
            <v>0.28585448810558656</v>
          </cell>
          <cell r="AM247">
            <v>4.4661358968556275E-3</v>
          </cell>
        </row>
        <row r="248">
          <cell r="AK248">
            <v>231</v>
          </cell>
          <cell r="AL248">
            <v>0.28458349952271533</v>
          </cell>
          <cell r="AM248">
            <v>4.6086592346277211E-3</v>
          </cell>
        </row>
        <row r="249">
          <cell r="AK249">
            <v>232</v>
          </cell>
          <cell r="AL249">
            <v>0.28327796789998649</v>
          </cell>
          <cell r="AM249">
            <v>4.6016288058150501E-3</v>
          </cell>
        </row>
        <row r="250">
          <cell r="AK250">
            <v>233</v>
          </cell>
          <cell r="AL250">
            <v>0.28198039877431141</v>
          </cell>
          <cell r="AM250">
            <v>4.1491504367814347E-3</v>
          </cell>
        </row>
        <row r="251">
          <cell r="AK251">
            <v>234</v>
          </cell>
          <cell r="AL251">
            <v>0.28081525404035501</v>
          </cell>
          <cell r="AM251">
            <v>4.5875963562516109E-3</v>
          </cell>
        </row>
        <row r="252">
          <cell r="AK252">
            <v>235</v>
          </cell>
          <cell r="AL252">
            <v>0.27953287006419597</v>
          </cell>
          <cell r="AM252">
            <v>4.4319832822969918E-3</v>
          </cell>
        </row>
        <row r="253">
          <cell r="AK253">
            <v>236</v>
          </cell>
          <cell r="AL253">
            <v>0.27829945154746516</v>
          </cell>
          <cell r="AM253">
            <v>4.572502973066328E-3</v>
          </cell>
        </row>
        <row r="254">
          <cell r="AK254">
            <v>237</v>
          </cell>
          <cell r="AL254">
            <v>0.27703271861794793</v>
          </cell>
          <cell r="AM254">
            <v>4.4173997672936061E-3</v>
          </cell>
        </row>
        <row r="255">
          <cell r="AK255">
            <v>238</v>
          </cell>
          <cell r="AL255">
            <v>0.2758143364323753</v>
          </cell>
          <cell r="AM255">
            <v>4.5574933670875506E-3</v>
          </cell>
        </row>
        <row r="256">
          <cell r="AK256">
            <v>239</v>
          </cell>
          <cell r="AL256">
            <v>0.27456301730217308</v>
          </cell>
          <cell r="AM256">
            <v>4.549916930825626E-3</v>
          </cell>
        </row>
        <row r="257">
          <cell r="AK257">
            <v>240</v>
          </cell>
          <cell r="AL257">
            <v>0.27331943657019864</v>
          </cell>
          <cell r="AM257">
            <v>4.3956454048048599E-3</v>
          </cell>
        </row>
        <row r="258">
          <cell r="AK258">
            <v>241</v>
          </cell>
          <cell r="AL258">
            <v>0.27212327912875589</v>
          </cell>
          <cell r="AM258">
            <v>4.5350982036531651E-3</v>
          </cell>
        </row>
        <row r="259">
          <cell r="AK259">
            <v>242</v>
          </cell>
          <cell r="AL259">
            <v>0.27089474485797144</v>
          </cell>
          <cell r="AM259">
            <v>4.3812585140798888E-3</v>
          </cell>
        </row>
        <row r="260">
          <cell r="AK260">
            <v>243</v>
          </cell>
          <cell r="AL260">
            <v>0.26971306220781488</v>
          </cell>
          <cell r="AM260">
            <v>4.5200749230001058E-3</v>
          </cell>
        </row>
        <row r="261">
          <cell r="AK261">
            <v>244</v>
          </cell>
          <cell r="AL261">
            <v>0.26849942469142718</v>
          </cell>
          <cell r="AM261">
            <v>4.512305806703365E-3</v>
          </cell>
        </row>
        <row r="262">
          <cell r="AK262">
            <v>245</v>
          </cell>
          <cell r="AL262">
            <v>0.26729331551175051</v>
          </cell>
          <cell r="AM262">
            <v>4.2134641817594964E-3</v>
          </cell>
        </row>
        <row r="263">
          <cell r="AK263">
            <v>246</v>
          </cell>
          <cell r="AL263">
            <v>0.26617181012360064</v>
          </cell>
          <cell r="AM263">
            <v>4.4970112096507364E-3</v>
          </cell>
        </row>
        <row r="264">
          <cell r="AK264">
            <v>247</v>
          </cell>
          <cell r="AL264">
            <v>0.26498019123328914</v>
          </cell>
          <cell r="AM264">
            <v>4.3440421616962599E-3</v>
          </cell>
        </row>
        <row r="265">
          <cell r="AK265">
            <v>248</v>
          </cell>
          <cell r="AL265">
            <v>0.26383408484502979</v>
          </cell>
          <cell r="AM265">
            <v>4.481533701643059E-3</v>
          </cell>
        </row>
        <row r="266">
          <cell r="AK266">
            <v>249</v>
          </cell>
          <cell r="AL266">
            <v>0.26265697874282207</v>
          </cell>
          <cell r="AM266">
            <v>4.3295250278869712E-3</v>
          </cell>
        </row>
        <row r="267">
          <cell r="AK267">
            <v>250</v>
          </cell>
          <cell r="AL267">
            <v>0.26152470100441283</v>
          </cell>
          <cell r="AM267">
            <v>4.4670708122320768E-3</v>
          </cell>
        </row>
        <row r="268">
          <cell r="AK268">
            <v>251</v>
          </cell>
          <cell r="AL268">
            <v>0.26036164709007209</v>
          </cell>
          <cell r="AM268">
            <v>4.4601460047495323E-3</v>
          </cell>
        </row>
        <row r="269">
          <cell r="AK269">
            <v>252</v>
          </cell>
          <cell r="AL269">
            <v>0.2592055524807661</v>
          </cell>
          <cell r="AM269">
            <v>4.3096458548439465E-3</v>
          </cell>
        </row>
        <row r="270">
          <cell r="AK270">
            <v>253</v>
          </cell>
          <cell r="AL270">
            <v>0.25809326192435067</v>
          </cell>
          <cell r="AM270">
            <v>4.4473214359477264E-3</v>
          </cell>
        </row>
        <row r="271">
          <cell r="AK271">
            <v>254</v>
          </cell>
          <cell r="AL271">
            <v>0.25695052036714394</v>
          </cell>
          <cell r="AM271">
            <v>4.2974301942442228E-3</v>
          </cell>
        </row>
        <row r="272">
          <cell r="AK272">
            <v>255</v>
          </cell>
          <cell r="AL272">
            <v>0.25585101847512082</v>
          </cell>
          <cell r="AM272">
            <v>4.4345792385183103E-3</v>
          </cell>
        </row>
        <row r="273">
          <cell r="AK273">
            <v>256</v>
          </cell>
          <cell r="AL273">
            <v>0.2547214360830613</v>
          </cell>
          <cell r="AM273">
            <v>4.4279656701522452E-3</v>
          </cell>
        </row>
        <row r="274">
          <cell r="AK274">
            <v>257</v>
          </cell>
          <cell r="AL274">
            <v>0.25359851058419275</v>
          </cell>
          <cell r="AM274">
            <v>3.9928375370235081E-3</v>
          </cell>
        </row>
        <row r="275">
          <cell r="AK275">
            <v>258</v>
          </cell>
          <cell r="AL275">
            <v>0.2525899599107857</v>
          </cell>
          <cell r="AM275">
            <v>4.4151199648614359E-3</v>
          </cell>
        </row>
        <row r="276">
          <cell r="AK276">
            <v>259</v>
          </cell>
          <cell r="AL276">
            <v>0.25147964710011766</v>
          </cell>
          <cell r="AM276">
            <v>4.2659055489393527E-3</v>
          </cell>
        </row>
        <row r="277">
          <cell r="AK277">
            <v>260</v>
          </cell>
          <cell r="AL277">
            <v>0.25041141565256764</v>
          </cell>
          <cell r="AM277">
            <v>4.4019521753444479E-3</v>
          </cell>
        </row>
        <row r="278">
          <cell r="AK278">
            <v>261</v>
          </cell>
          <cell r="AL278">
            <v>0.24931394757867997</v>
          </cell>
          <cell r="AM278">
            <v>4.2536928125940232E-3</v>
          </cell>
        </row>
        <row r="279">
          <cell r="AK279">
            <v>262</v>
          </cell>
          <cell r="AL279">
            <v>0.24825793458665929</v>
          </cell>
          <cell r="AM279">
            <v>4.3899500293353988E-3</v>
          </cell>
        </row>
        <row r="280">
          <cell r="AK280">
            <v>263</v>
          </cell>
          <cell r="AL280">
            <v>0.24717285809103165</v>
          </cell>
          <cell r="AM280">
            <v>4.3843370851766039E-3</v>
          </cell>
        </row>
        <row r="281">
          <cell r="AK281">
            <v>264</v>
          </cell>
          <cell r="AL281">
            <v>0.24609389948110091</v>
          </cell>
          <cell r="AM281">
            <v>4.2375810995027852E-3</v>
          </cell>
        </row>
        <row r="282">
          <cell r="AK282">
            <v>265</v>
          </cell>
          <cell r="AL282">
            <v>0.24505545710773116</v>
          </cell>
          <cell r="AM282">
            <v>4.3742125905201767E-3</v>
          </cell>
        </row>
        <row r="283">
          <cell r="AK283">
            <v>266</v>
          </cell>
          <cell r="AL283">
            <v>0.24398820084764505</v>
          </cell>
          <cell r="AM283">
            <v>4.2280355830053296E-3</v>
          </cell>
        </row>
        <row r="284">
          <cell r="AK284">
            <v>267</v>
          </cell>
          <cell r="AL284">
            <v>0.24296095329184625</v>
          </cell>
          <cell r="AM284">
            <v>4.3642711921620947E-3</v>
          </cell>
        </row>
        <row r="285">
          <cell r="AK285">
            <v>268</v>
          </cell>
          <cell r="AL285">
            <v>0.24190521333804121</v>
          </cell>
          <cell r="AM285">
            <v>4.3591100118893777E-3</v>
          </cell>
        </row>
        <row r="286">
          <cell r="AK286">
            <v>269</v>
          </cell>
          <cell r="AL286">
            <v>0.24085529859452121</v>
          </cell>
          <cell r="AM286">
            <v>3.9319358837770491E-3</v>
          </cell>
        </row>
        <row r="287">
          <cell r="AK287">
            <v>270</v>
          </cell>
          <cell r="AL287">
            <v>0.23991198007113151</v>
          </cell>
          <cell r="AM287">
            <v>4.3490830463501773E-3</v>
          </cell>
        </row>
        <row r="288">
          <cell r="AK288">
            <v>271</v>
          </cell>
          <cell r="AL288">
            <v>0.23887310111683518</v>
          </cell>
          <cell r="AM288">
            <v>4.2034434899727025E-3</v>
          </cell>
        </row>
        <row r="289">
          <cell r="AK289">
            <v>272</v>
          </cell>
          <cell r="AL289">
            <v>0.2378732145018983</v>
          </cell>
          <cell r="AM289">
            <v>4.3388943564142135E-3</v>
          </cell>
        </row>
        <row r="290">
          <cell r="AK290">
            <v>273</v>
          </cell>
          <cell r="AL290">
            <v>0.23684556660959422</v>
          </cell>
          <cell r="AM290">
            <v>4.19413436971805E-3</v>
          </cell>
        </row>
        <row r="291">
          <cell r="AK291">
            <v>274</v>
          </cell>
          <cell r="AL291">
            <v>0.23585635337160199</v>
          </cell>
          <cell r="AM291">
            <v>4.3299131066616425E-3</v>
          </cell>
        </row>
        <row r="292">
          <cell r="AK292">
            <v>275</v>
          </cell>
          <cell r="AL292">
            <v>0.23483951866178621</v>
          </cell>
          <cell r="AM292">
            <v>4.3258504638026274E-3</v>
          </cell>
        </row>
        <row r="293">
          <cell r="AK293">
            <v>276</v>
          </cell>
          <cell r="AL293">
            <v>0.2338280136405293</v>
          </cell>
          <cell r="AM293">
            <v>4.1824743369307527E-3</v>
          </cell>
        </row>
        <row r="294">
          <cell r="AK294">
            <v>277</v>
          </cell>
          <cell r="AL294">
            <v>0.23285410731244607</v>
          </cell>
          <cell r="AM294">
            <v>4.3188134428990832E-3</v>
          </cell>
        </row>
        <row r="295">
          <cell r="AK295">
            <v>278</v>
          </cell>
          <cell r="AL295">
            <v>0.23185277841624846</v>
          </cell>
          <cell r="AM295">
            <v>4.1759796736011712E-3</v>
          </cell>
        </row>
        <row r="296">
          <cell r="AK296">
            <v>279</v>
          </cell>
          <cell r="AL296">
            <v>0.2308885923477379</v>
          </cell>
          <cell r="AM296">
            <v>4.3121298372144068E-3</v>
          </cell>
        </row>
        <row r="297">
          <cell r="AK297">
            <v>280</v>
          </cell>
          <cell r="AL297">
            <v>0.22989724557559793</v>
          </cell>
          <cell r="AM297">
            <v>4.3087115241207119E-3</v>
          </cell>
        </row>
        <row r="298">
          <cell r="AK298">
            <v>281</v>
          </cell>
          <cell r="AL298">
            <v>0.22891093439457477</v>
          </cell>
          <cell r="AM298">
            <v>3.8879808294254303E-3</v>
          </cell>
        </row>
        <row r="299">
          <cell r="AK299">
            <v>282</v>
          </cell>
          <cell r="AL299">
            <v>0.2280243799765842</v>
          </cell>
          <cell r="AM299">
            <v>4.3021675542282978E-3</v>
          </cell>
        </row>
        <row r="300">
          <cell r="AK300">
            <v>283</v>
          </cell>
          <cell r="AL300">
            <v>0.22704758323074295</v>
          </cell>
          <cell r="AM300">
            <v>4.1598564891318635E-3</v>
          </cell>
        </row>
        <row r="301">
          <cell r="AK301">
            <v>284</v>
          </cell>
          <cell r="AL301">
            <v>0.22610701051581056</v>
          </cell>
          <cell r="AM301">
            <v>4.2956924845167777E-3</v>
          </cell>
        </row>
        <row r="302">
          <cell r="AK302">
            <v>285</v>
          </cell>
          <cell r="AL302">
            <v>0.225139878830354</v>
          </cell>
          <cell r="AM302">
            <v>4.1540767544878676E-3</v>
          </cell>
        </row>
        <row r="303">
          <cell r="AK303">
            <v>286</v>
          </cell>
          <cell r="AL303">
            <v>0.22420849951436278</v>
          </cell>
          <cell r="AM303">
            <v>4.2902752396647426E-3</v>
          </cell>
        </row>
        <row r="304">
          <cell r="AK304">
            <v>287</v>
          </cell>
          <cell r="AL304">
            <v>0.2232506925956815</v>
          </cell>
          <cell r="AM304">
            <v>4.287957963400979E-3</v>
          </cell>
        </row>
        <row r="305">
          <cell r="AK305">
            <v>288</v>
          </cell>
          <cell r="AL305">
            <v>0.22229749030189744</v>
          </cell>
          <cell r="AM305">
            <v>4.1474277285555861E-3</v>
          </cell>
        </row>
        <row r="306">
          <cell r="AK306">
            <v>289</v>
          </cell>
          <cell r="AL306">
            <v>0.22137933550728534</v>
          </cell>
          <cell r="AM306">
            <v>4.2842319418672226E-3</v>
          </cell>
        </row>
        <row r="307">
          <cell r="AK307">
            <v>290</v>
          </cell>
          <cell r="AL307">
            <v>0.22043494109155728</v>
          </cell>
          <cell r="AM307">
            <v>4.1441299440749813E-3</v>
          </cell>
        </row>
        <row r="308">
          <cell r="AK308">
            <v>291</v>
          </cell>
          <cell r="AL308">
            <v>0.21952520013619381</v>
          </cell>
          <cell r="AM308">
            <v>4.2809267117656091E-3</v>
          </cell>
        </row>
        <row r="309">
          <cell r="AK309">
            <v>292</v>
          </cell>
          <cell r="AL309">
            <v>0.21858943478590909</v>
          </cell>
          <cell r="AM309">
            <v>4.2792979182937341E-3</v>
          </cell>
        </row>
        <row r="310">
          <cell r="AK310">
            <v>293</v>
          </cell>
          <cell r="AL310">
            <v>0.21765801131120507</v>
          </cell>
          <cell r="AM310">
            <v>4.0012199356727063E-3</v>
          </cell>
        </row>
        <row r="311">
          <cell r="AK311">
            <v>294</v>
          </cell>
          <cell r="AL311">
            <v>0.21679058450262703</v>
          </cell>
          <cell r="AM311">
            <v>4.2762481085441006E-3</v>
          </cell>
        </row>
        <row r="312">
          <cell r="AK312">
            <v>295</v>
          </cell>
          <cell r="AL312">
            <v>0.21586748159276978</v>
          </cell>
          <cell r="AM312">
            <v>4.1366268799187811E-3</v>
          </cell>
        </row>
        <row r="313">
          <cell r="AK313">
            <v>296</v>
          </cell>
          <cell r="AL313">
            <v>0.2149781970044447</v>
          </cell>
          <cell r="AM313">
            <v>4.2736613137415169E-3</v>
          </cell>
        </row>
        <row r="314">
          <cell r="AK314">
            <v>297</v>
          </cell>
          <cell r="AL314">
            <v>0.21406336269261583</v>
          </cell>
          <cell r="AM314">
            <v>4.1347305461960637E-3</v>
          </cell>
        </row>
        <row r="315">
          <cell r="AK315">
            <v>298</v>
          </cell>
          <cell r="AL315">
            <v>0.21318191292534691</v>
          </cell>
          <cell r="AM315">
            <v>4.2723814459129095E-3</v>
          </cell>
        </row>
        <row r="316">
          <cell r="AK316">
            <v>299</v>
          </cell>
          <cell r="AL316">
            <v>0.21227499318304038</v>
          </cell>
          <cell r="AM316">
            <v>4.2722631898972629E-3</v>
          </cell>
        </row>
        <row r="317">
          <cell r="AK317">
            <v>300</v>
          </cell>
          <cell r="AL317">
            <v>0.21137195655367955</v>
          </cell>
          <cell r="AM317">
            <v>4.1343970313834078E-3</v>
          </cell>
        </row>
        <row r="318">
          <cell r="AK318">
            <v>301</v>
          </cell>
          <cell r="AL318">
            <v>0.2105016591191162</v>
          </cell>
          <cell r="AM318">
            <v>4.2730297331567968E-3</v>
          </cell>
        </row>
        <row r="319">
          <cell r="AK319">
            <v>302</v>
          </cell>
          <cell r="AL319">
            <v>0.20960600642142915</v>
          </cell>
          <cell r="AM319">
            <v>4.1353939279606955E-3</v>
          </cell>
        </row>
        <row r="320">
          <cell r="AK320">
            <v>303</v>
          </cell>
          <cell r="AL320">
            <v>0.20874277282617809</v>
          </cell>
          <cell r="AM320">
            <v>4.2739425079463267E-3</v>
          </cell>
        </row>
        <row r="321">
          <cell r="AK321">
            <v>304</v>
          </cell>
          <cell r="AL321">
            <v>0.20785441500641783</v>
          </cell>
          <cell r="AM321">
            <v>4.2742573850436116E-3</v>
          </cell>
        </row>
        <row r="322">
          <cell r="AK322">
            <v>305</v>
          </cell>
          <cell r="AL322">
            <v>0.20696977292600804</v>
          </cell>
          <cell r="AM322">
            <v>3.8600078719752684E-3</v>
          </cell>
        </row>
        <row r="323">
          <cell r="AK323">
            <v>306</v>
          </cell>
          <cell r="AL323">
            <v>0.20617393989501712</v>
          </cell>
          <cell r="AM323">
            <v>4.2745728308350994E-3</v>
          </cell>
        </row>
        <row r="324">
          <cell r="AK324">
            <v>307</v>
          </cell>
          <cell r="AL324">
            <v>0.20529638554310592</v>
          </cell>
          <cell r="AM324">
            <v>4.1364521017421829E-3</v>
          </cell>
        </row>
        <row r="325">
          <cell r="AK325">
            <v>308</v>
          </cell>
          <cell r="AL325">
            <v>0.20445068507711606</v>
          </cell>
          <cell r="AM325">
            <v>4.2747906061373353E-3</v>
          </cell>
        </row>
        <row r="326">
          <cell r="AK326">
            <v>309</v>
          </cell>
          <cell r="AL326">
            <v>0.20358042140410429</v>
          </cell>
          <cell r="AM326">
            <v>4.1369129324058118E-3</v>
          </cell>
        </row>
        <row r="327">
          <cell r="AK327">
            <v>310</v>
          </cell>
          <cell r="AL327">
            <v>0.20274169665726494</v>
          </cell>
          <cell r="AM327">
            <v>4.2755739843840512E-3</v>
          </cell>
        </row>
        <row r="328">
          <cell r="AK328">
            <v>311</v>
          </cell>
          <cell r="AL328">
            <v>0.20187854998096116</v>
          </cell>
          <cell r="AM328">
            <v>4.2762126547282175E-3</v>
          </cell>
        </row>
        <row r="329">
          <cell r="AK329">
            <v>312</v>
          </cell>
          <cell r="AL329">
            <v>0.20101895020226607</v>
          </cell>
          <cell r="AM329">
            <v>4.1387497951537178E-3</v>
          </cell>
        </row>
        <row r="330">
          <cell r="AK330">
            <v>313</v>
          </cell>
          <cell r="AL330">
            <v>0.20019041217488551</v>
          </cell>
          <cell r="AM330">
            <v>4.2779082087101017E-3</v>
          </cell>
        </row>
        <row r="331">
          <cell r="AK331">
            <v>314</v>
          </cell>
          <cell r="AL331">
            <v>0.1993376639459859</v>
          </cell>
          <cell r="AM331">
            <v>4.140430124934813E-3</v>
          </cell>
        </row>
        <row r="332">
          <cell r="AK332">
            <v>315</v>
          </cell>
          <cell r="AL332">
            <v>0.19851572346428115</v>
          </cell>
          <cell r="AM332">
            <v>4.2794471033960058E-3</v>
          </cell>
        </row>
        <row r="333">
          <cell r="AK333">
            <v>316</v>
          </cell>
          <cell r="AL333">
            <v>0.19766980598562711</v>
          </cell>
          <cell r="AM333">
            <v>4.2800392747170957E-3</v>
          </cell>
        </row>
        <row r="334">
          <cell r="AK334">
            <v>317</v>
          </cell>
          <cell r="AL334">
            <v>0.19682737708137926</v>
          </cell>
          <cell r="AM334">
            <v>3.86544284595014E-3</v>
          </cell>
        </row>
        <row r="335">
          <cell r="AK335">
            <v>318</v>
          </cell>
          <cell r="AL335">
            <v>0.1960694817060096</v>
          </cell>
          <cell r="AM335">
            <v>4.2808040507331668E-3</v>
          </cell>
        </row>
        <row r="336">
          <cell r="AK336">
            <v>319</v>
          </cell>
          <cell r="AL336">
            <v>0.19523372438781056</v>
          </cell>
          <cell r="AM336">
            <v>4.1426840655878205E-3</v>
          </cell>
        </row>
        <row r="337">
          <cell r="AK337">
            <v>320</v>
          </cell>
          <cell r="AL337">
            <v>0.19442826949387845</v>
          </cell>
          <cell r="AM337">
            <v>4.2814834596880402E-3</v>
          </cell>
        </row>
        <row r="338">
          <cell r="AK338">
            <v>321</v>
          </cell>
          <cell r="AL338">
            <v>0.19359937696360288</v>
          </cell>
          <cell r="AM338">
            <v>4.1436828487511068E-3</v>
          </cell>
        </row>
        <row r="339">
          <cell r="AK339">
            <v>322</v>
          </cell>
          <cell r="AL339">
            <v>0.19280047295060637</v>
          </cell>
          <cell r="AM339">
            <v>4.2829270589166413E-3</v>
          </cell>
        </row>
        <row r="340">
          <cell r="AK340">
            <v>323</v>
          </cell>
          <cell r="AL340">
            <v>0.19197824413408121</v>
          </cell>
          <cell r="AM340">
            <v>4.2839826990666019E-3</v>
          </cell>
        </row>
        <row r="341">
          <cell r="AK341">
            <v>324</v>
          </cell>
          <cell r="AL341">
            <v>0.19115932091053517</v>
          </cell>
          <cell r="AM341">
            <v>4.1467179345924254E-3</v>
          </cell>
        </row>
        <row r="342">
          <cell r="AK342">
            <v>325</v>
          </cell>
          <cell r="AL342">
            <v>0.19036991058809277</v>
          </cell>
          <cell r="AM342">
            <v>4.2866477246639167E-3</v>
          </cell>
        </row>
        <row r="343">
          <cell r="AK343">
            <v>326</v>
          </cell>
          <cell r="AL343">
            <v>0.18955734502634225</v>
          </cell>
          <cell r="AM343">
            <v>4.1493548732898233E-3</v>
          </cell>
        </row>
        <row r="344">
          <cell r="AK344">
            <v>327</v>
          </cell>
          <cell r="AL344">
            <v>0.18877405448342077</v>
          </cell>
          <cell r="AM344">
            <v>4.2891183643747333E-3</v>
          </cell>
        </row>
        <row r="345">
          <cell r="AK345">
            <v>328</v>
          </cell>
          <cell r="AL345">
            <v>0.18796783817678492</v>
          </cell>
          <cell r="AM345">
            <v>4.2901281044938067E-3</v>
          </cell>
        </row>
        <row r="346">
          <cell r="AK346">
            <v>329</v>
          </cell>
          <cell r="AL346">
            <v>0.18716487687831515</v>
          </cell>
          <cell r="AM346">
            <v>3.8748782273019255E-3</v>
          </cell>
        </row>
        <row r="347">
          <cell r="AK347">
            <v>330</v>
          </cell>
          <cell r="AL347">
            <v>0.18644243514572384</v>
          </cell>
          <cell r="AM347">
            <v>4.2915803071981173E-3</v>
          </cell>
        </row>
        <row r="348">
          <cell r="AK348">
            <v>331</v>
          </cell>
          <cell r="AL348">
            <v>0.18564572162269233</v>
          </cell>
          <cell r="AM348">
            <v>4.1534050000671119E-3</v>
          </cell>
        </row>
        <row r="349">
          <cell r="AK349">
            <v>332</v>
          </cell>
          <cell r="AL349">
            <v>0.18487784904008758</v>
          </cell>
          <cell r="AM349">
            <v>4.2928492449840761E-3</v>
          </cell>
        </row>
        <row r="350">
          <cell r="AK350">
            <v>333</v>
          </cell>
          <cell r="AL350">
            <v>0.18408758877360984</v>
          </cell>
          <cell r="AM350">
            <v>4.1549438831407493E-3</v>
          </cell>
        </row>
        <row r="351">
          <cell r="AK351">
            <v>334</v>
          </cell>
          <cell r="AL351">
            <v>0.1833258800297588</v>
          </cell>
          <cell r="AM351">
            <v>4.2948231533801451E-3</v>
          </cell>
        </row>
        <row r="352">
          <cell r="AK352">
            <v>335</v>
          </cell>
          <cell r="AL352">
            <v>0.18254189487319553</v>
          </cell>
          <cell r="AM352">
            <v>4.2961264814722622E-3</v>
          </cell>
        </row>
        <row r="353">
          <cell r="AK353">
            <v>336</v>
          </cell>
          <cell r="AL353">
            <v>0.18176102651388962</v>
          </cell>
          <cell r="AM353">
            <v>4.1586899833456759E-3</v>
          </cell>
        </row>
        <row r="354">
          <cell r="AK354">
            <v>337</v>
          </cell>
          <cell r="AL354">
            <v>0.18100826923770802</v>
          </cell>
          <cell r="AM354">
            <v>4.2992351062058898E-3</v>
          </cell>
        </row>
        <row r="355">
          <cell r="AK355">
            <v>338</v>
          </cell>
          <cell r="AL355">
            <v>0.18023340346223221</v>
          </cell>
          <cell r="AM355">
            <v>4.1617295948390698E-3</v>
          </cell>
        </row>
        <row r="356">
          <cell r="AK356">
            <v>339</v>
          </cell>
          <cell r="AL356">
            <v>0.1794864294768066</v>
          </cell>
          <cell r="AM356">
            <v>4.3020959994257701E-3</v>
          </cell>
        </row>
        <row r="357">
          <cell r="AK357">
            <v>340</v>
          </cell>
          <cell r="AL357">
            <v>0.17871756933673594</v>
          </cell>
          <cell r="AM357">
            <v>4.3032840809851258E-3</v>
          </cell>
        </row>
        <row r="358">
          <cell r="AK358">
            <v>341</v>
          </cell>
          <cell r="AL358">
            <v>0.17795179222208388</v>
          </cell>
          <cell r="AM358">
            <v>4.0260081664189595E-3</v>
          </cell>
        </row>
        <row r="359">
          <cell r="AK359">
            <v>342</v>
          </cell>
          <cell r="AL359">
            <v>0.17723822966206276</v>
          </cell>
          <cell r="AM359">
            <v>4.3050612274648792E-3</v>
          </cell>
        </row>
        <row r="360">
          <cell r="AK360">
            <v>343</v>
          </cell>
          <cell r="AL360">
            <v>0.17647847900461799</v>
          </cell>
          <cell r="AM360">
            <v>4.1666139137310765E-3</v>
          </cell>
        </row>
        <row r="361">
          <cell r="AK361">
            <v>344</v>
          </cell>
          <cell r="AL361">
            <v>0.175746212390785</v>
          </cell>
          <cell r="AM361">
            <v>4.3068521905478274E-3</v>
          </cell>
        </row>
        <row r="362">
          <cell r="AK362">
            <v>345</v>
          </cell>
          <cell r="AL362">
            <v>0.17499254536345685</v>
          </cell>
          <cell r="AM362">
            <v>4.1690450112952249E-3</v>
          </cell>
        </row>
        <row r="363">
          <cell r="AK363">
            <v>346</v>
          </cell>
          <cell r="AL363">
            <v>0.1742660224718324</v>
          </cell>
          <cell r="AM363">
            <v>4.3101910905694041E-3</v>
          </cell>
        </row>
        <row r="364">
          <cell r="AK364">
            <v>347</v>
          </cell>
          <cell r="AL364">
            <v>0.17351812619027479</v>
          </cell>
          <cell r="AM364">
            <v>4.3125342612524431E-3</v>
          </cell>
        </row>
        <row r="365">
          <cell r="AK365">
            <v>348</v>
          </cell>
          <cell r="AL365">
            <v>0.17277303655072915</v>
          </cell>
          <cell r="AM365">
            <v>4.1757808147764308E-3</v>
          </cell>
        </row>
        <row r="366">
          <cell r="AK366">
            <v>349</v>
          </cell>
          <cell r="AL366">
            <v>0.17205457436002203</v>
          </cell>
          <cell r="AM366">
            <v>4.3181283774393897E-3</v>
          </cell>
        </row>
        <row r="367">
          <cell r="AK367">
            <v>350</v>
          </cell>
          <cell r="AL367">
            <v>0.17131481499591239</v>
          </cell>
          <cell r="AM367">
            <v>4.1803136104745509E-3</v>
          </cell>
        </row>
        <row r="368">
          <cell r="AK368">
            <v>351</v>
          </cell>
          <cell r="AL368">
            <v>0.17060164661061666</v>
          </cell>
          <cell r="AM368">
            <v>4.3204779980785535E-3</v>
          </cell>
        </row>
        <row r="369">
          <cell r="AK369">
            <v>352</v>
          </cell>
          <cell r="AL369">
            <v>0.16986773679122677</v>
          </cell>
          <cell r="AM369">
            <v>4.319652897948334E-3</v>
          </cell>
        </row>
        <row r="370">
          <cell r="AK370">
            <v>353</v>
          </cell>
          <cell r="AL370">
            <v>0.16913712312715989</v>
          </cell>
          <cell r="AM370">
            <v>3.8989423380035859E-3</v>
          </cell>
        </row>
        <row r="371">
          <cell r="AK371">
            <v>354</v>
          </cell>
          <cell r="AL371">
            <v>0.16848022843141214</v>
          </cell>
          <cell r="AM371">
            <v>4.3142184801656658E-3</v>
          </cell>
        </row>
        <row r="372">
          <cell r="AK372">
            <v>355</v>
          </cell>
          <cell r="AL372">
            <v>0.16775649028087466</v>
          </cell>
          <cell r="AM372">
            <v>4.1707721309327539E-3</v>
          </cell>
        </row>
        <row r="373">
          <cell r="AK373">
            <v>356</v>
          </cell>
          <cell r="AL373">
            <v>0.16705972224712498</v>
          </cell>
          <cell r="AM373">
            <v>4.3079874528859641E-3</v>
          </cell>
        </row>
        <row r="374">
          <cell r="AK374">
            <v>357</v>
          </cell>
          <cell r="AL374">
            <v>0.16634311818112676</v>
          </cell>
          <cell r="AM374">
            <v>4.1692530132391159E-3</v>
          </cell>
        </row>
        <row r="375">
          <cell r="AK375">
            <v>358</v>
          </cell>
          <cell r="AL375">
            <v>0.16565247111677267</v>
          </cell>
          <cell r="AM375">
            <v>4.3117910331567089E-3</v>
          </cell>
        </row>
        <row r="376">
          <cell r="AK376">
            <v>359</v>
          </cell>
          <cell r="AL376">
            <v>0.16494127878988901</v>
          </cell>
          <cell r="AM376">
            <v>4.3179251809781771E-3</v>
          </cell>
        </row>
        <row r="377">
          <cell r="AK377">
            <v>360</v>
          </cell>
          <cell r="AL377">
            <v>0.16423213671125764</v>
          </cell>
          <cell r="AM377">
            <v>4.1869133035086215E-3</v>
          </cell>
        </row>
        <row r="378">
          <cell r="AK378">
            <v>361</v>
          </cell>
          <cell r="AL378">
            <v>0.1635473780184781</v>
          </cell>
          <cell r="AM378">
            <v>4.3373490364611023E-3</v>
          </cell>
        </row>
        <row r="379">
          <cell r="AK379">
            <v>362</v>
          </cell>
          <cell r="AL379">
            <v>0.16284107941956139</v>
          </cell>
          <cell r="AM379">
            <v>4.2054980800201314E-3</v>
          </cell>
        </row>
        <row r="380">
          <cell r="AK380">
            <v>363</v>
          </cell>
          <cell r="AL380">
            <v>0.16215911955362089</v>
          </cell>
          <cell r="AM380">
            <v>4.3518922596579301E-3</v>
          </cell>
        </row>
        <row r="381">
          <cell r="AK381">
            <v>364</v>
          </cell>
          <cell r="AL381">
            <v>0.1614564783551953</v>
          </cell>
          <cell r="AM381">
            <v>4.3550728557957274E-3</v>
          </cell>
        </row>
        <row r="382">
          <cell r="AK382">
            <v>365</v>
          </cell>
          <cell r="AL382">
            <v>0.16075637264031328</v>
          </cell>
          <cell r="AM382">
            <v>3.93310634396693E-3</v>
          </cell>
        </row>
        <row r="383">
          <cell r="AK383">
            <v>366</v>
          </cell>
          <cell r="AL383">
            <v>0.16012657778140352</v>
          </cell>
          <cell r="AM383">
            <v>4.3530634492929821E-3</v>
          </cell>
        </row>
        <row r="384">
          <cell r="AK384">
            <v>367</v>
          </cell>
          <cell r="AL384">
            <v>0.15943255774167095</v>
          </cell>
          <cell r="AM384">
            <v>4.2080798690491417E-3</v>
          </cell>
        </row>
        <row r="385">
          <cell r="AK385">
            <v>368</v>
          </cell>
          <cell r="AL385">
            <v>0.15876446419596754</v>
          </cell>
          <cell r="AM385">
            <v>4.3451016987947622E-3</v>
          </cell>
        </row>
        <row r="386">
          <cell r="AK386">
            <v>369</v>
          </cell>
          <cell r="AL386">
            <v>0.15807760094356624</v>
          </cell>
          <cell r="AM386">
            <v>4.2026395137189088E-3</v>
          </cell>
        </row>
        <row r="387">
          <cell r="AK387">
            <v>370</v>
          </cell>
          <cell r="AL387">
            <v>0.15741603808183047</v>
          </cell>
          <cell r="AM387">
            <v>4.3424850947728633E-3</v>
          </cell>
        </row>
        <row r="388">
          <cell r="AK388">
            <v>371</v>
          </cell>
          <cell r="AL388">
            <v>0.15673541687024842</v>
          </cell>
          <cell r="AM388">
            <v>4.3435064926837796E-3</v>
          </cell>
        </row>
        <row r="389">
          <cell r="AK389">
            <v>372</v>
          </cell>
          <cell r="AL389">
            <v>0.15605757975933124</v>
          </cell>
          <cell r="AM389">
            <v>4.205598616344286E-3</v>
          </cell>
        </row>
        <row r="390">
          <cell r="AK390">
            <v>373</v>
          </cell>
          <cell r="AL390">
            <v>0.15540401285788177</v>
          </cell>
          <cell r="AM390">
            <v>4.3499230150363388E-3</v>
          </cell>
        </row>
        <row r="391">
          <cell r="AK391">
            <v>374</v>
          </cell>
          <cell r="AL391">
            <v>0.15473094515839894</v>
          </cell>
          <cell r="AM391">
            <v>4.2129072526930766E-3</v>
          </cell>
        </row>
        <row r="392">
          <cell r="AK392">
            <v>375</v>
          </cell>
          <cell r="AL392">
            <v>0.15408181277186425</v>
          </cell>
          <cell r="AM392">
            <v>4.3569065094946069E-3</v>
          </cell>
        </row>
        <row r="393">
          <cell r="AK393">
            <v>376</v>
          </cell>
          <cell r="AL393">
            <v>0.15341340490937089</v>
          </cell>
          <cell r="AM393">
            <v>4.3597522711791292E-3</v>
          </cell>
        </row>
        <row r="394">
          <cell r="AK394">
            <v>377</v>
          </cell>
          <cell r="AL394">
            <v>0.15274746380712093</v>
          </cell>
          <cell r="AM394">
            <v>3.9390533646457282E-3</v>
          </cell>
        </row>
        <row r="395">
          <cell r="AK395">
            <v>378</v>
          </cell>
          <cell r="AL395">
            <v>0.15214814414799019</v>
          </cell>
          <cell r="AM395">
            <v>4.3638218456192313E-3</v>
          </cell>
        </row>
        <row r="396">
          <cell r="AK396">
            <v>379</v>
          </cell>
          <cell r="AL396">
            <v>0.15148708151235746</v>
          </cell>
          <cell r="AM396">
            <v>4.2242194728254745E-3</v>
          </cell>
        </row>
        <row r="397">
          <cell r="AK397">
            <v>380</v>
          </cell>
          <cell r="AL397">
            <v>0.15084985860217717</v>
          </cell>
          <cell r="AM397">
            <v>4.3669455771266907E-3</v>
          </cell>
        </row>
        <row r="398">
          <cell r="AK398">
            <v>381</v>
          </cell>
          <cell r="AL398">
            <v>0.15019396971043908</v>
          </cell>
          <cell r="AM398">
            <v>4.2275544486096717E-3</v>
          </cell>
        </row>
        <row r="399">
          <cell r="AK399">
            <v>382</v>
          </cell>
          <cell r="AL399">
            <v>0.14956168952454801</v>
          </cell>
          <cell r="AM399">
            <v>4.3708443893037963E-3</v>
          </cell>
        </row>
        <row r="400">
          <cell r="AK400">
            <v>383</v>
          </cell>
          <cell r="AL400">
            <v>0.14891082348720236</v>
          </cell>
          <cell r="AM400">
            <v>4.3731796137225221E-3</v>
          </cell>
        </row>
        <row r="401">
          <cell r="AK401">
            <v>384</v>
          </cell>
          <cell r="AL401">
            <v>0.14826244518444109</v>
          </cell>
          <cell r="AM401">
            <v>4.2342643084718468E-3</v>
          </cell>
        </row>
        <row r="402">
          <cell r="AK402">
            <v>385</v>
          </cell>
          <cell r="AL402">
            <v>0.14763730979298584</v>
          </cell>
          <cell r="AM402">
            <v>4.3784329322755777E-3</v>
          </cell>
        </row>
        <row r="403">
          <cell r="AK403">
            <v>386</v>
          </cell>
          <cell r="AL403">
            <v>0.1469937077023446</v>
          </cell>
          <cell r="AM403">
            <v>4.2394820689821699E-3</v>
          </cell>
        </row>
        <row r="404">
          <cell r="AK404">
            <v>387</v>
          </cell>
          <cell r="AL404">
            <v>0.14637316130959235</v>
          </cell>
          <cell r="AM404">
            <v>4.3836803045771422E-3</v>
          </cell>
        </row>
        <row r="405">
          <cell r="AK405">
            <v>388</v>
          </cell>
          <cell r="AL405">
            <v>0.14573430869088297</v>
          </cell>
          <cell r="AM405">
            <v>4.3861908876341449E-3</v>
          </cell>
        </row>
        <row r="406">
          <cell r="AK406">
            <v>389</v>
          </cell>
          <cell r="AL406">
            <v>0.14509788168442372</v>
          </cell>
          <cell r="AM406">
            <v>4.1048081640462364E-3</v>
          </cell>
        </row>
        <row r="407">
          <cell r="AK407">
            <v>390</v>
          </cell>
          <cell r="AL407">
            <v>0.14450471754012184</v>
          </cell>
          <cell r="AM407">
            <v>4.3907429973435441E-3</v>
          </cell>
        </row>
        <row r="408">
          <cell r="AK408">
            <v>391</v>
          </cell>
          <cell r="AL408">
            <v>0.14387300813713697</v>
          </cell>
          <cell r="AM408">
            <v>4.2509419697995821E-3</v>
          </cell>
        </row>
        <row r="409">
          <cell r="AK409">
            <v>392</v>
          </cell>
          <cell r="AL409">
            <v>0.14326400118175203</v>
          </cell>
          <cell r="AM409">
            <v>4.3952996624241347E-3</v>
          </cell>
        </row>
        <row r="410">
          <cell r="AK410">
            <v>393</v>
          </cell>
          <cell r="AL410">
            <v>0.14263706852262537</v>
          </cell>
          <cell r="AM410">
            <v>4.2556690474244707E-3</v>
          </cell>
        </row>
        <row r="411">
          <cell r="AK411">
            <v>394</v>
          </cell>
          <cell r="AL411">
            <v>0.14203262467805849</v>
          </cell>
          <cell r="AM411">
            <v>4.4005657826158284E-3</v>
          </cell>
        </row>
        <row r="412">
          <cell r="AK412">
            <v>395</v>
          </cell>
          <cell r="AL412">
            <v>0.14141033917816298</v>
          </cell>
          <cell r="AM412">
            <v>4.4035399615935944E-3</v>
          </cell>
        </row>
        <row r="413">
          <cell r="AK413">
            <v>396</v>
          </cell>
          <cell r="AL413">
            <v>0.14079036318765886</v>
          </cell>
          <cell r="AM413">
            <v>4.2642130746255447E-3</v>
          </cell>
        </row>
        <row r="414">
          <cell r="AK414">
            <v>397</v>
          </cell>
          <cell r="AL414">
            <v>0.14019255227328997</v>
          </cell>
          <cell r="AM414">
            <v>4.4099356694120573E-3</v>
          </cell>
        </row>
        <row r="415">
          <cell r="AK415">
            <v>398</v>
          </cell>
          <cell r="AL415">
            <v>0.13957702656520957</v>
          </cell>
          <cell r="AM415">
            <v>4.2704532135020568E-3</v>
          </cell>
        </row>
        <row r="416">
          <cell r="AK416">
            <v>399</v>
          </cell>
          <cell r="AL416">
            <v>0.13898350401386975</v>
          </cell>
          <cell r="AM416">
            <v>4.4161448283883686E-3</v>
          </cell>
        </row>
        <row r="417">
          <cell r="AK417">
            <v>400</v>
          </cell>
          <cell r="AL417">
            <v>0.13837243131691801</v>
          </cell>
          <cell r="AM417">
            <v>4.4190688132275113E-3</v>
          </cell>
        </row>
        <row r="418">
          <cell r="AK418">
            <v>401</v>
          </cell>
          <cell r="AL418">
            <v>0.137763644292827</v>
          </cell>
          <cell r="AM418">
            <v>3.9929444120314628E-3</v>
          </cell>
        </row>
        <row r="419">
          <cell r="AK419">
            <v>402</v>
          </cell>
          <cell r="AL419">
            <v>0.13721574943288625</v>
          </cell>
          <cell r="AM419">
            <v>4.4241905871122977E-3</v>
          </cell>
        </row>
        <row r="420">
          <cell r="AK420">
            <v>403</v>
          </cell>
          <cell r="AL420">
            <v>0.13661135476305089</v>
          </cell>
          <cell r="AM420">
            <v>4.2835691549141242E-3</v>
          </cell>
        </row>
        <row r="421">
          <cell r="AK421">
            <v>404</v>
          </cell>
          <cell r="AL421">
            <v>0.13602866656277848</v>
          </cell>
          <cell r="AM421">
            <v>4.4292976493058855E-3</v>
          </cell>
        </row>
        <row r="422">
          <cell r="AK422">
            <v>405</v>
          </cell>
          <cell r="AL422">
            <v>0.13542881204394394</v>
          </cell>
          <cell r="AM422">
            <v>4.288851933343274E-3</v>
          </cell>
        </row>
        <row r="423">
          <cell r="AK423">
            <v>406</v>
          </cell>
          <cell r="AL423">
            <v>0.13485045839474541</v>
          </cell>
          <cell r="AM423">
            <v>4.4351734352978678E-3</v>
          </cell>
        </row>
        <row r="424">
          <cell r="AK424">
            <v>407</v>
          </cell>
          <cell r="AL424">
            <v>0.13425501412255353</v>
          </cell>
          <cell r="AM424">
            <v>4.4384851047354346E-3</v>
          </cell>
        </row>
        <row r="425">
          <cell r="AK425">
            <v>408</v>
          </cell>
          <cell r="AL425">
            <v>0.13366175839882757</v>
          </cell>
          <cell r="AM425">
            <v>4.2983653999504323E-3</v>
          </cell>
        </row>
        <row r="426">
          <cell r="AK426">
            <v>409</v>
          </cell>
          <cell r="AL426">
            <v>0.13308969027904202</v>
          </cell>
          <cell r="AM426">
            <v>4.4456024355399304E-3</v>
          </cell>
        </row>
        <row r="427">
          <cell r="AK427">
            <v>410</v>
          </cell>
          <cell r="AL427">
            <v>0.13250064508852585</v>
          </cell>
          <cell r="AM427">
            <v>4.3053488880684387E-3</v>
          </cell>
        </row>
        <row r="428">
          <cell r="AK428">
            <v>411</v>
          </cell>
          <cell r="AL428">
            <v>0.13193262909057082</v>
          </cell>
          <cell r="AM428">
            <v>4.4526344361011105E-3</v>
          </cell>
        </row>
        <row r="429">
          <cell r="AK429">
            <v>412</v>
          </cell>
          <cell r="AL429">
            <v>0.13134778541811251</v>
          </cell>
          <cell r="AM429">
            <v>4.4560202781838143E-3</v>
          </cell>
        </row>
        <row r="430">
          <cell r="AK430">
            <v>413</v>
          </cell>
          <cell r="AL430">
            <v>0.13076509350975443</v>
          </cell>
          <cell r="AM430">
            <v>4.0267274128400476E-3</v>
          </cell>
        </row>
        <row r="431">
          <cell r="AK431">
            <v>414</v>
          </cell>
          <cell r="AL431">
            <v>0.1302406499144777</v>
          </cell>
          <cell r="AM431">
            <v>4.4621045175128327E-3</v>
          </cell>
        </row>
        <row r="432">
          <cell r="AK432">
            <v>415</v>
          </cell>
          <cell r="AL432">
            <v>0.12966208414307276</v>
          </cell>
          <cell r="AM432">
            <v>4.3207585343130184E-3</v>
          </cell>
        </row>
        <row r="433">
          <cell r="AK433">
            <v>416</v>
          </cell>
          <cell r="AL433">
            <v>0.12910425582788829</v>
          </cell>
          <cell r="AM433">
            <v>4.4681841200679973E-3</v>
          </cell>
        </row>
        <row r="434">
          <cell r="AK434">
            <v>417</v>
          </cell>
          <cell r="AL434">
            <v>0.12852996030032143</v>
          </cell>
          <cell r="AM434">
            <v>4.3268315576039384E-3</v>
          </cell>
        </row>
        <row r="435">
          <cell r="AK435">
            <v>418</v>
          </cell>
          <cell r="AL435">
            <v>0.12797622871529296</v>
          </cell>
          <cell r="AM435">
            <v>4.4746997385767262E-3</v>
          </cell>
        </row>
        <row r="436">
          <cell r="AK436">
            <v>419</v>
          </cell>
          <cell r="AL436">
            <v>0.12740612456301775</v>
          </cell>
          <cell r="AM436">
            <v>4.4781982016381949E-3</v>
          </cell>
        </row>
        <row r="437">
          <cell r="AK437">
            <v>420</v>
          </cell>
          <cell r="AL437">
            <v>0.12683811832961489</v>
          </cell>
          <cell r="AM437">
            <v>4.3368798617500204E-3</v>
          </cell>
        </row>
        <row r="438">
          <cell r="AK438">
            <v>421</v>
          </cell>
          <cell r="AL438">
            <v>0.1262904119851444</v>
          </cell>
          <cell r="AM438">
            <v>4.4854376154723763E-3</v>
          </cell>
        </row>
        <row r="439">
          <cell r="AK439">
            <v>422</v>
          </cell>
          <cell r="AL439">
            <v>0.12572647373061241</v>
          </cell>
          <cell r="AM439">
            <v>4.3440041857925049E-3</v>
          </cell>
        </row>
        <row r="440">
          <cell r="AK440">
            <v>423</v>
          </cell>
          <cell r="AL440">
            <v>0.12518267964624041</v>
          </cell>
          <cell r="AM440">
            <v>4.4928213168857756E-3</v>
          </cell>
        </row>
        <row r="441">
          <cell r="AK441">
            <v>424</v>
          </cell>
          <cell r="AL441">
            <v>0.12462277180052561</v>
          </cell>
          <cell r="AM441">
            <v>4.4965755515167238E-3</v>
          </cell>
        </row>
        <row r="442">
          <cell r="AK442">
            <v>425</v>
          </cell>
          <cell r="AL442">
            <v>0.12406490458377295</v>
          </cell>
          <cell r="AM442">
            <v>4.0637673647498929E-3</v>
          </cell>
        </row>
        <row r="443">
          <cell r="AK443">
            <v>426</v>
          </cell>
          <cell r="AL443">
            <v>0.12356277421442242</v>
          </cell>
          <cell r="AM443">
            <v>4.5037242541079436E-3</v>
          </cell>
        </row>
        <row r="444">
          <cell r="AK444">
            <v>427</v>
          </cell>
          <cell r="AL444">
            <v>0.12300877660376391</v>
          </cell>
          <cell r="AM444">
            <v>4.3616968975166426E-3</v>
          </cell>
        </row>
        <row r="445">
          <cell r="AK445">
            <v>428</v>
          </cell>
          <cell r="AL445">
            <v>0.12247457960985494</v>
          </cell>
          <cell r="AM445">
            <v>4.5110682160871551E-3</v>
          </cell>
        </row>
        <row r="446">
          <cell r="AK446">
            <v>429</v>
          </cell>
          <cell r="AL446">
            <v>0.12192456955935563</v>
          </cell>
          <cell r="AM446">
            <v>4.3687275473101028E-3</v>
          </cell>
        </row>
        <row r="447">
          <cell r="AK447">
            <v>430</v>
          </cell>
          <cell r="AL447">
            <v>0.12139423123726487</v>
          </cell>
          <cell r="AM447">
            <v>4.5182482116146172E-3</v>
          </cell>
        </row>
        <row r="448">
          <cell r="AK448">
            <v>431</v>
          </cell>
          <cell r="AL448">
            <v>0.12084820903292504</v>
          </cell>
          <cell r="AM448">
            <v>4.5218297305416044E-3</v>
          </cell>
        </row>
        <row r="449">
          <cell r="AK449">
            <v>432</v>
          </cell>
          <cell r="AL449">
            <v>0.12030421386197453</v>
          </cell>
          <cell r="AM449">
            <v>4.3790114558597271E-3</v>
          </cell>
        </row>
        <row r="450">
          <cell r="AK450">
            <v>433</v>
          </cell>
          <cell r="AL450">
            <v>0.11977969719577482</v>
          </cell>
          <cell r="AM450">
            <v>4.5287740259498666E-3</v>
          </cell>
        </row>
        <row r="451">
          <cell r="AK451">
            <v>434</v>
          </cell>
          <cell r="AL451">
            <v>0.11923968759572891</v>
          </cell>
          <cell r="AM451">
            <v>4.3858081331216159E-3</v>
          </cell>
        </row>
        <row r="452">
          <cell r="AK452">
            <v>435</v>
          </cell>
          <cell r="AL452">
            <v>0.11871900880137171</v>
          </cell>
          <cell r="AM452">
            <v>4.5360079411773668E-3</v>
          </cell>
        </row>
        <row r="453">
          <cell r="AK453">
            <v>436</v>
          </cell>
          <cell r="AL453">
            <v>0.11818293009196294</v>
          </cell>
          <cell r="AM453">
            <v>4.5398645386129921E-3</v>
          </cell>
        </row>
        <row r="454">
          <cell r="AK454">
            <v>437</v>
          </cell>
          <cell r="AL454">
            <v>0.11764882038429064</v>
          </cell>
          <cell r="AM454">
            <v>4.2499496777075318E-3</v>
          </cell>
        </row>
        <row r="455">
          <cell r="AK455">
            <v>438</v>
          </cell>
          <cell r="AL455">
            <v>0.11715093480666591</v>
          </cell>
          <cell r="AM455">
            <v>4.5476845237149011E-3</v>
          </cell>
        </row>
        <row r="456">
          <cell r="AK456">
            <v>439</v>
          </cell>
          <cell r="AL456">
            <v>0.11662058119442141</v>
          </cell>
          <cell r="AM456">
            <v>4.4046710162357616E-3</v>
          </cell>
        </row>
        <row r="457">
          <cell r="AK457">
            <v>440</v>
          </cell>
          <cell r="AL457">
            <v>0.11610915854904093</v>
          </cell>
          <cell r="AM457">
            <v>4.556012207125093E-3</v>
          </cell>
        </row>
        <row r="458">
          <cell r="AK458">
            <v>441</v>
          </cell>
          <cell r="AL458">
            <v>0.11558256298116792</v>
          </cell>
          <cell r="AM458">
            <v>4.4127948250216598E-3</v>
          </cell>
        </row>
        <row r="459">
          <cell r="AK459">
            <v>442</v>
          </cell>
          <cell r="AL459">
            <v>0.11507476166838707</v>
          </cell>
          <cell r="AM459">
            <v>4.5644597425031908E-3</v>
          </cell>
        </row>
        <row r="460">
          <cell r="AK460">
            <v>443</v>
          </cell>
          <cell r="AL460">
            <v>0.11455189415907049</v>
          </cell>
          <cell r="AM460">
            <v>4.5687931357107914E-3</v>
          </cell>
        </row>
        <row r="461">
          <cell r="AK461">
            <v>444</v>
          </cell>
          <cell r="AL461">
            <v>0.11403091051783776</v>
          </cell>
          <cell r="AM461">
            <v>4.4252389561136862E-3</v>
          </cell>
        </row>
        <row r="462">
          <cell r="AK462">
            <v>445</v>
          </cell>
          <cell r="AL462">
            <v>0.11352851968987621</v>
          </cell>
          <cell r="AM462">
            <v>4.5773783112261768E-3</v>
          </cell>
        </row>
        <row r="463">
          <cell r="AK463">
            <v>446</v>
          </cell>
          <cell r="AL463">
            <v>0.11301122456164264</v>
          </cell>
          <cell r="AM463">
            <v>4.4334659837510504E-3</v>
          </cell>
        </row>
        <row r="464">
          <cell r="AK464">
            <v>447</v>
          </cell>
          <cell r="AL464">
            <v>0.11251240464290826</v>
          </cell>
          <cell r="AM464">
            <v>4.5856824089600678E-3</v>
          </cell>
        </row>
        <row r="465">
          <cell r="AK465">
            <v>448</v>
          </cell>
          <cell r="AL465">
            <v>0.11199881365331388</v>
          </cell>
          <cell r="AM465">
            <v>4.5897301035893179E-3</v>
          </cell>
        </row>
        <row r="466">
          <cell r="AK466">
            <v>449</v>
          </cell>
          <cell r="AL466">
            <v>0.1114871178722532</v>
          </cell>
          <cell r="AM466">
            <v>4.148022136624574E-3</v>
          </cell>
        </row>
        <row r="467">
          <cell r="AK467">
            <v>450</v>
          </cell>
          <cell r="AL467">
            <v>0.11102657717238848</v>
          </cell>
          <cell r="AM467">
            <v>4.5971029806233243E-3</v>
          </cell>
        </row>
        <row r="468">
          <cell r="AK468">
            <v>451</v>
          </cell>
          <cell r="AL468">
            <v>0.11051851219058309</v>
          </cell>
          <cell r="AM468">
            <v>4.4520527720561809E-3</v>
          </cell>
        </row>
        <row r="469">
          <cell r="AK469">
            <v>452</v>
          </cell>
          <cell r="AL469">
            <v>0.11002865879518835</v>
          </cell>
          <cell r="AM469">
            <v>4.6046294106845131E-3</v>
          </cell>
        </row>
        <row r="470">
          <cell r="AK470">
            <v>453</v>
          </cell>
          <cell r="AL470">
            <v>0.10952433979896423</v>
          </cell>
          <cell r="AM470">
            <v>4.4596567751822302E-3</v>
          </cell>
        </row>
        <row r="471">
          <cell r="AK471">
            <v>454</v>
          </cell>
          <cell r="AL471">
            <v>0.10903806744274044</v>
          </cell>
          <cell r="AM471">
            <v>4.6128748668163855E-3</v>
          </cell>
        </row>
        <row r="472">
          <cell r="AK472">
            <v>455</v>
          </cell>
          <cell r="AL472">
            <v>0.10853739800736265</v>
          </cell>
          <cell r="AM472">
            <v>4.6173679538232815E-3</v>
          </cell>
        </row>
        <row r="473">
          <cell r="AK473">
            <v>456</v>
          </cell>
          <cell r="AL473">
            <v>0.10803854429515648</v>
          </cell>
          <cell r="AM473">
            <v>4.4725625232604482E-3</v>
          </cell>
        </row>
        <row r="474">
          <cell r="AK474">
            <v>457</v>
          </cell>
          <cell r="AL474">
            <v>0.1075574867109968</v>
          </cell>
          <cell r="AM474">
            <v>4.6267564992343857E-3</v>
          </cell>
        </row>
        <row r="475">
          <cell r="AK475">
            <v>458</v>
          </cell>
          <cell r="AL475">
            <v>0.10706213627615917</v>
          </cell>
          <cell r="AM475">
            <v>4.4816707831052405E-3</v>
          </cell>
        </row>
        <row r="476">
          <cell r="AK476">
            <v>459</v>
          </cell>
          <cell r="AL476">
            <v>0.10658445981666576</v>
          </cell>
          <cell r="AM476">
            <v>4.6358710752514298E-3</v>
          </cell>
        </row>
        <row r="477">
          <cell r="AK477">
            <v>460</v>
          </cell>
          <cell r="AL477">
            <v>0.10609262807089449</v>
          </cell>
          <cell r="AM477">
            <v>4.6402207563884801E-3</v>
          </cell>
        </row>
        <row r="478">
          <cell r="AK478">
            <v>461</v>
          </cell>
          <cell r="AL478">
            <v>0.1056026086542881</v>
          </cell>
          <cell r="AM478">
            <v>4.1938025880983165E-3</v>
          </cell>
        </row>
        <row r="479">
          <cell r="AK479">
            <v>462</v>
          </cell>
          <cell r="AL479">
            <v>0.10516158174061579</v>
          </cell>
          <cell r="AM479">
            <v>4.6479573141655628E-3</v>
          </cell>
        </row>
        <row r="480">
          <cell r="AK480">
            <v>463</v>
          </cell>
          <cell r="AL480">
            <v>0.10467505654593244</v>
          </cell>
          <cell r="AM480">
            <v>4.5013489953402708E-3</v>
          </cell>
        </row>
        <row r="481">
          <cell r="AK481">
            <v>464</v>
          </cell>
          <cell r="AL481">
            <v>0.10420598902194009</v>
          </cell>
          <cell r="AM481">
            <v>4.6556664546042459E-3</v>
          </cell>
        </row>
        <row r="482">
          <cell r="AK482">
            <v>465</v>
          </cell>
          <cell r="AL482">
            <v>0.10372308891630452</v>
          </cell>
          <cell r="AM482">
            <v>4.5091379340271853E-3</v>
          </cell>
        </row>
        <row r="483">
          <cell r="AK483">
            <v>466</v>
          </cell>
          <cell r="AL483">
            <v>0.10325748666620563</v>
          </cell>
          <cell r="AM483">
            <v>4.6641255886230581E-3</v>
          </cell>
        </row>
        <row r="484">
          <cell r="AK484">
            <v>467</v>
          </cell>
          <cell r="AL484">
            <v>0.10277811662251606</v>
          </cell>
          <cell r="AM484">
            <v>4.6687449787541357E-3</v>
          </cell>
        </row>
        <row r="485">
          <cell r="AK485">
            <v>468</v>
          </cell>
          <cell r="AL485">
            <v>0.10230050166902477</v>
          </cell>
          <cell r="AM485">
            <v>4.522406594123618E-3</v>
          </cell>
        </row>
        <row r="486">
          <cell r="AK486">
            <v>469</v>
          </cell>
          <cell r="AL486">
            <v>0.1018399400525858</v>
          </cell>
          <cell r="AM486">
            <v>4.6784160076687176E-3</v>
          </cell>
        </row>
        <row r="487">
          <cell r="AK487">
            <v>470</v>
          </cell>
          <cell r="AL487">
            <v>0.10136570909651994</v>
          </cell>
          <cell r="AM487">
            <v>4.531799570691275E-3</v>
          </cell>
        </row>
        <row r="488">
          <cell r="AK488">
            <v>471</v>
          </cell>
          <cell r="AL488">
            <v>0.10090841239654216</v>
          </cell>
          <cell r="AM488">
            <v>4.687826271314588E-3</v>
          </cell>
        </row>
        <row r="489">
          <cell r="AK489">
            <v>472</v>
          </cell>
          <cell r="AL489">
            <v>0.10043757847752799</v>
          </cell>
          <cell r="AM489">
            <v>4.6923256805819769E-3</v>
          </cell>
        </row>
        <row r="490">
          <cell r="AK490">
            <v>473</v>
          </cell>
          <cell r="AL490">
            <v>9.9968493747069523E-2</v>
          </cell>
          <cell r="AM490">
            <v>4.2409721592202576E-3</v>
          </cell>
        </row>
        <row r="491">
          <cell r="AK491">
            <v>474</v>
          </cell>
          <cell r="AL491">
            <v>9.9546320572966765E-2</v>
          </cell>
          <cell r="AM491">
            <v>4.700345953326579E-3</v>
          </cell>
        </row>
        <row r="492">
          <cell r="AK492">
            <v>475</v>
          </cell>
          <cell r="AL492">
            <v>9.9080607440729593E-2</v>
          </cell>
          <cell r="AM492">
            <v>4.552173266778814E-3</v>
          </cell>
        </row>
        <row r="493">
          <cell r="AK493">
            <v>476</v>
          </cell>
          <cell r="AL493">
            <v>9.863161922045513E-2</v>
          </cell>
          <cell r="AM493">
            <v>4.7082902682316075E-3</v>
          </cell>
        </row>
        <row r="494">
          <cell r="AK494">
            <v>477</v>
          </cell>
          <cell r="AL494">
            <v>9.8169409146731529E-2</v>
          </cell>
          <cell r="AM494">
            <v>4.5601047301573328E-3</v>
          </cell>
        </row>
        <row r="495">
          <cell r="AK495">
            <v>478</v>
          </cell>
          <cell r="AL495">
            <v>9.7723778482225881E-2</v>
          </cell>
          <cell r="AM495">
            <v>4.7167999888926282E-3</v>
          </cell>
        </row>
        <row r="496">
          <cell r="AK496">
            <v>479</v>
          </cell>
          <cell r="AL496">
            <v>9.7264998936323399E-2</v>
          </cell>
          <cell r="AM496">
            <v>4.7213694172745235E-3</v>
          </cell>
        </row>
        <row r="497">
          <cell r="AK497">
            <v>480</v>
          </cell>
          <cell r="AL497">
            <v>9.6807932922473666E-2</v>
          </cell>
          <cell r="AM497">
            <v>4.5732290504330031E-3</v>
          </cell>
        </row>
        <row r="498">
          <cell r="AK498">
            <v>481</v>
          </cell>
          <cell r="AL498">
            <v>9.6367223536287933E-2</v>
          </cell>
          <cell r="AM498">
            <v>4.7308143279161108E-3</v>
          </cell>
        </row>
        <row r="499">
          <cell r="AK499">
            <v>482</v>
          </cell>
          <cell r="AL499">
            <v>9.5913474695956083E-2</v>
          </cell>
          <cell r="AM499">
            <v>4.5824477648506168E-3</v>
          </cell>
        </row>
        <row r="500">
          <cell r="AK500">
            <v>483</v>
          </cell>
          <cell r="AL500">
            <v>9.5475961091455577E-2</v>
          </cell>
          <cell r="AM500">
            <v>4.7402155011793123E-3</v>
          </cell>
        </row>
        <row r="501">
          <cell r="AK501">
            <v>484</v>
          </cell>
          <cell r="AL501">
            <v>9.5025519650202062E-2</v>
          </cell>
          <cell r="AM501">
            <v>4.7448627096993157E-3</v>
          </cell>
        </row>
        <row r="502">
          <cell r="AK502">
            <v>485</v>
          </cell>
          <cell r="AL502">
            <v>9.4576765880571373E-2</v>
          </cell>
          <cell r="AM502">
            <v>4.4421902869020702E-3</v>
          </cell>
        </row>
        <row r="503">
          <cell r="AK503">
            <v>486</v>
          </cell>
          <cell r="AL503">
            <v>9.4158495924546046E-2</v>
          </cell>
          <cell r="AM503">
            <v>4.7535994757770261E-3</v>
          </cell>
        </row>
        <row r="504">
          <cell r="AK504">
            <v>487</v>
          </cell>
          <cell r="AL504">
            <v>9.3713021753465298E-2</v>
          </cell>
          <cell r="AM504">
            <v>4.6040967468781169E-3</v>
          </cell>
        </row>
        <row r="505">
          <cell r="AK505">
            <v>488</v>
          </cell>
          <cell r="AL505">
            <v>9.3283535331906378E-2</v>
          </cell>
          <cell r="AM505">
            <v>4.762285170700542E-3</v>
          </cell>
        </row>
        <row r="506">
          <cell r="AK506">
            <v>489</v>
          </cell>
          <cell r="AL506">
            <v>9.2841398118419918E-2</v>
          </cell>
          <cell r="AM506">
            <v>4.6125645700789697E-3</v>
          </cell>
        </row>
        <row r="507">
          <cell r="AK507">
            <v>490</v>
          </cell>
          <cell r="AL507">
            <v>9.2415127376145378E-2</v>
          </cell>
          <cell r="AM507">
            <v>4.7711247157953274E-3</v>
          </cell>
        </row>
        <row r="508">
          <cell r="AK508">
            <v>491</v>
          </cell>
          <cell r="AL508">
            <v>9.197629699229809E-2</v>
          </cell>
          <cell r="AM508">
            <v>4.7756859170773325E-3</v>
          </cell>
        </row>
        <row r="509">
          <cell r="AK509">
            <v>492</v>
          </cell>
          <cell r="AL509">
            <v>9.1539134835204164E-2</v>
          </cell>
          <cell r="AM509">
            <v>4.6256631530676717E-3</v>
          </cell>
        </row>
        <row r="510">
          <cell r="AK510">
            <v>493</v>
          </cell>
          <cell r="AL510">
            <v>9.1117655254698587E-2</v>
          </cell>
          <cell r="AM510">
            <v>4.7847688755513484E-3</v>
          </cell>
        </row>
        <row r="511">
          <cell r="AK511">
            <v>494</v>
          </cell>
          <cell r="AL511">
            <v>9.0683754448893386E-2</v>
          </cell>
          <cell r="AM511">
            <v>4.6343818870824283E-3</v>
          </cell>
        </row>
        <row r="512">
          <cell r="AK512">
            <v>495</v>
          </cell>
          <cell r="AL512">
            <v>9.0265429975186676E-2</v>
          </cell>
          <cell r="AM512">
            <v>4.7935817337820819E-3</v>
          </cell>
        </row>
        <row r="513">
          <cell r="AK513">
            <v>496</v>
          </cell>
          <cell r="AL513">
            <v>8.9834799521144149E-2</v>
          </cell>
          <cell r="AM513">
            <v>4.7978895477969186E-3</v>
          </cell>
        </row>
        <row r="514">
          <cell r="AK514">
            <v>497</v>
          </cell>
          <cell r="AL514">
            <v>8.9405840175056248E-2</v>
          </cell>
          <cell r="AM514">
            <v>4.3361761451770064E-3</v>
          </cell>
        </row>
        <row r="515">
          <cell r="AK515">
            <v>498</v>
          </cell>
          <cell r="AL515">
            <v>8.9019834492283206E-2</v>
          </cell>
          <cell r="AM515">
            <v>4.8057601106399339E-3</v>
          </cell>
        </row>
        <row r="516">
          <cell r="AK516">
            <v>499</v>
          </cell>
          <cell r="AL516">
            <v>8.8594072631989249E-2</v>
          </cell>
          <cell r="AM516">
            <v>4.6541959206352068E-3</v>
          </cell>
        </row>
        <row r="517">
          <cell r="AK517">
            <v>500</v>
          </cell>
          <cell r="AL517">
            <v>8.8183648654156344E-2</v>
          </cell>
          <cell r="AM517">
            <v>4.8137671926820058E-3</v>
          </cell>
        </row>
        <row r="518">
          <cell r="AK518">
            <v>501</v>
          </cell>
          <cell r="AL518">
            <v>8.7761186732671762E-2</v>
          </cell>
          <cell r="AM518">
            <v>4.6621949471616908E-3</v>
          </cell>
        </row>
        <row r="519">
          <cell r="AK519">
            <v>502</v>
          </cell>
          <cell r="AL519">
            <v>8.7353925701650792E-2</v>
          </cell>
          <cell r="AM519">
            <v>4.8223369067237343E-3</v>
          </cell>
        </row>
        <row r="520">
          <cell r="AK520">
            <v>503</v>
          </cell>
          <cell r="AL520">
            <v>8.69346973023747E-2</v>
          </cell>
          <cell r="AM520">
            <v>4.8269292427489674E-3</v>
          </cell>
        </row>
        <row r="521">
          <cell r="AK521">
            <v>504</v>
          </cell>
          <cell r="AL521">
            <v>8.6517085452606113E-2</v>
          </cell>
          <cell r="AM521">
            <v>4.6753849919993762E-3</v>
          </cell>
        </row>
        <row r="522">
          <cell r="AK522">
            <v>505</v>
          </cell>
          <cell r="AL522">
            <v>8.6114467165227776E-2</v>
          </cell>
          <cell r="AM522">
            <v>4.8363928164767422E-3</v>
          </cell>
        </row>
        <row r="523">
          <cell r="AK523">
            <v>506</v>
          </cell>
          <cell r="AL523">
            <v>8.5699988357165038E-2</v>
          </cell>
          <cell r="AM523">
            <v>4.6845470405909584E-3</v>
          </cell>
        </row>
        <row r="524">
          <cell r="AK524">
            <v>507</v>
          </cell>
          <cell r="AL524">
            <v>8.5300394645865502E-2</v>
          </cell>
          <cell r="AM524">
            <v>4.8456011597508564E-3</v>
          </cell>
        </row>
        <row r="525">
          <cell r="AK525">
            <v>508</v>
          </cell>
          <cell r="AL525">
            <v>8.4889056136997904E-2</v>
          </cell>
          <cell r="AM525">
            <v>4.8500368031256791E-3</v>
          </cell>
        </row>
        <row r="526">
          <cell r="AK526">
            <v>509</v>
          </cell>
          <cell r="AL526">
            <v>8.447932828570888E-2</v>
          </cell>
          <cell r="AM526">
            <v>4.3833227018834631E-3</v>
          </cell>
        </row>
        <row r="527">
          <cell r="AK527">
            <v>510</v>
          </cell>
          <cell r="AL527">
            <v>8.4110644189562725E-2</v>
          </cell>
          <cell r="AM527">
            <v>4.8580099595130211E-3</v>
          </cell>
        </row>
        <row r="528">
          <cell r="AK528">
            <v>511</v>
          </cell>
          <cell r="AL528">
            <v>8.3704009278834979E-2</v>
          </cell>
          <cell r="AM528">
            <v>4.7047247158442662E-3</v>
          </cell>
        </row>
        <row r="529">
          <cell r="AK529">
            <v>512</v>
          </cell>
          <cell r="AL529">
            <v>8.3312049022670392E-2</v>
          </cell>
          <cell r="AM529">
            <v>4.8659071329892889E-3</v>
          </cell>
        </row>
        <row r="530">
          <cell r="AK530">
            <v>513</v>
          </cell>
          <cell r="AL530">
            <v>8.2908623360872402E-2</v>
          </cell>
          <cell r="AM530">
            <v>4.712524761042669E-3</v>
          </cell>
        </row>
        <row r="531">
          <cell r="AK531">
            <v>514</v>
          </cell>
          <cell r="AL531">
            <v>8.2519747009813682E-2</v>
          </cell>
          <cell r="AM531">
            <v>4.8741837872317006E-3</v>
          </cell>
        </row>
        <row r="532">
          <cell r="AK532">
            <v>515</v>
          </cell>
          <cell r="AL532">
            <v>8.2119481564157798E-2</v>
          </cell>
          <cell r="AM532">
            <v>4.8785587704849309E-3</v>
          </cell>
        </row>
        <row r="533">
          <cell r="AK533">
            <v>516</v>
          </cell>
          <cell r="AL533">
            <v>8.1720801829660641E-2</v>
          </cell>
          <cell r="AM533">
            <v>4.7250898618202974E-3</v>
          </cell>
        </row>
        <row r="534">
          <cell r="AK534">
            <v>517</v>
          </cell>
          <cell r="AL534">
            <v>8.1336479654250185E-2</v>
          </cell>
          <cell r="AM534">
            <v>4.8874591641268061E-3</v>
          </cell>
        </row>
        <row r="535">
          <cell r="AK535">
            <v>518</v>
          </cell>
          <cell r="AL535">
            <v>8.0940884387099926E-2</v>
          </cell>
          <cell r="AM535">
            <v>4.7336343087953647E-3</v>
          </cell>
        </row>
        <row r="536">
          <cell r="AK536">
            <v>519</v>
          </cell>
          <cell r="AL536">
            <v>8.0559544961170793E-2</v>
          </cell>
          <cell r="AM536">
            <v>4.8959683221985184E-3</v>
          </cell>
        </row>
        <row r="537">
          <cell r="AK537">
            <v>520</v>
          </cell>
          <cell r="AL537">
            <v>8.0167049625719161E-2</v>
          </cell>
          <cell r="AM537">
            <v>4.9000032559027851E-3</v>
          </cell>
        </row>
        <row r="538">
          <cell r="AK538">
            <v>521</v>
          </cell>
          <cell r="AL538">
            <v>7.9776146249353946E-2</v>
          </cell>
          <cell r="AM538">
            <v>4.4280621265300191E-3</v>
          </cell>
        </row>
        <row r="539">
          <cell r="AK539">
            <v>522</v>
          </cell>
          <cell r="AL539">
            <v>7.9424449851048046E-2</v>
          </cell>
          <cell r="AM539">
            <v>4.9071266559388427E-3</v>
          </cell>
        </row>
        <row r="540">
          <cell r="AK540">
            <v>523</v>
          </cell>
          <cell r="AL540">
            <v>7.9036607209017715E-2</v>
          </cell>
          <cell r="AM540">
            <v>4.7517945275759033E-3</v>
          </cell>
        </row>
        <row r="541">
          <cell r="AK541">
            <v>524</v>
          </cell>
          <cell r="AL541">
            <v>7.8662817662525225E-2</v>
          </cell>
          <cell r="AM541">
            <v>4.9141049574887852E-3</v>
          </cell>
        </row>
        <row r="542">
          <cell r="AK542">
            <v>525</v>
          </cell>
          <cell r="AL542">
            <v>7.8278150614527323E-2</v>
          </cell>
          <cell r="AM542">
            <v>4.7587519214749019E-3</v>
          </cell>
        </row>
        <row r="543">
          <cell r="AK543">
            <v>526</v>
          </cell>
          <cell r="AL543">
            <v>7.7907408584229981E-2</v>
          </cell>
          <cell r="AM543">
            <v>4.9215644258913116E-3</v>
          </cell>
        </row>
        <row r="544">
          <cell r="AK544">
            <v>527</v>
          </cell>
          <cell r="AL544">
            <v>7.7525860069226654E-2</v>
          </cell>
          <cell r="AM544">
            <v>4.9255663416409856E-3</v>
          </cell>
        </row>
        <row r="545">
          <cell r="AK545">
            <v>528</v>
          </cell>
          <cell r="AL545">
            <v>7.7145872954007877E-2</v>
          </cell>
          <cell r="AM545">
            <v>4.7702463185967936E-3</v>
          </cell>
        </row>
        <row r="546">
          <cell r="AK546">
            <v>529</v>
          </cell>
          <cell r="AL546">
            <v>7.6779615276890006E-2</v>
          </cell>
          <cell r="AM546">
            <v>4.933813219726968E-3</v>
          </cell>
        </row>
        <row r="547">
          <cell r="AK547">
            <v>530</v>
          </cell>
          <cell r="AL547">
            <v>7.6402658828738493E-2</v>
          </cell>
          <cell r="AM547">
            <v>4.7781832486519793E-3</v>
          </cell>
        </row>
        <row r="548">
          <cell r="AK548">
            <v>531</v>
          </cell>
          <cell r="AL548">
            <v>7.6039328980763876E-2</v>
          </cell>
          <cell r="AM548">
            <v>4.9416934763151232E-3</v>
          </cell>
        </row>
        <row r="549">
          <cell r="AK549">
            <v>532</v>
          </cell>
          <cell r="AL549">
            <v>7.566541369950236E-2</v>
          </cell>
          <cell r="AM549">
            <v>4.9454039349126067E-3</v>
          </cell>
        </row>
        <row r="550">
          <cell r="AK550">
            <v>533</v>
          </cell>
          <cell r="AL550">
            <v>7.5293059108714519E-2</v>
          </cell>
          <cell r="AM550">
            <v>4.6287868179075708E-3</v>
          </cell>
        </row>
        <row r="551">
          <cell r="AK551">
            <v>534</v>
          </cell>
          <cell r="AL551">
            <v>7.4946149360501702E-2</v>
          </cell>
          <cell r="AM551">
            <v>4.9520040953419109E-3</v>
          </cell>
        </row>
        <row r="552">
          <cell r="AK552">
            <v>535</v>
          </cell>
          <cell r="AL552">
            <v>7.4576844521015956E-2</v>
          </cell>
          <cell r="AM552">
            <v>4.7948911461137556E-3</v>
          </cell>
        </row>
        <row r="553">
          <cell r="AK553">
            <v>536</v>
          </cell>
          <cell r="AL553">
            <v>7.4220963082276714E-2</v>
          </cell>
          <cell r="AM553">
            <v>4.9582971286259436E-3</v>
          </cell>
        </row>
        <row r="554">
          <cell r="AK554">
            <v>537</v>
          </cell>
          <cell r="AL554">
            <v>7.3854769192255421E-2</v>
          </cell>
          <cell r="AM554">
            <v>4.8011631141913202E-3</v>
          </cell>
        </row>
        <row r="555">
          <cell r="AK555">
            <v>538</v>
          </cell>
          <cell r="AL555">
            <v>7.3501874702609341E-2</v>
          </cell>
          <cell r="AM555">
            <v>4.9650234529736714E-3</v>
          </cell>
        </row>
        <row r="556">
          <cell r="AK556">
            <v>539</v>
          </cell>
          <cell r="AL556">
            <v>7.3138739147421472E-2</v>
          </cell>
          <cell r="AM556">
            <v>4.9686335084888622E-3</v>
          </cell>
        </row>
        <row r="557">
          <cell r="AK557">
            <v>540</v>
          </cell>
          <cell r="AL557">
            <v>7.2777136229698725E-2</v>
          </cell>
          <cell r="AM557">
            <v>4.8115320860224742E-3</v>
          </cell>
        </row>
        <row r="558">
          <cell r="AK558">
            <v>541</v>
          </cell>
          <cell r="AL558">
            <v>7.2428643487610994E-2</v>
          </cell>
          <cell r="AM558">
            <v>4.9760697022394051E-3</v>
          </cell>
        </row>
        <row r="559">
          <cell r="AK559">
            <v>542</v>
          </cell>
          <cell r="AL559">
            <v>7.2070018054330984E-2</v>
          </cell>
          <cell r="AM559">
            <v>4.818654637475106E-3</v>
          </cell>
        </row>
        <row r="560">
          <cell r="AK560">
            <v>543</v>
          </cell>
          <cell r="AL560">
            <v>7.1724402927544034E-2</v>
          </cell>
          <cell r="AM560">
            <v>4.9830728327533436E-3</v>
          </cell>
        </row>
        <row r="561">
          <cell r="AK561">
            <v>544</v>
          </cell>
          <cell r="AL561">
            <v>7.1368767162788047E-2</v>
          </cell>
          <cell r="AM561">
            <v>4.9863091822268668E-3</v>
          </cell>
        </row>
        <row r="562">
          <cell r="AK562">
            <v>545</v>
          </cell>
          <cell r="AL562">
            <v>7.1014666081234412E-2</v>
          </cell>
          <cell r="AM562">
            <v>4.5052735350512574E-3</v>
          </cell>
        </row>
        <row r="563">
          <cell r="AK563">
            <v>546</v>
          </cell>
          <cell r="AL563">
            <v>7.069616054012326E-2</v>
          </cell>
          <cell r="AM563">
            <v>4.9918490503457758E-3</v>
          </cell>
        </row>
        <row r="564">
          <cell r="AK564">
            <v>547</v>
          </cell>
          <cell r="AL564">
            <v>7.0345008874377141E-2</v>
          </cell>
          <cell r="AM564">
            <v>4.8329364062866809E-3</v>
          </cell>
        </row>
        <row r="565">
          <cell r="AK565">
            <v>548</v>
          </cell>
          <cell r="AL565">
            <v>7.0006671085007466E-2</v>
          </cell>
          <cell r="AM565">
            <v>4.9970289424534631E-3</v>
          </cell>
        </row>
        <row r="566">
          <cell r="AK566">
            <v>549</v>
          </cell>
          <cell r="AL566">
            <v>6.9658585119077077E-2</v>
          </cell>
          <cell r="AM566">
            <v>4.8380020216662878E-3</v>
          </cell>
        </row>
        <row r="567">
          <cell r="AK567">
            <v>550</v>
          </cell>
          <cell r="AL567">
            <v>6.9323199340519268E-2</v>
          </cell>
          <cell r="AM567">
            <v>5.0023645713335174E-3</v>
          </cell>
        </row>
        <row r="568">
          <cell r="AK568">
            <v>551</v>
          </cell>
          <cell r="AL568">
            <v>6.8978145509227623E-2</v>
          </cell>
          <cell r="AM568">
            <v>5.0051552074934502E-3</v>
          </cell>
        </row>
        <row r="569">
          <cell r="AK569">
            <v>552</v>
          </cell>
          <cell r="AL569">
            <v>6.8634618590574681E-2</v>
          </cell>
          <cell r="AM569">
            <v>4.8460166796651105E-3</v>
          </cell>
        </row>
        <row r="570">
          <cell r="AK570">
            <v>553</v>
          </cell>
          <cell r="AL570">
            <v>6.8303618117893886E-2</v>
          </cell>
          <cell r="AM570">
            <v>5.0107755937232046E-3</v>
          </cell>
        </row>
        <row r="571">
          <cell r="AK571">
            <v>554</v>
          </cell>
          <cell r="AL571">
            <v>6.7963070423342112E-2</v>
          </cell>
          <cell r="AM571">
            <v>4.8513864785231231E-3</v>
          </cell>
        </row>
        <row r="572">
          <cell r="AK572">
            <v>555</v>
          </cell>
          <cell r="AL572">
            <v>6.763494715523756E-2</v>
          </cell>
          <cell r="AM572">
            <v>5.016111393738365E-3</v>
          </cell>
        </row>
        <row r="573">
          <cell r="AK573">
            <v>556</v>
          </cell>
          <cell r="AL573">
            <v>6.7297376020611879E-2</v>
          </cell>
          <cell r="AM573">
            <v>5.0186361012865E-3</v>
          </cell>
        </row>
        <row r="574">
          <cell r="AK574">
            <v>557</v>
          </cell>
          <cell r="AL574">
            <v>6.6961321515066508E-2</v>
          </cell>
          <cell r="AM574">
            <v>4.5339246735738303E-3</v>
          </cell>
        </row>
        <row r="575">
          <cell r="AK575">
            <v>558</v>
          </cell>
          <cell r="AL575">
            <v>6.6659094203140798E-2</v>
          </cell>
          <cell r="AM575">
            <v>5.0230828856285825E-3</v>
          </cell>
        </row>
        <row r="576">
          <cell r="AK576">
            <v>559</v>
          </cell>
          <cell r="AL576">
            <v>6.6325933541495172E-2</v>
          </cell>
          <cell r="AM576">
            <v>4.8627141995980505E-3</v>
          </cell>
        </row>
        <row r="577">
          <cell r="AK577">
            <v>560</v>
          </cell>
          <cell r="AL577">
            <v>6.6004970235487029E-2</v>
          </cell>
          <cell r="AM577">
            <v>5.0272929835504243E-3</v>
          </cell>
        </row>
        <row r="578">
          <cell r="AK578">
            <v>561</v>
          </cell>
          <cell r="AL578">
            <v>6.5674803755371602E-2</v>
          </cell>
          <cell r="AM578">
            <v>4.8667124602146394E-3</v>
          </cell>
        </row>
        <row r="579">
          <cell r="AK579">
            <v>562</v>
          </cell>
          <cell r="AL579">
            <v>6.5356731336616791E-2</v>
          </cell>
          <cell r="AM579">
            <v>5.0313621046906842E-3</v>
          </cell>
        </row>
        <row r="580">
          <cell r="AK580">
            <v>563</v>
          </cell>
          <cell r="AL580">
            <v>6.5029544152482674E-2</v>
          </cell>
          <cell r="AM580">
            <v>5.0333811210747648E-3</v>
          </cell>
        </row>
        <row r="581">
          <cell r="AK581">
            <v>564</v>
          </cell>
          <cell r="AL581">
            <v>6.4703864940231934E-2</v>
          </cell>
          <cell r="AM581">
            <v>4.872509847370754E-3</v>
          </cell>
        </row>
        <row r="582">
          <cell r="AK582">
            <v>565</v>
          </cell>
          <cell r="AL582">
            <v>6.4390123429747079E-2</v>
          </cell>
          <cell r="AM582">
            <v>5.0372233185953519E-3</v>
          </cell>
        </row>
        <row r="583">
          <cell r="AK583">
            <v>566</v>
          </cell>
          <cell r="AL583">
            <v>6.4067401620343273E-2</v>
          </cell>
          <cell r="AM583">
            <v>4.875998575953E-3</v>
          </cell>
        </row>
        <row r="584">
          <cell r="AK584">
            <v>567</v>
          </cell>
          <cell r="AL584">
            <v>6.3756524895743918E-2</v>
          </cell>
          <cell r="AM584">
            <v>5.0404609881558038E-3</v>
          </cell>
        </row>
        <row r="585">
          <cell r="AK585">
            <v>568</v>
          </cell>
          <cell r="AL585">
            <v>6.343677430962183E-2</v>
          </cell>
          <cell r="AM585">
            <v>5.0418022966782772E-3</v>
          </cell>
        </row>
        <row r="586">
          <cell r="AK586">
            <v>569</v>
          </cell>
          <cell r="AL586">
            <v>6.3118543094087071E-2</v>
          </cell>
          <cell r="AM586">
            <v>4.5537549659431242E-3</v>
          </cell>
        </row>
        <row r="587">
          <cell r="AK587">
            <v>570</v>
          </cell>
          <cell r="AL587">
            <v>6.2832419651078747E-2</v>
          </cell>
          <cell r="AM587">
            <v>5.0437722304959021E-3</v>
          </cell>
        </row>
        <row r="588">
          <cell r="AK588">
            <v>571</v>
          </cell>
          <cell r="AL588">
            <v>6.2517097650020378E-2</v>
          </cell>
          <cell r="AM588">
            <v>4.881422787023304E-3</v>
          </cell>
        </row>
        <row r="589">
          <cell r="AK589">
            <v>572</v>
          </cell>
          <cell r="AL589">
            <v>6.2213407703995721E-2</v>
          </cell>
          <cell r="AM589">
            <v>5.0453828013707902E-3</v>
          </cell>
        </row>
        <row r="590">
          <cell r="AK590">
            <v>573</v>
          </cell>
          <cell r="AL590">
            <v>6.1901092994017651E-2</v>
          </cell>
          <cell r="AM590">
            <v>4.8831450313737701E-3</v>
          </cell>
        </row>
        <row r="591">
          <cell r="AK591">
            <v>574</v>
          </cell>
          <cell r="AL591">
            <v>6.1600289844731163E-2</v>
          </cell>
          <cell r="AM591">
            <v>5.0473817117169251E-3</v>
          </cell>
        </row>
        <row r="592">
          <cell r="AK592">
            <v>575</v>
          </cell>
          <cell r="AL592">
            <v>6.129093111990247E-2</v>
          </cell>
          <cell r="AM592">
            <v>5.0485701664084726E-3</v>
          </cell>
        </row>
        <row r="593">
          <cell r="AK593">
            <v>576</v>
          </cell>
          <cell r="AL593">
            <v>6.0983053893359972E-2</v>
          </cell>
          <cell r="AM593">
            <v>4.8865603785941403E-3</v>
          </cell>
        </row>
        <row r="594">
          <cell r="AK594">
            <v>577</v>
          </cell>
          <cell r="AL594">
            <v>6.0686505619484465E-2</v>
          </cell>
          <cell r="AM594">
            <v>5.0511774434032208E-3</v>
          </cell>
        </row>
        <row r="595">
          <cell r="AK595">
            <v>578</v>
          </cell>
          <cell r="AL595">
            <v>6.0381507908737184E-2</v>
          </cell>
          <cell r="AM595">
            <v>4.8888344325672684E-3</v>
          </cell>
        </row>
        <row r="596">
          <cell r="AK596">
            <v>579</v>
          </cell>
          <cell r="AL596">
            <v>6.0087748853168366E-2</v>
          </cell>
          <cell r="AM596">
            <v>5.0528540214140882E-3</v>
          </cell>
        </row>
        <row r="597">
          <cell r="AK597">
            <v>580</v>
          </cell>
          <cell r="AL597">
            <v>5.9785660637393809E-2</v>
          </cell>
          <cell r="AM597">
            <v>5.05311690437793E-3</v>
          </cell>
        </row>
        <row r="598">
          <cell r="AK598">
            <v>581</v>
          </cell>
          <cell r="AL598">
            <v>5.948507559633974E-2</v>
          </cell>
          <cell r="AM598">
            <v>4.7262178485183437E-3</v>
          </cell>
        </row>
        <row r="599">
          <cell r="AK599">
            <v>582</v>
          </cell>
          <cell r="AL599">
            <v>5.9205258646199924E-2</v>
          </cell>
          <cell r="AM599">
            <v>5.0524629110590968E-3</v>
          </cell>
        </row>
        <row r="600">
          <cell r="AK600">
            <v>583</v>
          </cell>
          <cell r="AL600">
            <v>5.8907630030293472E-2</v>
          </cell>
          <cell r="AM600">
            <v>4.888324258329968E-3</v>
          </cell>
        </row>
        <row r="601">
          <cell r="AK601">
            <v>584</v>
          </cell>
          <cell r="AL601">
            <v>5.8621071225771239E-2</v>
          </cell>
          <cell r="AM601">
            <v>5.0511992658135441E-3</v>
          </cell>
        </row>
        <row r="602">
          <cell r="AK602">
            <v>585</v>
          </cell>
          <cell r="AL602">
            <v>5.8326452690762157E-2</v>
          </cell>
          <cell r="AM602">
            <v>4.887819463521792E-3</v>
          </cell>
        </row>
        <row r="603">
          <cell r="AK603">
            <v>586</v>
          </cell>
          <cell r="AL603">
            <v>5.8042750206586072E-2</v>
          </cell>
          <cell r="AM603">
            <v>5.0515685727452464E-3</v>
          </cell>
        </row>
        <row r="604">
          <cell r="AK604">
            <v>587</v>
          </cell>
          <cell r="AL604">
            <v>5.7751016984144893E-2</v>
          </cell>
          <cell r="AM604">
            <v>5.052456258949567E-3</v>
          </cell>
        </row>
        <row r="605">
          <cell r="AK605">
            <v>588</v>
          </cell>
          <cell r="AL605">
            <v>5.746069931425099E-2</v>
          </cell>
          <cell r="AM605">
            <v>4.8903779360802702E-3</v>
          </cell>
        </row>
        <row r="606">
          <cell r="AK606">
            <v>589</v>
          </cell>
          <cell r="AL606">
            <v>5.7181062308774525E-2</v>
          </cell>
          <cell r="AM606">
            <v>5.0552454671506375E-3</v>
          </cell>
        </row>
        <row r="607">
          <cell r="AK607">
            <v>590</v>
          </cell>
          <cell r="AL607">
            <v>5.6893451943725457E-2</v>
          </cell>
          <cell r="AM607">
            <v>4.891830546436271E-3</v>
          </cell>
        </row>
        <row r="608">
          <cell r="AK608">
            <v>591</v>
          </cell>
          <cell r="AL608">
            <v>5.6616493650653077E-2</v>
          </cell>
          <cell r="AM608">
            <v>5.0535646696288072E-3</v>
          </cell>
        </row>
        <row r="609">
          <cell r="AK609">
            <v>592</v>
          </cell>
          <cell r="AL609">
            <v>5.6331817169628651E-2</v>
          </cell>
          <cell r="AM609">
            <v>5.0499364528300283E-3</v>
          </cell>
        </row>
        <row r="610">
          <cell r="AK610">
            <v>593</v>
          </cell>
          <cell r="AL610">
            <v>5.6048774420545885E-2</v>
          </cell>
          <cell r="AM610">
            <v>4.5554093114927863E-3</v>
          </cell>
        </row>
        <row r="611">
          <cell r="AK611">
            <v>594</v>
          </cell>
          <cell r="AL611">
            <v>5.5794607147614562E-2</v>
          </cell>
          <cell r="AM611">
            <v>5.0377002878725374E-3</v>
          </cell>
        </row>
        <row r="612">
          <cell r="AK612">
            <v>595</v>
          </cell>
          <cell r="AL612">
            <v>5.5514939520809353E-2</v>
          </cell>
          <cell r="AM612">
            <v>4.86723162018321E-3</v>
          </cell>
        </row>
        <row r="613">
          <cell r="AK613">
            <v>596</v>
          </cell>
          <cell r="AL613">
            <v>5.5246044227455438E-2</v>
          </cell>
          <cell r="AM613">
            <v>5.0263897198321583E-3</v>
          </cell>
        </row>
        <row r="614">
          <cell r="AK614">
            <v>597</v>
          </cell>
          <cell r="AL614">
            <v>5.4969744866954384E-2</v>
          </cell>
          <cell r="AM614">
            <v>4.8658151834304331E-3</v>
          </cell>
        </row>
        <row r="615">
          <cell r="AK615">
            <v>598</v>
          </cell>
          <cell r="AL615">
            <v>5.4703567418023957E-2</v>
          </cell>
          <cell r="AM615">
            <v>5.0361314757332298E-3</v>
          </cell>
        </row>
        <row r="616">
          <cell r="AK616">
            <v>599</v>
          </cell>
          <cell r="AL616">
            <v>5.4429453533875044E-2</v>
          </cell>
          <cell r="AM616">
            <v>5.0498715929314653E-3</v>
          </cell>
        </row>
        <row r="617">
          <cell r="AK617">
            <v>600</v>
          </cell>
          <cell r="AL617">
            <v>5.4155972825117908E-2</v>
          </cell>
          <cell r="AM617">
            <v>4.9053822105844525E-3</v>
          </cell>
        </row>
        <row r="618">
          <cell r="AK618">
            <v>601</v>
          </cell>
          <cell r="AL618">
            <v>5.3891613861183567E-2</v>
          </cell>
          <cell r="AM618">
            <v>4.9053822105846745E-3</v>
          </cell>
        </row>
        <row r="619">
          <cell r="AK619">
            <v>602</v>
          </cell>
          <cell r="AL619">
            <v>5.3628545348849789E-2</v>
          </cell>
          <cell r="AM619">
            <v>4.9053822105846745E-3</v>
          </cell>
        </row>
        <row r="620">
          <cell r="AK620">
            <v>603</v>
          </cell>
          <cell r="AL620">
            <v>5.3366760988858522E-2</v>
          </cell>
          <cell r="AM620">
            <v>4.9053822105844525E-3</v>
          </cell>
        </row>
        <row r="621">
          <cell r="AK621">
            <v>604</v>
          </cell>
          <cell r="AL621">
            <v>5.3106254512701144E-2</v>
          </cell>
          <cell r="AM621">
            <v>4.9053822105844525E-3</v>
          </cell>
        </row>
        <row r="622">
          <cell r="AK622">
            <v>605</v>
          </cell>
          <cell r="AL622">
            <v>5.2847019682468355E-2</v>
          </cell>
          <cell r="AM622">
            <v>4.9053822105844525E-3</v>
          </cell>
        </row>
        <row r="623">
          <cell r="AK623">
            <v>606</v>
          </cell>
          <cell r="AL623">
            <v>5.2589050290700816E-2</v>
          </cell>
          <cell r="AM623">
            <v>4.9053822105844525E-3</v>
          </cell>
        </row>
        <row r="624">
          <cell r="AK624">
            <v>607</v>
          </cell>
          <cell r="AL624">
            <v>5.2332340160240513E-2</v>
          </cell>
          <cell r="AM624">
            <v>4.9053822105846745E-3</v>
          </cell>
        </row>
        <row r="625">
          <cell r="AK625">
            <v>608</v>
          </cell>
          <cell r="AL625">
            <v>5.2076883144082833E-2</v>
          </cell>
          <cell r="AM625">
            <v>4.9053822105844525E-3</v>
          </cell>
        </row>
        <row r="626">
          <cell r="AK626">
            <v>609</v>
          </cell>
          <cell r="AL626">
            <v>5.1822673125229396E-2</v>
          </cell>
          <cell r="AM626">
            <v>4.9053822105846745E-3</v>
          </cell>
        </row>
        <row r="627">
          <cell r="AK627">
            <v>610</v>
          </cell>
          <cell r="AL627">
            <v>5.156970401654154E-2</v>
          </cell>
          <cell r="AM627">
            <v>4.9053822105844525E-3</v>
          </cell>
        </row>
        <row r="628">
          <cell r="AK628">
            <v>611</v>
          </cell>
          <cell r="AL628">
            <v>5.1317969760594606E-2</v>
          </cell>
          <cell r="AM628">
            <v>4.9053822105846745E-3</v>
          </cell>
        </row>
        <row r="629">
          <cell r="AK629">
            <v>612</v>
          </cell>
          <cell r="AL629">
            <v>5.1067464329532852E-2</v>
          </cell>
          <cell r="AM629">
            <v>4.9053822105844525E-3</v>
          </cell>
        </row>
        <row r="630">
          <cell r="AK630">
            <v>613</v>
          </cell>
          <cell r="AL630">
            <v>5.0818181724925152E-2</v>
          </cell>
          <cell r="AM630">
            <v>4.9053822105844525E-3</v>
          </cell>
        </row>
        <row r="631">
          <cell r="AK631">
            <v>614</v>
          </cell>
          <cell r="AL631">
            <v>5.0570115977621337E-2</v>
          </cell>
          <cell r="AM631">
            <v>4.9053822105846745E-3</v>
          </cell>
        </row>
        <row r="632">
          <cell r="AK632">
            <v>615</v>
          </cell>
          <cell r="AL632">
            <v>5.0323261147609252E-2</v>
          </cell>
          <cell r="AM632">
            <v>4.9053822105844525E-3</v>
          </cell>
        </row>
        <row r="633">
          <cell r="AK633">
            <v>616</v>
          </cell>
          <cell r="AL633">
            <v>5.0077611323872562E-2</v>
          </cell>
          <cell r="AM633">
            <v>4.9053822105844525E-3</v>
          </cell>
        </row>
        <row r="634">
          <cell r="AK634">
            <v>617</v>
          </cell>
          <cell r="AL634">
            <v>4.9833160624249168E-2</v>
          </cell>
          <cell r="AM634">
            <v>4.9053822105846745E-3</v>
          </cell>
        </row>
        <row r="635">
          <cell r="AK635">
            <v>618</v>
          </cell>
          <cell r="AL635">
            <v>4.9589903195290379E-2</v>
          </cell>
          <cell r="AM635">
            <v>4.9053822105844525E-3</v>
          </cell>
        </row>
        <row r="636">
          <cell r="AK636">
            <v>619</v>
          </cell>
          <cell r="AL636">
            <v>4.9347833212120752E-2</v>
          </cell>
          <cell r="AM636">
            <v>4.9053822105844525E-3</v>
          </cell>
        </row>
        <row r="637">
          <cell r="AK637">
            <v>620</v>
          </cell>
          <cell r="AL637">
            <v>4.9106944878298593E-2</v>
          </cell>
          <cell r="AM637">
            <v>4.9053822105844525E-3</v>
          </cell>
        </row>
        <row r="638">
          <cell r="AK638">
            <v>621</v>
          </cell>
          <cell r="AL638">
            <v>4.8867232425677178E-2</v>
          </cell>
          <cell r="AM638">
            <v>4.9053822105844525E-3</v>
          </cell>
        </row>
        <row r="639">
          <cell r="AK639">
            <v>622</v>
          </cell>
          <cell r="AL639">
            <v>4.8628690114266626E-2</v>
          </cell>
          <cell r="AM639">
            <v>4.9053822105844525E-3</v>
          </cell>
        </row>
        <row r="640">
          <cell r="AK640">
            <v>623</v>
          </cell>
          <cell r="AL640">
            <v>4.8391312232096459E-2</v>
          </cell>
          <cell r="AM640">
            <v>4.9053822105844525E-3</v>
          </cell>
        </row>
        <row r="641">
          <cell r="AK641">
            <v>624</v>
          </cell>
          <cell r="AL641">
            <v>4.8155093095078816E-2</v>
          </cell>
          <cell r="AM641">
            <v>4.9053822105844525E-3</v>
          </cell>
        </row>
        <row r="642">
          <cell r="AK642">
            <v>625</v>
          </cell>
          <cell r="AL642">
            <v>4.7920027046872364E-2</v>
          </cell>
          <cell r="AM642">
            <v>4.9053822105844525E-3</v>
          </cell>
        </row>
        <row r="643">
          <cell r="AK643">
            <v>626</v>
          </cell>
          <cell r="AL643">
            <v>4.7686108458746823E-2</v>
          </cell>
          <cell r="AM643">
            <v>4.9053822105846745E-3</v>
          </cell>
        </row>
        <row r="644">
          <cell r="AK644">
            <v>627</v>
          </cell>
          <cell r="AL644">
            <v>4.7453331729448218E-2</v>
          </cell>
          <cell r="AM644">
            <v>4.9053822105844525E-3</v>
          </cell>
        </row>
        <row r="645">
          <cell r="AK645">
            <v>628</v>
          </cell>
          <cell r="AL645">
            <v>4.7221691285064746E-2</v>
          </cell>
          <cell r="AM645">
            <v>4.9053822105844525E-3</v>
          </cell>
        </row>
        <row r="646">
          <cell r="AK646">
            <v>629</v>
          </cell>
          <cell r="AL646">
            <v>4.6991181578893294E-2</v>
          </cell>
          <cell r="AM646">
            <v>4.9053822105844525E-3</v>
          </cell>
        </row>
        <row r="647">
          <cell r="AK647">
            <v>630</v>
          </cell>
          <cell r="AL647">
            <v>4.6761797091306637E-2</v>
          </cell>
          <cell r="AM647">
            <v>4.9053822105844525E-3</v>
          </cell>
        </row>
        <row r="648">
          <cell r="AK648">
            <v>631</v>
          </cell>
          <cell r="AL648">
            <v>4.6533532329621256E-2</v>
          </cell>
          <cell r="AM648">
            <v>4.9053822105846745E-3</v>
          </cell>
        </row>
        <row r="649">
          <cell r="AK649">
            <v>632</v>
          </cell>
          <cell r="AL649">
            <v>4.6306381827965815E-2</v>
          </cell>
          <cell r="AM649">
            <v>4.9053822105844525E-3</v>
          </cell>
        </row>
        <row r="650">
          <cell r="AK650">
            <v>633</v>
          </cell>
          <cell r="AL650">
            <v>4.6080340147150303E-2</v>
          </cell>
          <cell r="AM650">
            <v>4.9053822105846745E-3</v>
          </cell>
        </row>
        <row r="651">
          <cell r="AK651">
            <v>634</v>
          </cell>
          <cell r="AL651">
            <v>4.5855401874535746E-2</v>
          </cell>
          <cell r="AM651">
            <v>4.9053822105846745E-3</v>
          </cell>
        </row>
        <row r="652">
          <cell r="AK652">
            <v>635</v>
          </cell>
          <cell r="AL652">
            <v>4.5631561623904651E-2</v>
          </cell>
          <cell r="AM652">
            <v>4.9053822105844525E-3</v>
          </cell>
        </row>
        <row r="653">
          <cell r="AK653">
            <v>636</v>
          </cell>
          <cell r="AL653">
            <v>4.5408814035331993E-2</v>
          </cell>
          <cell r="AM653">
            <v>4.9053822105844525E-3</v>
          </cell>
        </row>
        <row r="654">
          <cell r="AK654">
            <v>637</v>
          </cell>
          <cell r="AL654">
            <v>4.5187153775056881E-2</v>
          </cell>
          <cell r="AM654">
            <v>4.9053822105844525E-3</v>
          </cell>
        </row>
        <row r="655">
          <cell r="AK655">
            <v>638</v>
          </cell>
          <cell r="AL655">
            <v>4.4966575535354845E-2</v>
          </cell>
          <cell r="AM655">
            <v>4.9053822105846745E-3</v>
          </cell>
        </row>
        <row r="656">
          <cell r="AK656">
            <v>639</v>
          </cell>
          <cell r="AL656">
            <v>4.4747074034410736E-2</v>
          </cell>
          <cell r="AM656">
            <v>4.9053822105844525E-3</v>
          </cell>
        </row>
        <row r="657">
          <cell r="AK657">
            <v>640</v>
          </cell>
          <cell r="AL657">
            <v>4.4528644016192255E-2</v>
          </cell>
          <cell r="AM657">
            <v>4.9053822105844525E-3</v>
          </cell>
        </row>
        <row r="658">
          <cell r="AK658">
            <v>641</v>
          </cell>
          <cell r="AL658">
            <v>4.4311280250324089E-2</v>
          </cell>
          <cell r="AM658">
            <v>4.9053822105844525E-3</v>
          </cell>
        </row>
        <row r="659">
          <cell r="AK659">
            <v>642</v>
          </cell>
          <cell r="AL659">
            <v>4.4094977531962676E-2</v>
          </cell>
          <cell r="AM659">
            <v>4.9053822105844525E-3</v>
          </cell>
        </row>
        <row r="660">
          <cell r="AK660">
            <v>643</v>
          </cell>
          <cell r="AL660">
            <v>4.3879730681671565E-2</v>
          </cell>
          <cell r="AM660">
            <v>4.9053822105844525E-3</v>
          </cell>
        </row>
        <row r="661">
          <cell r="AK661">
            <v>644</v>
          </cell>
          <cell r="AL661">
            <v>4.3665534545297403E-2</v>
          </cell>
          <cell r="AM661">
            <v>4.9053822105844525E-3</v>
          </cell>
        </row>
        <row r="662">
          <cell r="AK662">
            <v>645</v>
          </cell>
          <cell r="AL662">
            <v>4.3452383993846502E-2</v>
          </cell>
          <cell r="AM662">
            <v>4.9053822105846745E-3</v>
          </cell>
        </row>
        <row r="663">
          <cell r="AK663">
            <v>646</v>
          </cell>
          <cell r="AL663">
            <v>4.3240273923362035E-2</v>
          </cell>
          <cell r="AM663">
            <v>4.9053822105844525E-3</v>
          </cell>
        </row>
        <row r="664">
          <cell r="AK664">
            <v>647</v>
          </cell>
          <cell r="AL664">
            <v>4.3029199254801836E-2</v>
          </cell>
          <cell r="AM664">
            <v>4.9053822105844525E-3</v>
          </cell>
        </row>
        <row r="665">
          <cell r="AK665">
            <v>648</v>
          </cell>
          <cell r="AL665">
            <v>4.2819154933916741E-2</v>
          </cell>
          <cell r="AM665">
            <v>4.9053822105846745E-3</v>
          </cell>
        </row>
        <row r="666">
          <cell r="AK666">
            <v>649</v>
          </cell>
          <cell r="AL666">
            <v>4.2610135931129584E-2</v>
          </cell>
          <cell r="AM666">
            <v>4.9053822105844525E-3</v>
          </cell>
        </row>
        <row r="667">
          <cell r="AK667">
            <v>650</v>
          </cell>
          <cell r="AL667">
            <v>4.2402137241414783E-2</v>
          </cell>
          <cell r="AM667">
            <v>4.9053822105844525E-3</v>
          </cell>
        </row>
        <row r="668">
          <cell r="AK668">
            <v>651</v>
          </cell>
          <cell r="AL668">
            <v>4.2195153884178459E-2</v>
          </cell>
          <cell r="AM668">
            <v>4.9053822105846745E-3</v>
          </cell>
        </row>
        <row r="669">
          <cell r="AK669">
            <v>652</v>
          </cell>
          <cell r="AL669">
            <v>4.1989180903139182E-2</v>
          </cell>
          <cell r="AM669">
            <v>4.9053822105844525E-3</v>
          </cell>
        </row>
        <row r="670">
          <cell r="AK670">
            <v>653</v>
          </cell>
          <cell r="AL670">
            <v>4.1784213366209313E-2</v>
          </cell>
          <cell r="AM670">
            <v>4.9053822105844525E-3</v>
          </cell>
        </row>
        <row r="671">
          <cell r="AK671">
            <v>654</v>
          </cell>
          <cell r="AL671">
            <v>4.1580246365376876E-2</v>
          </cell>
          <cell r="AM671">
            <v>4.9053822105844525E-3</v>
          </cell>
        </row>
        <row r="672">
          <cell r="AK672">
            <v>655</v>
          </cell>
          <cell r="AL672">
            <v>4.1377275016588042E-2</v>
          </cell>
          <cell r="AM672">
            <v>4.9053822105846745E-3</v>
          </cell>
        </row>
        <row r="673">
          <cell r="AK673">
            <v>656</v>
          </cell>
          <cell r="AL673">
            <v>4.1175294459630189E-2</v>
          </cell>
          <cell r="AM673">
            <v>4.9053822105846745E-3</v>
          </cell>
        </row>
        <row r="674">
          <cell r="AK674">
            <v>657</v>
          </cell>
          <cell r="AL674">
            <v>4.0974299858015518E-2</v>
          </cell>
          <cell r="AM674">
            <v>4.9053822105844525E-3</v>
          </cell>
        </row>
        <row r="675">
          <cell r="AK675">
            <v>658</v>
          </cell>
          <cell r="AL675">
            <v>4.0774286398865246E-2</v>
          </cell>
          <cell r="AM675">
            <v>4.9053822105846745E-3</v>
          </cell>
        </row>
        <row r="676">
          <cell r="AK676">
            <v>659</v>
          </cell>
          <cell r="AL676">
            <v>4.0575249292794338E-2</v>
          </cell>
          <cell r="AM676">
            <v>4.9053822105846745E-3</v>
          </cell>
        </row>
        <row r="677">
          <cell r="AK677">
            <v>660</v>
          </cell>
          <cell r="AL677">
            <v>4.037718377379685E-2</v>
          </cell>
          <cell r="AM677">
            <v>4.9053822105844525E-3</v>
          </cell>
        </row>
        <row r="678">
          <cell r="AK678">
            <v>661</v>
          </cell>
          <cell r="AL678">
            <v>4.0180085099131797E-2</v>
          </cell>
          <cell r="AM678">
            <v>4.9053822105844525E-3</v>
          </cell>
        </row>
        <row r="679">
          <cell r="AK679">
            <v>662</v>
          </cell>
          <cell r="AL679">
            <v>3.9983948549209579E-2</v>
          </cell>
          <cell r="AM679">
            <v>4.9053822105846745E-3</v>
          </cell>
        </row>
        <row r="680">
          <cell r="AK680">
            <v>663</v>
          </cell>
          <cell r="AL680">
            <v>3.978876942747897E-2</v>
          </cell>
          <cell r="AM680">
            <v>4.9053822105846745E-3</v>
          </cell>
        </row>
        <row r="681">
          <cell r="AK681">
            <v>664</v>
          </cell>
          <cell r="AL681">
            <v>3.9594543060314673E-2</v>
          </cell>
          <cell r="AM681">
            <v>4.9053822105846745E-3</v>
          </cell>
        </row>
        <row r="682">
          <cell r="AK682">
            <v>665</v>
          </cell>
          <cell r="AL682">
            <v>3.9401264796905401E-2</v>
          </cell>
          <cell r="AM682">
            <v>4.9053822105846745E-3</v>
          </cell>
        </row>
        <row r="683">
          <cell r="AK683">
            <v>666</v>
          </cell>
          <cell r="AL683">
            <v>3.9208930009142495E-2</v>
          </cell>
          <cell r="AM683">
            <v>4.9053822105844525E-3</v>
          </cell>
        </row>
        <row r="684">
          <cell r="AK684">
            <v>667</v>
          </cell>
          <cell r="AL684">
            <v>3.9017534091509133E-2</v>
          </cell>
          <cell r="AM684">
            <v>4.9053822105844525E-3</v>
          </cell>
        </row>
        <row r="685">
          <cell r="AK685">
            <v>668</v>
          </cell>
          <cell r="AL685">
            <v>3.8827072460970016E-2</v>
          </cell>
          <cell r="AM685">
            <v>4.9053822105844525E-3</v>
          </cell>
        </row>
        <row r="686">
          <cell r="AK686">
            <v>669</v>
          </cell>
          <cell r="AL686">
            <v>3.8637540556861652E-2</v>
          </cell>
          <cell r="AM686">
            <v>4.9053822105846745E-3</v>
          </cell>
        </row>
        <row r="687">
          <cell r="AK687">
            <v>670</v>
          </cell>
          <cell r="AL687">
            <v>3.8448933840783128E-2</v>
          </cell>
          <cell r="AM687">
            <v>4.9053822105844525E-3</v>
          </cell>
        </row>
        <row r="688">
          <cell r="AK688">
            <v>671</v>
          </cell>
          <cell r="AL688">
            <v>3.8261247796487471E-2</v>
          </cell>
          <cell r="AM688">
            <v>4.9053822105844525E-3</v>
          </cell>
        </row>
        <row r="689">
          <cell r="AK689">
            <v>672</v>
          </cell>
          <cell r="AL689">
            <v>3.8074477929773469E-2</v>
          </cell>
          <cell r="AM689">
            <v>4.9053822105844525E-3</v>
          </cell>
        </row>
      </sheetData>
      <sheetData sheetId="2" refreshError="1">
        <row r="11">
          <cell r="E11">
            <v>3.3333333333333333E-2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PARAMETROS"/>
      <sheetName val="ROEGrupo"/>
      <sheetName val="ROELatam"/>
      <sheetName val="ROEPortugal"/>
      <sheetName val="PATRIM"/>
      <sheetName val="PATRIMMensual"/>
      <sheetName val="DATOS"/>
    </sheetNames>
    <sheetDataSet>
      <sheetData sheetId="0" refreshError="1"/>
      <sheetData sheetId="1">
        <row r="1">
          <cell r="AD1">
            <v>10000</v>
          </cell>
          <cell r="AE1">
            <v>13000</v>
          </cell>
          <cell r="AF1">
            <v>13010</v>
          </cell>
          <cell r="AG1">
            <v>13012</v>
          </cell>
          <cell r="AH1">
            <v>14130</v>
          </cell>
          <cell r="AI1">
            <v>14130</v>
          </cell>
          <cell r="AJ1">
            <v>14130</v>
          </cell>
          <cell r="AK1">
            <v>14130</v>
          </cell>
          <cell r="AL1">
            <v>14130</v>
          </cell>
        </row>
        <row r="2">
          <cell r="D2" t="str">
            <v>Enero</v>
          </cell>
          <cell r="E2">
            <v>1</v>
          </cell>
          <cell r="J2">
            <v>2004</v>
          </cell>
        </row>
        <row r="3">
          <cell r="D3" t="str">
            <v>Febrero</v>
          </cell>
          <cell r="E3">
            <v>2</v>
          </cell>
          <cell r="J3">
            <v>2003</v>
          </cell>
          <cell r="N3" t="str">
            <v>Todos los informes para un trimestre</v>
          </cell>
          <cell r="O3">
            <v>1</v>
          </cell>
        </row>
        <row r="4">
          <cell r="D4" t="str">
            <v>Marzo</v>
          </cell>
          <cell r="E4">
            <v>3</v>
          </cell>
          <cell r="N4" t="str">
            <v>Calculo ROE 2004 vs 2003 - Grupo</v>
          </cell>
          <cell r="O4">
            <v>2</v>
          </cell>
          <cell r="AT4" t="str">
            <v>MAR03</v>
          </cell>
          <cell r="AW4" t="str">
            <v>JUN03</v>
          </cell>
          <cell r="AZ4" t="str">
            <v>SEP03</v>
          </cell>
          <cell r="BC4" t="str">
            <v>DIC03</v>
          </cell>
          <cell r="BF4" t="str">
            <v>MAR04</v>
          </cell>
          <cell r="BI4" t="str">
            <v>JUN04</v>
          </cell>
          <cell r="BL4" t="str">
            <v>SEP04</v>
          </cell>
          <cell r="BO4" t="str">
            <v>DIC04</v>
          </cell>
        </row>
        <row r="5">
          <cell r="D5" t="str">
            <v>Abril</v>
          </cell>
          <cell r="E5">
            <v>4</v>
          </cell>
          <cell r="N5" t="str">
            <v>Calculo ROE 2004 vs 2003 - Latam</v>
          </cell>
          <cell r="O5">
            <v>3</v>
          </cell>
          <cell r="AS5" t="str">
            <v>RED</v>
          </cell>
          <cell r="AT5">
            <v>3851049</v>
          </cell>
          <cell r="AW5">
            <v>3938975</v>
          </cell>
          <cell r="AZ5">
            <v>4033570</v>
          </cell>
          <cell r="BC5">
            <v>4129352</v>
          </cell>
          <cell r="BF5">
            <v>4601235</v>
          </cell>
          <cell r="BI5">
            <v>4745349</v>
          </cell>
          <cell r="BL5">
            <v>0</v>
          </cell>
          <cell r="BO5">
            <v>0</v>
          </cell>
        </row>
        <row r="6">
          <cell r="D6" t="str">
            <v>Mayo</v>
          </cell>
          <cell r="E6">
            <v>5</v>
          </cell>
          <cell r="N6" t="str">
            <v>Calculo ROE 2004 vs 2003 - Portugal</v>
          </cell>
          <cell r="O6">
            <v>4</v>
          </cell>
          <cell r="AS6" t="str">
            <v>GEM</v>
          </cell>
          <cell r="AT6">
            <v>558947</v>
          </cell>
          <cell r="AW6">
            <v>552202</v>
          </cell>
          <cell r="AZ6">
            <v>550183</v>
          </cell>
          <cell r="BC6">
            <v>546138</v>
          </cell>
          <cell r="BF6">
            <v>511007.30871073017</v>
          </cell>
          <cell r="BI6">
            <v>509878</v>
          </cell>
          <cell r="BL6">
            <v>181974.15692141018</v>
          </cell>
          <cell r="BO6">
            <v>137586.37033285899</v>
          </cell>
        </row>
        <row r="7">
          <cell r="D7" t="str">
            <v>Junio</v>
          </cell>
          <cell r="E7">
            <v>6</v>
          </cell>
          <cell r="N7" t="str">
            <v>Patrimonio ROE Mensual y Medio 2004 vs 2003</v>
          </cell>
          <cell r="O7">
            <v>5</v>
          </cell>
        </row>
        <row r="8">
          <cell r="D8" t="str">
            <v>Julio</v>
          </cell>
          <cell r="E8">
            <v>7</v>
          </cell>
          <cell r="N8" t="str">
            <v>Patrimonio final mensual 2004</v>
          </cell>
          <cell r="O8">
            <v>6</v>
          </cell>
          <cell r="AD8" t="str">
            <v>NIVEL0</v>
          </cell>
          <cell r="AE8" t="str">
            <v>NIVEL1</v>
          </cell>
          <cell r="AF8" t="str">
            <v>NIVEL2</v>
          </cell>
          <cell r="AG8" t="str">
            <v>NIVEL3</v>
          </cell>
          <cell r="AH8" t="str">
            <v>NIVEL4</v>
          </cell>
          <cell r="AI8" t="str">
            <v>NIVEL5</v>
          </cell>
          <cell r="AJ8" t="str">
            <v>NIVEL6</v>
          </cell>
          <cell r="AK8" t="str">
            <v>NIVEL7</v>
          </cell>
          <cell r="AL8" t="str">
            <v>NIVEL8</v>
          </cell>
          <cell r="AM8" t="str">
            <v>SOCAJ</v>
          </cell>
          <cell r="AN8" t="str">
            <v>SOCNAME</v>
          </cell>
        </row>
        <row r="9">
          <cell r="D9" t="str">
            <v>Agosto</v>
          </cell>
          <cell r="E9">
            <v>8</v>
          </cell>
          <cell r="N9" t="str">
            <v>Patrimonio final mensual 2003</v>
          </cell>
          <cell r="O9">
            <v>7</v>
          </cell>
          <cell r="AD9">
            <v>10000</v>
          </cell>
          <cell r="AE9">
            <v>11000</v>
          </cell>
          <cell r="AF9">
            <v>11400</v>
          </cell>
          <cell r="AG9">
            <v>11009</v>
          </cell>
          <cell r="AH9">
            <v>11009</v>
          </cell>
          <cell r="AI9">
            <v>11009</v>
          </cell>
          <cell r="AJ9">
            <v>11009</v>
          </cell>
          <cell r="AK9">
            <v>11009</v>
          </cell>
          <cell r="AL9">
            <v>11009</v>
          </cell>
          <cell r="AM9">
            <v>11009</v>
          </cell>
          <cell r="AN9" t="str">
            <v>AJUSTES - MINORISTA</v>
          </cell>
        </row>
        <row r="10">
          <cell r="D10" t="str">
            <v>Septiembre</v>
          </cell>
          <cell r="E10">
            <v>9</v>
          </cell>
          <cell r="AD10">
            <v>10000</v>
          </cell>
          <cell r="AE10">
            <v>11000</v>
          </cell>
          <cell r="AF10">
            <v>11400</v>
          </cell>
          <cell r="AG10">
            <v>11600</v>
          </cell>
          <cell r="AH10">
            <v>11600</v>
          </cell>
          <cell r="AI10">
            <v>11600</v>
          </cell>
          <cell r="AJ10">
            <v>11600</v>
          </cell>
          <cell r="AK10">
            <v>11600</v>
          </cell>
          <cell r="AL10">
            <v>11600</v>
          </cell>
          <cell r="AM10">
            <v>11809</v>
          </cell>
          <cell r="AN10" t="str">
            <v>AJUSTES - RED DE SUCURSALES B.C.H.</v>
          </cell>
        </row>
        <row r="11">
          <cell r="D11" t="str">
            <v>Octubre</v>
          </cell>
          <cell r="E11">
            <v>10</v>
          </cell>
          <cell r="AD11">
            <v>10000</v>
          </cell>
          <cell r="AE11">
            <v>11000</v>
          </cell>
          <cell r="AF11">
            <v>11400</v>
          </cell>
          <cell r="AG11">
            <v>11600</v>
          </cell>
          <cell r="AH11">
            <v>11600</v>
          </cell>
          <cell r="AI11">
            <v>11600</v>
          </cell>
          <cell r="AJ11">
            <v>11600</v>
          </cell>
          <cell r="AK11">
            <v>11600</v>
          </cell>
          <cell r="AL11">
            <v>11600</v>
          </cell>
          <cell r="AM11">
            <v>11801</v>
          </cell>
          <cell r="AN11" t="str">
            <v>RED - EMPRESAS BORRAR</v>
          </cell>
        </row>
        <row r="12">
          <cell r="D12" t="str">
            <v>Noviembre</v>
          </cell>
          <cell r="E12">
            <v>11</v>
          </cell>
          <cell r="AD12">
            <v>10000</v>
          </cell>
          <cell r="AE12">
            <v>11000</v>
          </cell>
          <cell r="AF12">
            <v>11400</v>
          </cell>
          <cell r="AG12">
            <v>11600</v>
          </cell>
          <cell r="AH12">
            <v>11600</v>
          </cell>
          <cell r="AI12">
            <v>11600</v>
          </cell>
          <cell r="AJ12">
            <v>11600</v>
          </cell>
          <cell r="AK12">
            <v>11600</v>
          </cell>
          <cell r="AL12">
            <v>11600</v>
          </cell>
          <cell r="AM12">
            <v>11409</v>
          </cell>
          <cell r="AN12" t="str">
            <v>AJUSTES - GRANDES SUPERFICIES</v>
          </cell>
        </row>
        <row r="13">
          <cell r="D13" t="str">
            <v>Diciembre</v>
          </cell>
          <cell r="E13">
            <v>12</v>
          </cell>
          <cell r="AD13">
            <v>10000</v>
          </cell>
          <cell r="AE13">
            <v>11000</v>
          </cell>
          <cell r="AF13">
            <v>11400</v>
          </cell>
          <cell r="AG13">
            <v>11600</v>
          </cell>
          <cell r="AH13">
            <v>11600</v>
          </cell>
          <cell r="AI13">
            <v>11600</v>
          </cell>
          <cell r="AJ13">
            <v>11600</v>
          </cell>
          <cell r="AK13">
            <v>11600</v>
          </cell>
          <cell r="AL13">
            <v>11600</v>
          </cell>
          <cell r="AM13">
            <v>11401</v>
          </cell>
          <cell r="AN13" t="str">
            <v>GRANDES SUPERFICIES BORRAR</v>
          </cell>
        </row>
        <row r="14">
          <cell r="AD14">
            <v>10000</v>
          </cell>
          <cell r="AE14">
            <v>11000</v>
          </cell>
          <cell r="AF14">
            <v>11400</v>
          </cell>
          <cell r="AG14">
            <v>11600</v>
          </cell>
          <cell r="AH14">
            <v>11600</v>
          </cell>
          <cell r="AI14">
            <v>11600</v>
          </cell>
          <cell r="AJ14">
            <v>11600</v>
          </cell>
          <cell r="AK14">
            <v>11600</v>
          </cell>
          <cell r="AL14">
            <v>11600</v>
          </cell>
          <cell r="AM14">
            <v>11109</v>
          </cell>
          <cell r="AN14" t="str">
            <v>AJUSTES - RED DE SUCURSALES BANCO SANTANDER</v>
          </cell>
        </row>
        <row r="15">
          <cell r="AD15">
            <v>10000</v>
          </cell>
          <cell r="AE15">
            <v>11000</v>
          </cell>
          <cell r="AF15">
            <v>11400</v>
          </cell>
          <cell r="AG15">
            <v>11600</v>
          </cell>
          <cell r="AH15">
            <v>11600</v>
          </cell>
          <cell r="AI15">
            <v>11600</v>
          </cell>
          <cell r="AJ15">
            <v>11600</v>
          </cell>
          <cell r="AK15">
            <v>11600</v>
          </cell>
          <cell r="AL15">
            <v>11600</v>
          </cell>
          <cell r="AM15">
            <v>11108</v>
          </cell>
          <cell r="AN15" t="str">
            <v>REASIGNACIONES - AJUSTES RED DE SUCURSALES</v>
          </cell>
        </row>
        <row r="16">
          <cell r="A16" t="str">
            <v>SOC</v>
          </cell>
          <cell r="B16" t="str">
            <v>NIVEL</v>
          </cell>
          <cell r="C16" t="str">
            <v>DESCRIPCION</v>
          </cell>
          <cell r="AD16">
            <v>10000</v>
          </cell>
          <cell r="AE16">
            <v>11000</v>
          </cell>
          <cell r="AF16">
            <v>11400</v>
          </cell>
          <cell r="AG16">
            <v>11600</v>
          </cell>
          <cell r="AH16">
            <v>11600</v>
          </cell>
          <cell r="AI16">
            <v>11600</v>
          </cell>
          <cell r="AJ16">
            <v>11600</v>
          </cell>
          <cell r="AK16">
            <v>11600</v>
          </cell>
          <cell r="AL16">
            <v>11600</v>
          </cell>
          <cell r="AM16">
            <v>11101</v>
          </cell>
          <cell r="AN16" t="str">
            <v>RED - PARTICULARES</v>
          </cell>
        </row>
        <row r="17">
          <cell r="A17">
            <v>10000</v>
          </cell>
          <cell r="B17" t="str">
            <v>NIVEL0</v>
          </cell>
          <cell r="C17" t="str">
            <v>GRUPO SANTANDER CENTRAL HISPANO</v>
          </cell>
          <cell r="AD17">
            <v>10000</v>
          </cell>
          <cell r="AE17">
            <v>11000</v>
          </cell>
          <cell r="AF17">
            <v>11400</v>
          </cell>
          <cell r="AG17">
            <v>11800</v>
          </cell>
          <cell r="AH17">
            <v>11800</v>
          </cell>
          <cell r="AI17">
            <v>11800</v>
          </cell>
          <cell r="AJ17">
            <v>11800</v>
          </cell>
          <cell r="AK17">
            <v>11800</v>
          </cell>
          <cell r="AL17">
            <v>11800</v>
          </cell>
          <cell r="AM17">
            <v>11919</v>
          </cell>
          <cell r="AN17" t="str">
            <v>AJUSTES - OTRAS SOCIEDADES</v>
          </cell>
        </row>
        <row r="18">
          <cell r="A18">
            <v>10001</v>
          </cell>
          <cell r="B18" t="str">
            <v>NIVEL2</v>
          </cell>
          <cell r="C18" t="str">
            <v>AJUSTES - CUADRE BALANCE GRUPO</v>
          </cell>
          <cell r="AD18">
            <v>10000</v>
          </cell>
          <cell r="AE18">
            <v>11000</v>
          </cell>
          <cell r="AF18">
            <v>11400</v>
          </cell>
          <cell r="AG18">
            <v>11800</v>
          </cell>
          <cell r="AH18">
            <v>11800</v>
          </cell>
          <cell r="AI18">
            <v>11800</v>
          </cell>
          <cell r="AJ18">
            <v>11800</v>
          </cell>
          <cell r="AK18">
            <v>11800</v>
          </cell>
          <cell r="AL18">
            <v>11800</v>
          </cell>
          <cell r="AM18">
            <v>11709</v>
          </cell>
          <cell r="AN18" t="str">
            <v>AJUSTES - 4B</v>
          </cell>
        </row>
        <row r="19">
          <cell r="A19">
            <v>10002</v>
          </cell>
          <cell r="B19" t="str">
            <v>NIVEL2</v>
          </cell>
          <cell r="C19" t="str">
            <v>AJUSTES - ELIMINACION LIQUIDEZ GRUPO</v>
          </cell>
          <cell r="AD19">
            <v>10000</v>
          </cell>
          <cell r="AE19">
            <v>11000</v>
          </cell>
          <cell r="AF19">
            <v>11400</v>
          </cell>
          <cell r="AG19">
            <v>11800</v>
          </cell>
          <cell r="AH19">
            <v>11800</v>
          </cell>
          <cell r="AI19">
            <v>11800</v>
          </cell>
          <cell r="AJ19">
            <v>11800</v>
          </cell>
          <cell r="AK19">
            <v>11800</v>
          </cell>
          <cell r="AL19">
            <v>11800</v>
          </cell>
          <cell r="AM19">
            <v>11701</v>
          </cell>
          <cell r="AN19" t="str">
            <v>AJUSTES - 4B</v>
          </cell>
        </row>
        <row r="20">
          <cell r="A20">
            <v>11000</v>
          </cell>
          <cell r="B20" t="str">
            <v>NIVEL1</v>
          </cell>
          <cell r="C20" t="str">
            <v>BANCA COMERCIAL EUROPA</v>
          </cell>
          <cell r="AD20">
            <v>10000</v>
          </cell>
          <cell r="AE20">
            <v>11000</v>
          </cell>
          <cell r="AF20">
            <v>11500</v>
          </cell>
          <cell r="AG20">
            <v>11501</v>
          </cell>
          <cell r="AH20">
            <v>11501</v>
          </cell>
          <cell r="AI20">
            <v>11501</v>
          </cell>
          <cell r="AJ20">
            <v>11501</v>
          </cell>
          <cell r="AK20">
            <v>11501</v>
          </cell>
          <cell r="AL20">
            <v>11501</v>
          </cell>
          <cell r="AM20">
            <v>13409</v>
          </cell>
          <cell r="AN20" t="str">
            <v>AJUSTES - GESTION TARJETAS</v>
          </cell>
        </row>
        <row r="21">
          <cell r="A21">
            <v>11009</v>
          </cell>
          <cell r="B21" t="str">
            <v>NIVEL3</v>
          </cell>
          <cell r="C21" t="str">
            <v>AJUSTES - MINORISTA</v>
          </cell>
          <cell r="AD21">
            <v>10000</v>
          </cell>
          <cell r="AE21">
            <v>11000</v>
          </cell>
          <cell r="AF21">
            <v>11500</v>
          </cell>
          <cell r="AG21">
            <v>11501</v>
          </cell>
          <cell r="AH21">
            <v>11501</v>
          </cell>
          <cell r="AI21">
            <v>11501</v>
          </cell>
          <cell r="AJ21">
            <v>11501</v>
          </cell>
          <cell r="AK21">
            <v>11501</v>
          </cell>
          <cell r="AL21">
            <v>11501</v>
          </cell>
          <cell r="AM21">
            <v>11905</v>
          </cell>
          <cell r="AN21" t="str">
            <v>G.I. HISPAMER</v>
          </cell>
        </row>
        <row r="22">
          <cell r="A22">
            <v>11400</v>
          </cell>
          <cell r="B22" t="str">
            <v>NIVEL2</v>
          </cell>
          <cell r="C22" t="str">
            <v>MINORISTA</v>
          </cell>
          <cell r="AD22">
            <v>10000</v>
          </cell>
          <cell r="AE22">
            <v>11000</v>
          </cell>
          <cell r="AF22">
            <v>11500</v>
          </cell>
          <cell r="AG22">
            <v>11501</v>
          </cell>
          <cell r="AH22">
            <v>11501</v>
          </cell>
          <cell r="AI22">
            <v>11501</v>
          </cell>
          <cell r="AJ22">
            <v>11501</v>
          </cell>
          <cell r="AK22">
            <v>11501</v>
          </cell>
          <cell r="AL22">
            <v>11501</v>
          </cell>
          <cell r="AM22">
            <v>11509</v>
          </cell>
          <cell r="AN22" t="str">
            <v>AJUSTES - HISPAMER</v>
          </cell>
        </row>
        <row r="23">
          <cell r="A23">
            <v>11500</v>
          </cell>
          <cell r="B23" t="str">
            <v>NIVEL2</v>
          </cell>
          <cell r="C23" t="str">
            <v>SANTANDER CONSUMER FINANCE</v>
          </cell>
          <cell r="AD23">
            <v>10000</v>
          </cell>
          <cell r="AE23">
            <v>11000</v>
          </cell>
          <cell r="AF23">
            <v>11500</v>
          </cell>
          <cell r="AG23">
            <v>11501</v>
          </cell>
          <cell r="AH23">
            <v>11501</v>
          </cell>
          <cell r="AI23">
            <v>11501</v>
          </cell>
          <cell r="AJ23">
            <v>11501</v>
          </cell>
          <cell r="AK23">
            <v>11501</v>
          </cell>
          <cell r="AL23">
            <v>11501</v>
          </cell>
          <cell r="AM23">
            <v>11309</v>
          </cell>
          <cell r="AN23" t="str">
            <v>AJUSTES - BANSAFINA</v>
          </cell>
        </row>
        <row r="24">
          <cell r="A24">
            <v>11501</v>
          </cell>
          <cell r="B24" t="str">
            <v>NIVEL3</v>
          </cell>
          <cell r="C24" t="str">
            <v>GRUPO HISPAMER</v>
          </cell>
          <cell r="AD24">
            <v>10000</v>
          </cell>
          <cell r="AE24">
            <v>11000</v>
          </cell>
          <cell r="AF24">
            <v>11500</v>
          </cell>
          <cell r="AG24">
            <v>11502</v>
          </cell>
          <cell r="AH24">
            <v>11502</v>
          </cell>
          <cell r="AI24">
            <v>11502</v>
          </cell>
          <cell r="AJ24">
            <v>11502</v>
          </cell>
          <cell r="AK24">
            <v>11502</v>
          </cell>
          <cell r="AL24">
            <v>11502</v>
          </cell>
          <cell r="AM24">
            <v>12339</v>
          </cell>
          <cell r="AN24" t="str">
            <v>AJUSTES - COMERCIAL GIBRALTAR</v>
          </cell>
        </row>
        <row r="25">
          <cell r="A25">
            <v>11502</v>
          </cell>
          <cell r="B25" t="str">
            <v>NIVEL3</v>
          </cell>
          <cell r="C25" t="str">
            <v>RESTO CONSUMO NO BANCARIO</v>
          </cell>
          <cell r="AD25">
            <v>10000</v>
          </cell>
          <cell r="AE25">
            <v>11000</v>
          </cell>
          <cell r="AF25">
            <v>11500</v>
          </cell>
          <cell r="AG25">
            <v>11502</v>
          </cell>
          <cell r="AH25">
            <v>11502</v>
          </cell>
          <cell r="AI25">
            <v>11502</v>
          </cell>
          <cell r="AJ25">
            <v>11502</v>
          </cell>
          <cell r="AK25">
            <v>11502</v>
          </cell>
          <cell r="AL25">
            <v>11502</v>
          </cell>
          <cell r="AM25">
            <v>11508</v>
          </cell>
          <cell r="AN25" t="str">
            <v>AJUSTES - RESTO CONSUMO NO BANCARIO</v>
          </cell>
        </row>
        <row r="26">
          <cell r="A26">
            <v>11530</v>
          </cell>
          <cell r="B26" t="str">
            <v>NIVEL3</v>
          </cell>
          <cell r="C26" t="str">
            <v>NORUEGA</v>
          </cell>
          <cell r="AD26">
            <v>10000</v>
          </cell>
          <cell r="AE26">
            <v>11000</v>
          </cell>
          <cell r="AF26">
            <v>11500</v>
          </cell>
          <cell r="AG26">
            <v>11530</v>
          </cell>
          <cell r="AH26">
            <v>11530</v>
          </cell>
          <cell r="AI26">
            <v>11530</v>
          </cell>
          <cell r="AJ26">
            <v>11530</v>
          </cell>
          <cell r="AK26">
            <v>11530</v>
          </cell>
          <cell r="AL26">
            <v>11530</v>
          </cell>
          <cell r="AM26">
            <v>11539</v>
          </cell>
          <cell r="AN26" t="str">
            <v>AJUSTES - NORUEGA</v>
          </cell>
        </row>
        <row r="27">
          <cell r="A27">
            <v>11540</v>
          </cell>
          <cell r="B27" t="str">
            <v>NIVEL3</v>
          </cell>
          <cell r="C27" t="str">
            <v>POLONIA</v>
          </cell>
          <cell r="AD27">
            <v>10000</v>
          </cell>
          <cell r="AE27">
            <v>11000</v>
          </cell>
          <cell r="AF27">
            <v>11500</v>
          </cell>
          <cell r="AG27">
            <v>11540</v>
          </cell>
          <cell r="AH27">
            <v>11540</v>
          </cell>
          <cell r="AI27">
            <v>11540</v>
          </cell>
          <cell r="AJ27">
            <v>11540</v>
          </cell>
          <cell r="AK27">
            <v>11540</v>
          </cell>
          <cell r="AL27">
            <v>11540</v>
          </cell>
          <cell r="AM27">
            <v>11549</v>
          </cell>
          <cell r="AN27" t="str">
            <v>AJUSTES - POLONIA</v>
          </cell>
        </row>
        <row r="28">
          <cell r="A28">
            <v>11600</v>
          </cell>
          <cell r="B28" t="str">
            <v>NIVEL3</v>
          </cell>
          <cell r="C28" t="str">
            <v>RED SANTANDER CENTRAL HISPANO</v>
          </cell>
          <cell r="AD28">
            <v>10000</v>
          </cell>
          <cell r="AE28">
            <v>11000</v>
          </cell>
          <cell r="AF28">
            <v>11500</v>
          </cell>
          <cell r="AG28">
            <v>12060</v>
          </cell>
          <cell r="AH28">
            <v>12060</v>
          </cell>
          <cell r="AI28">
            <v>12060</v>
          </cell>
          <cell r="AJ28">
            <v>12060</v>
          </cell>
          <cell r="AK28">
            <v>12060</v>
          </cell>
          <cell r="AL28">
            <v>12060</v>
          </cell>
          <cell r="AM28">
            <v>12198</v>
          </cell>
          <cell r="AN28" t="str">
            <v>AJUSTES - EUROPA</v>
          </cell>
        </row>
        <row r="29">
          <cell r="A29">
            <v>11800</v>
          </cell>
          <cell r="B29" t="str">
            <v>NIVEL3</v>
          </cell>
          <cell r="C29" t="str">
            <v>4B, DINNERS</v>
          </cell>
          <cell r="AD29">
            <v>10000</v>
          </cell>
          <cell r="AE29">
            <v>11000</v>
          </cell>
          <cell r="AF29">
            <v>11500</v>
          </cell>
          <cell r="AG29">
            <v>12060</v>
          </cell>
          <cell r="AH29">
            <v>12060</v>
          </cell>
          <cell r="AI29">
            <v>12060</v>
          </cell>
          <cell r="AJ29">
            <v>12060</v>
          </cell>
          <cell r="AK29">
            <v>12060</v>
          </cell>
          <cell r="AL29">
            <v>12060</v>
          </cell>
          <cell r="AM29">
            <v>12195</v>
          </cell>
          <cell r="AN29" t="str">
            <v>G.I. CC-BANK</v>
          </cell>
        </row>
        <row r="30">
          <cell r="A30">
            <v>12001</v>
          </cell>
          <cell r="B30" t="str">
            <v>NIVEL1</v>
          </cell>
          <cell r="C30" t="str">
            <v>BANCA COMERCIAL AMERICA</v>
          </cell>
          <cell r="AD30">
            <v>10000</v>
          </cell>
          <cell r="AE30">
            <v>11000</v>
          </cell>
          <cell r="AF30">
            <v>11500</v>
          </cell>
          <cell r="AG30">
            <v>12060</v>
          </cell>
          <cell r="AH30">
            <v>12060</v>
          </cell>
          <cell r="AI30">
            <v>12060</v>
          </cell>
          <cell r="AJ30">
            <v>12060</v>
          </cell>
          <cell r="AK30">
            <v>12060</v>
          </cell>
          <cell r="AL30">
            <v>12060</v>
          </cell>
          <cell r="AM30">
            <v>12190</v>
          </cell>
          <cell r="AN30" t="str">
            <v>AJUSTES - NO IMPUTADOS C.EXTRANJERO</v>
          </cell>
        </row>
        <row r="31">
          <cell r="A31">
            <v>12010</v>
          </cell>
          <cell r="B31" t="str">
            <v>NIVEL2</v>
          </cell>
          <cell r="C31" t="str">
            <v>COMERCIAL CHILE</v>
          </cell>
          <cell r="AD31">
            <v>10000</v>
          </cell>
          <cell r="AE31">
            <v>11000</v>
          </cell>
          <cell r="AF31">
            <v>11500</v>
          </cell>
          <cell r="AG31">
            <v>12060</v>
          </cell>
          <cell r="AH31">
            <v>12060</v>
          </cell>
          <cell r="AI31">
            <v>12060</v>
          </cell>
          <cell r="AJ31">
            <v>12060</v>
          </cell>
          <cell r="AK31">
            <v>12060</v>
          </cell>
          <cell r="AL31">
            <v>12060</v>
          </cell>
          <cell r="AM31">
            <v>12069</v>
          </cell>
          <cell r="AN31" t="str">
            <v>AJUSTES - CC BANK - AKB</v>
          </cell>
        </row>
        <row r="32">
          <cell r="A32">
            <v>12020</v>
          </cell>
          <cell r="B32" t="str">
            <v>NIVEL2</v>
          </cell>
          <cell r="C32" t="str">
            <v>COMERCIAL URUGUAY</v>
          </cell>
          <cell r="AD32">
            <v>10000</v>
          </cell>
          <cell r="AE32">
            <v>11000</v>
          </cell>
          <cell r="AF32">
            <v>11500</v>
          </cell>
          <cell r="AG32">
            <v>12060</v>
          </cell>
          <cell r="AH32">
            <v>12060</v>
          </cell>
          <cell r="AI32">
            <v>12060</v>
          </cell>
          <cell r="AJ32">
            <v>12060</v>
          </cell>
          <cell r="AK32">
            <v>12060</v>
          </cell>
          <cell r="AL32">
            <v>12060</v>
          </cell>
          <cell r="AM32">
            <v>12068</v>
          </cell>
          <cell r="AN32" t="str">
            <v>MOROSOS - CC - BANK</v>
          </cell>
        </row>
        <row r="33">
          <cell r="A33">
            <v>12030</v>
          </cell>
          <cell r="B33" t="str">
            <v>NIVEL2</v>
          </cell>
          <cell r="C33" t="str">
            <v>COMERCIAL PUERTO RICO</v>
          </cell>
          <cell r="AD33">
            <v>10000</v>
          </cell>
          <cell r="AE33">
            <v>11000</v>
          </cell>
          <cell r="AF33">
            <v>11500</v>
          </cell>
          <cell r="AG33">
            <v>12120</v>
          </cell>
          <cell r="AH33">
            <v>12120</v>
          </cell>
          <cell r="AI33">
            <v>12120</v>
          </cell>
          <cell r="AJ33">
            <v>12120</v>
          </cell>
          <cell r="AK33">
            <v>12120</v>
          </cell>
          <cell r="AL33">
            <v>12120</v>
          </cell>
          <cell r="AM33">
            <v>12129</v>
          </cell>
          <cell r="AN33" t="str">
            <v>AJUSTES -  FINCONSUMO</v>
          </cell>
        </row>
        <row r="34">
          <cell r="A34">
            <v>12050</v>
          </cell>
          <cell r="B34" t="str">
            <v>NIVEL2</v>
          </cell>
          <cell r="C34" t="str">
            <v>COMERCIAL PORTUGAL</v>
          </cell>
          <cell r="AD34">
            <v>10000</v>
          </cell>
          <cell r="AE34">
            <v>11000</v>
          </cell>
          <cell r="AF34">
            <v>11500</v>
          </cell>
          <cell r="AG34">
            <v>12120</v>
          </cell>
          <cell r="AH34">
            <v>12120</v>
          </cell>
          <cell r="AI34">
            <v>12120</v>
          </cell>
          <cell r="AJ34">
            <v>12120</v>
          </cell>
          <cell r="AK34">
            <v>12120</v>
          </cell>
          <cell r="AL34">
            <v>12120</v>
          </cell>
          <cell r="AM34">
            <v>12125</v>
          </cell>
          <cell r="AN34" t="str">
            <v>G.I. FINCONSUMO</v>
          </cell>
        </row>
        <row r="35">
          <cell r="A35">
            <v>12060</v>
          </cell>
          <cell r="B35" t="str">
            <v>NIVEL3</v>
          </cell>
          <cell r="C35" t="str">
            <v>CC BANK - AKB</v>
          </cell>
          <cell r="AD35">
            <v>10000</v>
          </cell>
          <cell r="AE35">
            <v>11000</v>
          </cell>
          <cell r="AF35">
            <v>11500</v>
          </cell>
          <cell r="AG35">
            <v>21001</v>
          </cell>
          <cell r="AH35">
            <v>21001</v>
          </cell>
          <cell r="AI35">
            <v>21001</v>
          </cell>
          <cell r="AJ35">
            <v>21001</v>
          </cell>
          <cell r="AK35">
            <v>21001</v>
          </cell>
          <cell r="AL35">
            <v>21001</v>
          </cell>
          <cell r="AM35">
            <v>21005</v>
          </cell>
          <cell r="AN35" t="str">
            <v>G.I. PATAGON INTERNET B. ESPAÑA</v>
          </cell>
        </row>
        <row r="36">
          <cell r="A36">
            <v>12080</v>
          </cell>
          <cell r="B36" t="str">
            <v>NIVEL2</v>
          </cell>
          <cell r="C36" t="str">
            <v>COMERCIAL PERU</v>
          </cell>
          <cell r="AD36">
            <v>10000</v>
          </cell>
          <cell r="AE36">
            <v>11000</v>
          </cell>
          <cell r="AF36">
            <v>11500</v>
          </cell>
          <cell r="AG36">
            <v>21001</v>
          </cell>
          <cell r="AH36">
            <v>21001</v>
          </cell>
          <cell r="AI36">
            <v>21001</v>
          </cell>
          <cell r="AJ36">
            <v>21001</v>
          </cell>
          <cell r="AK36">
            <v>21001</v>
          </cell>
          <cell r="AL36">
            <v>21001</v>
          </cell>
          <cell r="AM36">
            <v>11209</v>
          </cell>
          <cell r="AN36" t="str">
            <v>AJUSTES - PATAGON INTERNET BANK</v>
          </cell>
        </row>
        <row r="37">
          <cell r="A37">
            <v>12110</v>
          </cell>
          <cell r="B37" t="str">
            <v>NIVEL2</v>
          </cell>
          <cell r="C37" t="str">
            <v>COMERCIAL VENEZUELA</v>
          </cell>
          <cell r="AD37">
            <v>10000</v>
          </cell>
          <cell r="AE37">
            <v>11000</v>
          </cell>
          <cell r="AF37">
            <v>12050</v>
          </cell>
          <cell r="AG37">
            <v>12310</v>
          </cell>
          <cell r="AH37">
            <v>12310</v>
          </cell>
          <cell r="AI37">
            <v>12310</v>
          </cell>
          <cell r="AJ37">
            <v>12310</v>
          </cell>
          <cell r="AK37">
            <v>12310</v>
          </cell>
          <cell r="AL37">
            <v>30000</v>
          </cell>
          <cell r="AM37">
            <v>12382</v>
          </cell>
          <cell r="AN37" t="str">
            <v>G.I. PORTUGAL</v>
          </cell>
        </row>
        <row r="38">
          <cell r="A38">
            <v>12120</v>
          </cell>
          <cell r="B38" t="str">
            <v>NIVEL3</v>
          </cell>
          <cell r="C38" t="str">
            <v>FINCONSUMO</v>
          </cell>
          <cell r="AD38">
            <v>10000</v>
          </cell>
          <cell r="AE38">
            <v>11000</v>
          </cell>
          <cell r="AF38">
            <v>12050</v>
          </cell>
          <cell r="AG38">
            <v>12310</v>
          </cell>
          <cell r="AH38">
            <v>12310</v>
          </cell>
          <cell r="AI38">
            <v>12310</v>
          </cell>
          <cell r="AJ38">
            <v>12310</v>
          </cell>
          <cell r="AK38">
            <v>12310</v>
          </cell>
          <cell r="AL38">
            <v>30000</v>
          </cell>
          <cell r="AM38">
            <v>12319</v>
          </cell>
          <cell r="AN38" t="str">
            <v>AJUSTES - IMPUTADOS PORTUGAL</v>
          </cell>
        </row>
        <row r="39">
          <cell r="A39">
            <v>12130</v>
          </cell>
          <cell r="B39" t="str">
            <v>NIVEL2</v>
          </cell>
          <cell r="C39" t="str">
            <v>COMERCIAL MEJICO</v>
          </cell>
          <cell r="AD39">
            <v>10000</v>
          </cell>
          <cell r="AE39">
            <v>11000</v>
          </cell>
          <cell r="AF39">
            <v>12050</v>
          </cell>
          <cell r="AG39">
            <v>12370</v>
          </cell>
          <cell r="AH39">
            <v>12370</v>
          </cell>
          <cell r="AI39">
            <v>12370</v>
          </cell>
          <cell r="AJ39">
            <v>12370</v>
          </cell>
          <cell r="AK39">
            <v>12370</v>
          </cell>
          <cell r="AL39">
            <v>30000</v>
          </cell>
          <cell r="AM39">
            <v>12379</v>
          </cell>
          <cell r="AN39" t="str">
            <v>AJUSTES - COMERCIAL TOTTA</v>
          </cell>
        </row>
        <row r="40">
          <cell r="A40">
            <v>12140</v>
          </cell>
          <cell r="B40" t="str">
            <v>NIVEL2</v>
          </cell>
          <cell r="C40" t="str">
            <v>COMERCIAL COLOMBIA</v>
          </cell>
          <cell r="AD40">
            <v>10000</v>
          </cell>
          <cell r="AE40">
            <v>11000</v>
          </cell>
          <cell r="AF40">
            <v>12050</v>
          </cell>
          <cell r="AG40">
            <v>12380</v>
          </cell>
          <cell r="AH40">
            <v>12380</v>
          </cell>
          <cell r="AI40">
            <v>12380</v>
          </cell>
          <cell r="AJ40">
            <v>12380</v>
          </cell>
          <cell r="AK40">
            <v>12380</v>
          </cell>
          <cell r="AL40">
            <v>30000</v>
          </cell>
          <cell r="AM40">
            <v>12059</v>
          </cell>
          <cell r="AN40" t="str">
            <v>AJUSTES - COMERCIAL PORTUGAL</v>
          </cell>
        </row>
        <row r="41">
          <cell r="A41">
            <v>12150</v>
          </cell>
          <cell r="B41" t="str">
            <v>NIVEL2</v>
          </cell>
          <cell r="C41" t="str">
            <v>COMERCIAL ARGENTINA</v>
          </cell>
          <cell r="AD41">
            <v>10000</v>
          </cell>
          <cell r="AE41">
            <v>11000</v>
          </cell>
          <cell r="AF41">
            <v>12050</v>
          </cell>
          <cell r="AG41">
            <v>12380</v>
          </cell>
          <cell r="AH41">
            <v>12380</v>
          </cell>
          <cell r="AI41">
            <v>12380</v>
          </cell>
          <cell r="AJ41">
            <v>12380</v>
          </cell>
          <cell r="AK41">
            <v>12380</v>
          </cell>
          <cell r="AL41">
            <v>30000</v>
          </cell>
          <cell r="AM41">
            <v>12052</v>
          </cell>
          <cell r="AN41" t="str">
            <v>MOROSOS - TRUST</v>
          </cell>
        </row>
        <row r="42">
          <cell r="A42">
            <v>12160</v>
          </cell>
          <cell r="B42" t="str">
            <v>NIVEL2</v>
          </cell>
          <cell r="C42" t="str">
            <v>COMERCIAL BRASIL CONSOLIDADO</v>
          </cell>
          <cell r="AD42">
            <v>10000</v>
          </cell>
          <cell r="AE42">
            <v>11000</v>
          </cell>
          <cell r="AF42">
            <v>12050</v>
          </cell>
          <cell r="AG42">
            <v>12390</v>
          </cell>
          <cell r="AH42">
            <v>12390</v>
          </cell>
          <cell r="AI42">
            <v>12390</v>
          </cell>
          <cell r="AJ42">
            <v>12390</v>
          </cell>
          <cell r="AK42">
            <v>12390</v>
          </cell>
          <cell r="AL42">
            <v>30000</v>
          </cell>
          <cell r="AM42">
            <v>12399</v>
          </cell>
          <cell r="AN42" t="str">
            <v>AJUSTES - COMERCIAL PREDIAL</v>
          </cell>
        </row>
        <row r="43">
          <cell r="A43">
            <v>12200</v>
          </cell>
          <cell r="B43" t="str">
            <v>NIVEL2</v>
          </cell>
          <cell r="C43" t="str">
            <v>COMERCIAL RESTO AMERICA</v>
          </cell>
          <cell r="AD43">
            <v>10000</v>
          </cell>
          <cell r="AE43">
            <v>11000</v>
          </cell>
          <cell r="AF43">
            <v>15000</v>
          </cell>
          <cell r="AG43">
            <v>15000</v>
          </cell>
          <cell r="AH43">
            <v>15000</v>
          </cell>
          <cell r="AI43">
            <v>15000</v>
          </cell>
          <cell r="AJ43">
            <v>15000</v>
          </cell>
          <cell r="AK43">
            <v>15000</v>
          </cell>
          <cell r="AL43">
            <v>15000</v>
          </cell>
          <cell r="AM43">
            <v>15009</v>
          </cell>
          <cell r="AN43" t="str">
            <v>AJUSTES - BANESTO CONSOLIDADO</v>
          </cell>
        </row>
        <row r="44">
          <cell r="A44">
            <v>12310</v>
          </cell>
          <cell r="B44" t="str">
            <v>NIVEL3</v>
          </cell>
          <cell r="C44" t="str">
            <v>AJUSTES IMPUTADOS PORTUGAL</v>
          </cell>
          <cell r="AD44">
            <v>10000</v>
          </cell>
          <cell r="AE44">
            <v>11000</v>
          </cell>
          <cell r="AF44">
            <v>15000</v>
          </cell>
          <cell r="AG44">
            <v>15000</v>
          </cell>
          <cell r="AH44">
            <v>15000</v>
          </cell>
          <cell r="AI44">
            <v>15000</v>
          </cell>
          <cell r="AJ44">
            <v>15000</v>
          </cell>
          <cell r="AK44">
            <v>15000</v>
          </cell>
          <cell r="AL44">
            <v>15000</v>
          </cell>
          <cell r="AM44">
            <v>15001</v>
          </cell>
          <cell r="AN44" t="str">
            <v>G.I. GRUPO BANESTO</v>
          </cell>
        </row>
        <row r="45">
          <cell r="A45">
            <v>12350</v>
          </cell>
          <cell r="B45" t="str">
            <v>NIVEL2</v>
          </cell>
          <cell r="C45" t="str">
            <v>COMERCIAL BOLIVIA</v>
          </cell>
          <cell r="AD45">
            <v>10000</v>
          </cell>
          <cell r="AE45">
            <v>11000</v>
          </cell>
          <cell r="AF45">
            <v>21002</v>
          </cell>
          <cell r="AG45">
            <v>21002</v>
          </cell>
          <cell r="AH45">
            <v>21002</v>
          </cell>
          <cell r="AI45">
            <v>21002</v>
          </cell>
          <cell r="AJ45">
            <v>21002</v>
          </cell>
          <cell r="AK45">
            <v>21002</v>
          </cell>
          <cell r="AL45">
            <v>21002</v>
          </cell>
          <cell r="AM45">
            <v>21025</v>
          </cell>
          <cell r="AN45" t="str">
            <v>G.I. PATAGON ALEMANIA</v>
          </cell>
        </row>
        <row r="46">
          <cell r="A46">
            <v>12360</v>
          </cell>
          <cell r="B46" t="str">
            <v>NIVEL2</v>
          </cell>
          <cell r="C46" t="str">
            <v>COMERCIAL PANAMA</v>
          </cell>
          <cell r="AD46">
            <v>10000</v>
          </cell>
          <cell r="AE46">
            <v>11000</v>
          </cell>
          <cell r="AF46">
            <v>21002</v>
          </cell>
          <cell r="AG46">
            <v>21002</v>
          </cell>
          <cell r="AH46">
            <v>21002</v>
          </cell>
          <cell r="AI46">
            <v>21002</v>
          </cell>
          <cell r="AJ46">
            <v>21002</v>
          </cell>
          <cell r="AK46">
            <v>21002</v>
          </cell>
          <cell r="AL46">
            <v>21002</v>
          </cell>
          <cell r="AM46">
            <v>12099</v>
          </cell>
          <cell r="AN46" t="str">
            <v>AJUSTES - DIREKT BANK</v>
          </cell>
        </row>
        <row r="47">
          <cell r="A47">
            <v>12370</v>
          </cell>
          <cell r="B47" t="str">
            <v>NIVEL3</v>
          </cell>
          <cell r="C47" t="str">
            <v>COMERCIAL TOTTA</v>
          </cell>
          <cell r="AD47">
            <v>10000</v>
          </cell>
          <cell r="AE47">
            <v>12001</v>
          </cell>
          <cell r="AF47">
            <v>12010</v>
          </cell>
          <cell r="AG47">
            <v>12010</v>
          </cell>
          <cell r="AH47">
            <v>12010</v>
          </cell>
          <cell r="AI47">
            <v>12010</v>
          </cell>
          <cell r="AJ47">
            <v>12010</v>
          </cell>
          <cell r="AK47">
            <v>22010</v>
          </cell>
          <cell r="AL47">
            <v>22000</v>
          </cell>
          <cell r="AM47">
            <v>51019</v>
          </cell>
          <cell r="AN47" t="str">
            <v>CHILE - PART/G.FINANCIERA RESTO</v>
          </cell>
        </row>
        <row r="48">
          <cell r="A48">
            <v>12380</v>
          </cell>
          <cell r="B48" t="str">
            <v>NIVEL3</v>
          </cell>
          <cell r="C48" t="str">
            <v>COMERCIAL PORTUGAL RESTO</v>
          </cell>
          <cell r="AD48">
            <v>10000</v>
          </cell>
          <cell r="AE48">
            <v>12001</v>
          </cell>
          <cell r="AF48">
            <v>12010</v>
          </cell>
          <cell r="AG48">
            <v>12010</v>
          </cell>
          <cell r="AH48">
            <v>12010</v>
          </cell>
          <cell r="AI48">
            <v>12010</v>
          </cell>
          <cell r="AJ48">
            <v>12010</v>
          </cell>
          <cell r="AK48">
            <v>22010</v>
          </cell>
          <cell r="AL48">
            <v>22000</v>
          </cell>
          <cell r="AM48">
            <v>51018</v>
          </cell>
          <cell r="AN48" t="str">
            <v>CHILE - PART/G.FINANCIERA POOL DE FONDOS</v>
          </cell>
        </row>
        <row r="49">
          <cell r="A49">
            <v>12390</v>
          </cell>
          <cell r="B49" t="str">
            <v>NIVEL3</v>
          </cell>
          <cell r="C49" t="str">
            <v>COMERCIAL PREDIAL</v>
          </cell>
          <cell r="AD49">
            <v>10000</v>
          </cell>
          <cell r="AE49">
            <v>12001</v>
          </cell>
          <cell r="AF49">
            <v>12010</v>
          </cell>
          <cell r="AG49">
            <v>12010</v>
          </cell>
          <cell r="AH49">
            <v>12010</v>
          </cell>
          <cell r="AI49">
            <v>12010</v>
          </cell>
          <cell r="AJ49">
            <v>12010</v>
          </cell>
          <cell r="AK49">
            <v>22010</v>
          </cell>
          <cell r="AL49">
            <v>22000</v>
          </cell>
          <cell r="AM49">
            <v>51017</v>
          </cell>
          <cell r="AN49" t="str">
            <v>CHILE - PART/G.FINANCIERA CARTERAS ALCO</v>
          </cell>
        </row>
        <row r="50">
          <cell r="A50">
            <v>12420</v>
          </cell>
          <cell r="B50" t="str">
            <v>NIVEL2</v>
          </cell>
          <cell r="C50" t="str">
            <v>COMERCIAL PARAGUAY</v>
          </cell>
          <cell r="AD50">
            <v>10000</v>
          </cell>
          <cell r="AE50">
            <v>12001</v>
          </cell>
          <cell r="AF50">
            <v>12010</v>
          </cell>
          <cell r="AG50">
            <v>12010</v>
          </cell>
          <cell r="AH50">
            <v>12010</v>
          </cell>
          <cell r="AI50">
            <v>12010</v>
          </cell>
          <cell r="AJ50">
            <v>12010</v>
          </cell>
          <cell r="AK50">
            <v>22010</v>
          </cell>
          <cell r="AL50">
            <v>22000</v>
          </cell>
          <cell r="AM50">
            <v>51016</v>
          </cell>
          <cell r="AN50" t="str">
            <v>CHILE - BANCA PRIVADA INT.</v>
          </cell>
        </row>
        <row r="51">
          <cell r="A51">
            <v>13000</v>
          </cell>
          <cell r="B51" t="str">
            <v>NIVEL1</v>
          </cell>
          <cell r="C51" t="str">
            <v>BANCA MAYORISTA GLOBAL</v>
          </cell>
          <cell r="AD51">
            <v>10000</v>
          </cell>
          <cell r="AE51">
            <v>12001</v>
          </cell>
          <cell r="AF51">
            <v>12010</v>
          </cell>
          <cell r="AG51">
            <v>12010</v>
          </cell>
          <cell r="AH51">
            <v>12010</v>
          </cell>
          <cell r="AI51">
            <v>12010</v>
          </cell>
          <cell r="AJ51">
            <v>12010</v>
          </cell>
          <cell r="AK51">
            <v>22010</v>
          </cell>
          <cell r="AL51">
            <v>22000</v>
          </cell>
          <cell r="AM51">
            <v>51015</v>
          </cell>
          <cell r="AN51" t="str">
            <v>CHILE - GESTION DE ACTIVOS SEGUROS</v>
          </cell>
        </row>
        <row r="52">
          <cell r="A52">
            <v>13009</v>
          </cell>
          <cell r="B52" t="str">
            <v>NIVEL2</v>
          </cell>
          <cell r="C52" t="str">
            <v>AJUSTES - BANCA MAYORISTA GLOBAL</v>
          </cell>
          <cell r="AD52">
            <v>10000</v>
          </cell>
          <cell r="AE52">
            <v>12001</v>
          </cell>
          <cell r="AF52">
            <v>12010</v>
          </cell>
          <cell r="AG52">
            <v>12010</v>
          </cell>
          <cell r="AH52">
            <v>12010</v>
          </cell>
          <cell r="AI52">
            <v>12010</v>
          </cell>
          <cell r="AJ52">
            <v>12010</v>
          </cell>
          <cell r="AK52">
            <v>22010</v>
          </cell>
          <cell r="AL52">
            <v>22000</v>
          </cell>
          <cell r="AM52">
            <v>51014</v>
          </cell>
          <cell r="AN52" t="str">
            <v>CHILE - FONDOS DE PENSIONES</v>
          </cell>
        </row>
        <row r="53">
          <cell r="A53">
            <v>13010</v>
          </cell>
          <cell r="B53" t="str">
            <v>NIVEL2</v>
          </cell>
          <cell r="C53" t="str">
            <v>BANCA DE INVERSIONES</v>
          </cell>
          <cell r="AD53">
            <v>10000</v>
          </cell>
          <cell r="AE53">
            <v>12001</v>
          </cell>
          <cell r="AF53">
            <v>12010</v>
          </cell>
          <cell r="AG53">
            <v>12010</v>
          </cell>
          <cell r="AH53">
            <v>12010</v>
          </cell>
          <cell r="AI53">
            <v>12010</v>
          </cell>
          <cell r="AJ53">
            <v>12010</v>
          </cell>
          <cell r="AK53">
            <v>22010</v>
          </cell>
          <cell r="AL53">
            <v>22000</v>
          </cell>
          <cell r="AM53">
            <v>51013</v>
          </cell>
          <cell r="AN53" t="str">
            <v>CHILE - FONDOS DE INVERSION</v>
          </cell>
        </row>
        <row r="54">
          <cell r="A54">
            <v>13011</v>
          </cell>
          <cell r="B54" t="str">
            <v>NIVEL3</v>
          </cell>
          <cell r="C54" t="str">
            <v>BANCA DE INVERSIONES - AMERICA</v>
          </cell>
          <cell r="AD54">
            <v>10000</v>
          </cell>
          <cell r="AE54">
            <v>12001</v>
          </cell>
          <cell r="AF54">
            <v>12010</v>
          </cell>
          <cell r="AG54">
            <v>12010</v>
          </cell>
          <cell r="AH54">
            <v>12010</v>
          </cell>
          <cell r="AI54">
            <v>12010</v>
          </cell>
          <cell r="AJ54">
            <v>12010</v>
          </cell>
          <cell r="AK54">
            <v>22010</v>
          </cell>
          <cell r="AL54">
            <v>22000</v>
          </cell>
          <cell r="AM54">
            <v>51012</v>
          </cell>
          <cell r="AN54" t="str">
            <v>CHILE - TESORERIA CART. DIR.</v>
          </cell>
        </row>
        <row r="55">
          <cell r="A55">
            <v>13012</v>
          </cell>
          <cell r="B55" t="str">
            <v>NIVEL3</v>
          </cell>
          <cell r="C55" t="str">
            <v>BANCA DE INVERSIONES (SIN AMERICA)</v>
          </cell>
          <cell r="AD55">
            <v>10000</v>
          </cell>
          <cell r="AE55">
            <v>12001</v>
          </cell>
          <cell r="AF55">
            <v>12010</v>
          </cell>
          <cell r="AG55">
            <v>12010</v>
          </cell>
          <cell r="AH55">
            <v>12010</v>
          </cell>
          <cell r="AI55">
            <v>12010</v>
          </cell>
          <cell r="AJ55">
            <v>12010</v>
          </cell>
          <cell r="AK55">
            <v>22010</v>
          </cell>
          <cell r="AL55">
            <v>22000</v>
          </cell>
          <cell r="AM55">
            <v>51011</v>
          </cell>
          <cell r="AN55" t="str">
            <v>CHILE - TESORERIA TRADING</v>
          </cell>
        </row>
        <row r="56">
          <cell r="A56">
            <v>13020</v>
          </cell>
          <cell r="B56" t="str">
            <v>NIVEL2</v>
          </cell>
          <cell r="C56" t="str">
            <v>BANCA CORPORATIVA MATRIZ</v>
          </cell>
          <cell r="AD56">
            <v>10000</v>
          </cell>
          <cell r="AE56">
            <v>12001</v>
          </cell>
          <cell r="AF56">
            <v>12010</v>
          </cell>
          <cell r="AG56">
            <v>12010</v>
          </cell>
          <cell r="AH56">
            <v>12010</v>
          </cell>
          <cell r="AI56">
            <v>12010</v>
          </cell>
          <cell r="AJ56">
            <v>12010</v>
          </cell>
          <cell r="AK56">
            <v>22010</v>
          </cell>
          <cell r="AL56">
            <v>22000</v>
          </cell>
          <cell r="AM56">
            <v>51010</v>
          </cell>
          <cell r="AN56" t="str">
            <v>CHILE - TESORERIA CLIENTES</v>
          </cell>
        </row>
        <row r="57">
          <cell r="A57">
            <v>13029</v>
          </cell>
          <cell r="B57" t="str">
            <v>NIVEL3</v>
          </cell>
          <cell r="C57" t="str">
            <v>AJUSTES - BANCA CORPORATIVA</v>
          </cell>
          <cell r="AD57">
            <v>10000</v>
          </cell>
          <cell r="AE57">
            <v>12001</v>
          </cell>
          <cell r="AF57">
            <v>12010</v>
          </cell>
          <cell r="AG57">
            <v>12010</v>
          </cell>
          <cell r="AH57">
            <v>12010</v>
          </cell>
          <cell r="AI57">
            <v>12010</v>
          </cell>
          <cell r="AJ57">
            <v>12010</v>
          </cell>
          <cell r="AK57">
            <v>22010</v>
          </cell>
          <cell r="AL57">
            <v>22000</v>
          </cell>
          <cell r="AM57">
            <v>51009</v>
          </cell>
          <cell r="AN57" t="str">
            <v>CHILE - BCA. INVERSION EMPRESAS</v>
          </cell>
        </row>
        <row r="58">
          <cell r="A58">
            <v>13030</v>
          </cell>
          <cell r="B58" t="str">
            <v>NIVEL2</v>
          </cell>
          <cell r="C58" t="str">
            <v>TESORERIA</v>
          </cell>
          <cell r="AD58">
            <v>10000</v>
          </cell>
          <cell r="AE58">
            <v>12001</v>
          </cell>
          <cell r="AF58">
            <v>12010</v>
          </cell>
          <cell r="AG58">
            <v>12010</v>
          </cell>
          <cell r="AH58">
            <v>12010</v>
          </cell>
          <cell r="AI58">
            <v>12010</v>
          </cell>
          <cell r="AJ58">
            <v>12010</v>
          </cell>
          <cell r="AK58">
            <v>22010</v>
          </cell>
          <cell r="AL58">
            <v>22000</v>
          </cell>
          <cell r="AM58">
            <v>51008</v>
          </cell>
          <cell r="AN58" t="str">
            <v>CHILE - BCA. INVERSION PYMES</v>
          </cell>
        </row>
        <row r="59">
          <cell r="A59">
            <v>13031</v>
          </cell>
          <cell r="B59" t="str">
            <v>NIVEL3</v>
          </cell>
          <cell r="C59" t="str">
            <v>SANTANDER FINANCIAL PRODUCTS</v>
          </cell>
          <cell r="AD59">
            <v>10000</v>
          </cell>
          <cell r="AE59">
            <v>12001</v>
          </cell>
          <cell r="AF59">
            <v>12010</v>
          </cell>
          <cell r="AG59">
            <v>12010</v>
          </cell>
          <cell r="AH59">
            <v>12010</v>
          </cell>
          <cell r="AI59">
            <v>12010</v>
          </cell>
          <cell r="AJ59">
            <v>12010</v>
          </cell>
          <cell r="AK59">
            <v>22010</v>
          </cell>
          <cell r="AL59">
            <v>22000</v>
          </cell>
          <cell r="AM59">
            <v>51007</v>
          </cell>
          <cell r="AN59" t="str">
            <v>CHILE - BCA. INVERSION INDIVIDUOS</v>
          </cell>
        </row>
        <row r="60">
          <cell r="A60">
            <v>13032</v>
          </cell>
          <cell r="B60" t="str">
            <v>NIVEL3</v>
          </cell>
          <cell r="C60" t="str">
            <v>AJUSTES TRASPASO SUCURSALES</v>
          </cell>
          <cell r="AD60">
            <v>10000</v>
          </cell>
          <cell r="AE60">
            <v>12001</v>
          </cell>
          <cell r="AF60">
            <v>12010</v>
          </cell>
          <cell r="AG60">
            <v>12010</v>
          </cell>
          <cell r="AH60">
            <v>12010</v>
          </cell>
          <cell r="AI60">
            <v>12010</v>
          </cell>
          <cell r="AJ60">
            <v>12010</v>
          </cell>
          <cell r="AK60">
            <v>22010</v>
          </cell>
          <cell r="AL60">
            <v>22000</v>
          </cell>
          <cell r="AM60">
            <v>51006</v>
          </cell>
          <cell r="AN60" t="str">
            <v>CHILE - BANCA CORPORATIVA</v>
          </cell>
        </row>
        <row r="61">
          <cell r="A61">
            <v>13039</v>
          </cell>
          <cell r="B61" t="str">
            <v>NIVEL3</v>
          </cell>
          <cell r="C61" t="str">
            <v>AJUSTES - TESORERIA</v>
          </cell>
          <cell r="AD61">
            <v>10000</v>
          </cell>
          <cell r="AE61">
            <v>12001</v>
          </cell>
          <cell r="AF61">
            <v>12010</v>
          </cell>
          <cell r="AG61">
            <v>12010</v>
          </cell>
          <cell r="AH61">
            <v>12010</v>
          </cell>
          <cell r="AI61">
            <v>12010</v>
          </cell>
          <cell r="AJ61">
            <v>12010</v>
          </cell>
          <cell r="AK61">
            <v>22010</v>
          </cell>
          <cell r="AL61">
            <v>22000</v>
          </cell>
          <cell r="AM61">
            <v>51005</v>
          </cell>
          <cell r="AN61" t="str">
            <v>CHILE - B. COMERCIAL EMPRESAS</v>
          </cell>
        </row>
        <row r="62">
          <cell r="A62">
            <v>13040</v>
          </cell>
          <cell r="B62" t="str">
            <v>NIVEL2</v>
          </cell>
          <cell r="C62" t="str">
            <v>CORPORATIVA Y TESORERIA EXTRANJERO</v>
          </cell>
          <cell r="AD62">
            <v>10000</v>
          </cell>
          <cell r="AE62">
            <v>12001</v>
          </cell>
          <cell r="AF62">
            <v>12010</v>
          </cell>
          <cell r="AG62">
            <v>12010</v>
          </cell>
          <cell r="AH62">
            <v>12010</v>
          </cell>
          <cell r="AI62">
            <v>12010</v>
          </cell>
          <cell r="AJ62">
            <v>12010</v>
          </cell>
          <cell r="AK62">
            <v>22010</v>
          </cell>
          <cell r="AL62">
            <v>22000</v>
          </cell>
          <cell r="AM62">
            <v>51004</v>
          </cell>
          <cell r="AN62" t="str">
            <v>CHILE - B. COMERCIAL PYMES</v>
          </cell>
        </row>
        <row r="63">
          <cell r="A63">
            <v>13050</v>
          </cell>
          <cell r="B63" t="str">
            <v>NIVEL2</v>
          </cell>
          <cell r="C63" t="str">
            <v>RESULTADOS POR ARGENTINA</v>
          </cell>
          <cell r="AD63">
            <v>10000</v>
          </cell>
          <cell r="AE63">
            <v>12001</v>
          </cell>
          <cell r="AF63">
            <v>12010</v>
          </cell>
          <cell r="AG63">
            <v>12010</v>
          </cell>
          <cell r="AH63">
            <v>12010</v>
          </cell>
          <cell r="AI63">
            <v>12010</v>
          </cell>
          <cell r="AJ63">
            <v>12010</v>
          </cell>
          <cell r="AK63">
            <v>22010</v>
          </cell>
          <cell r="AL63">
            <v>22000</v>
          </cell>
          <cell r="AM63">
            <v>51003</v>
          </cell>
          <cell r="AN63" t="str">
            <v>CHILE - B. COMERCIAL INDIVIDUOS</v>
          </cell>
        </row>
        <row r="64">
          <cell r="A64">
            <v>13060</v>
          </cell>
          <cell r="B64" t="str">
            <v>NIVEL2</v>
          </cell>
          <cell r="C64" t="str">
            <v>TESORERIA - MANAGEMENT GLOBAL</v>
          </cell>
          <cell r="AD64">
            <v>10000</v>
          </cell>
          <cell r="AE64">
            <v>12001</v>
          </cell>
          <cell r="AF64">
            <v>12010</v>
          </cell>
          <cell r="AG64">
            <v>12010</v>
          </cell>
          <cell r="AH64">
            <v>12010</v>
          </cell>
          <cell r="AI64">
            <v>12010</v>
          </cell>
          <cell r="AJ64">
            <v>12010</v>
          </cell>
          <cell r="AK64">
            <v>22010</v>
          </cell>
          <cell r="AL64">
            <v>22000</v>
          </cell>
          <cell r="AM64">
            <v>51002</v>
          </cell>
          <cell r="AN64" t="str">
            <v>CHILE - INSTITUCIONAL PRIVADO</v>
          </cell>
        </row>
        <row r="65">
          <cell r="A65">
            <v>13100</v>
          </cell>
          <cell r="B65" t="str">
            <v>NIVEL3</v>
          </cell>
          <cell r="C65" t="str">
            <v>GRANDES EMPRESAS MATRIZ</v>
          </cell>
          <cell r="AD65">
            <v>10000</v>
          </cell>
          <cell r="AE65">
            <v>12001</v>
          </cell>
          <cell r="AF65">
            <v>12010</v>
          </cell>
          <cell r="AG65">
            <v>12010</v>
          </cell>
          <cell r="AH65">
            <v>12010</v>
          </cell>
          <cell r="AI65">
            <v>12010</v>
          </cell>
          <cell r="AJ65">
            <v>12010</v>
          </cell>
          <cell r="AK65">
            <v>22010</v>
          </cell>
          <cell r="AL65">
            <v>22000</v>
          </cell>
          <cell r="AM65">
            <v>51001</v>
          </cell>
          <cell r="AN65" t="str">
            <v>CHILE - INSTITUCIONAL PUBLICO</v>
          </cell>
        </row>
        <row r="66">
          <cell r="A66">
            <v>13110</v>
          </cell>
          <cell r="B66" t="str">
            <v>NIVEL3</v>
          </cell>
          <cell r="C66" t="str">
            <v>I.F.I. (FINANCIACION INTERNACI0NAL)</v>
          </cell>
          <cell r="AD66">
            <v>10000</v>
          </cell>
          <cell r="AE66">
            <v>12001</v>
          </cell>
          <cell r="AF66">
            <v>12010</v>
          </cell>
          <cell r="AG66">
            <v>12010</v>
          </cell>
          <cell r="AH66">
            <v>12010</v>
          </cell>
          <cell r="AI66">
            <v>12010</v>
          </cell>
          <cell r="AJ66">
            <v>12010</v>
          </cell>
          <cell r="AK66">
            <v>22010</v>
          </cell>
          <cell r="AL66">
            <v>22000</v>
          </cell>
          <cell r="AM66">
            <v>19999</v>
          </cell>
          <cell r="AN66" t="str">
            <v>SOCIEDAD PARA CUADRE BALANCES CHILE</v>
          </cell>
        </row>
        <row r="67">
          <cell r="A67">
            <v>13120</v>
          </cell>
          <cell r="B67" t="str">
            <v>NIVEL3</v>
          </cell>
          <cell r="C67" t="str">
            <v>A.F.I. (FINANCIACION INTERNACIONAL)</v>
          </cell>
          <cell r="AD67">
            <v>10000</v>
          </cell>
          <cell r="AE67">
            <v>12001</v>
          </cell>
          <cell r="AF67">
            <v>12010</v>
          </cell>
          <cell r="AG67">
            <v>12010</v>
          </cell>
          <cell r="AH67">
            <v>12010</v>
          </cell>
          <cell r="AI67">
            <v>12010</v>
          </cell>
          <cell r="AJ67">
            <v>12010</v>
          </cell>
          <cell r="AK67">
            <v>22010</v>
          </cell>
          <cell r="AL67">
            <v>22000</v>
          </cell>
          <cell r="AM67">
            <v>12419</v>
          </cell>
          <cell r="AN67" t="str">
            <v>AJUSTES - COMERCIAL CHILE SANTIAGO</v>
          </cell>
        </row>
        <row r="68">
          <cell r="A68">
            <v>13200</v>
          </cell>
          <cell r="B68" t="str">
            <v>NIVEL3</v>
          </cell>
          <cell r="C68" t="str">
            <v>TESORERIA - MERCADOS FINANCIEROS</v>
          </cell>
          <cell r="AD68">
            <v>10000</v>
          </cell>
          <cell r="AE68">
            <v>12001</v>
          </cell>
          <cell r="AF68">
            <v>12010</v>
          </cell>
          <cell r="AG68">
            <v>12010</v>
          </cell>
          <cell r="AH68">
            <v>12010</v>
          </cell>
          <cell r="AI68">
            <v>12010</v>
          </cell>
          <cell r="AJ68">
            <v>12010</v>
          </cell>
          <cell r="AK68">
            <v>22010</v>
          </cell>
          <cell r="AL68">
            <v>22000</v>
          </cell>
          <cell r="AM68">
            <v>12418</v>
          </cell>
          <cell r="AN68" t="str">
            <v>AJUSTES - OCHC CHILE (NO USAR) 80003</v>
          </cell>
        </row>
        <row r="69">
          <cell r="A69">
            <v>13301</v>
          </cell>
          <cell r="B69" t="str">
            <v>NIVEL3</v>
          </cell>
          <cell r="C69" t="str">
            <v>RESTO SUCURSALES EN EL EXTRANJERO</v>
          </cell>
          <cell r="AD69">
            <v>10000</v>
          </cell>
          <cell r="AE69">
            <v>12001</v>
          </cell>
          <cell r="AF69">
            <v>12010</v>
          </cell>
          <cell r="AG69">
            <v>12010</v>
          </cell>
          <cell r="AH69">
            <v>12010</v>
          </cell>
          <cell r="AI69">
            <v>12010</v>
          </cell>
          <cell r="AJ69">
            <v>12010</v>
          </cell>
          <cell r="AK69">
            <v>22010</v>
          </cell>
          <cell r="AL69">
            <v>22000</v>
          </cell>
          <cell r="AM69">
            <v>12019</v>
          </cell>
          <cell r="AN69" t="str">
            <v>AJUSTES - COMERCIAL CHILE SANTANDER</v>
          </cell>
        </row>
        <row r="70">
          <cell r="A70">
            <v>13310</v>
          </cell>
          <cell r="B70" t="str">
            <v>NIVEL3</v>
          </cell>
          <cell r="C70" t="str">
            <v>NEGOCIO EN  SUC. NUEVA YORK</v>
          </cell>
          <cell r="AD70">
            <v>10000</v>
          </cell>
          <cell r="AE70">
            <v>12001</v>
          </cell>
          <cell r="AF70">
            <v>12010</v>
          </cell>
          <cell r="AG70">
            <v>12010</v>
          </cell>
          <cell r="AH70">
            <v>12010</v>
          </cell>
          <cell r="AI70">
            <v>12010</v>
          </cell>
          <cell r="AJ70">
            <v>12010</v>
          </cell>
          <cell r="AK70">
            <v>22010</v>
          </cell>
          <cell r="AL70">
            <v>22000</v>
          </cell>
          <cell r="AM70">
            <v>12018</v>
          </cell>
          <cell r="AN70" t="str">
            <v>MOROSOS LEASING</v>
          </cell>
        </row>
        <row r="71">
          <cell r="A71">
            <v>13320</v>
          </cell>
          <cell r="B71" t="str">
            <v>NIVEL3</v>
          </cell>
          <cell r="C71" t="str">
            <v>NEGOCIO EN  SUC. LONDRES</v>
          </cell>
          <cell r="AD71">
            <v>10000</v>
          </cell>
          <cell r="AE71">
            <v>12001</v>
          </cell>
          <cell r="AF71">
            <v>12020</v>
          </cell>
          <cell r="AG71">
            <v>12020</v>
          </cell>
          <cell r="AH71">
            <v>12020</v>
          </cell>
          <cell r="AI71">
            <v>12020</v>
          </cell>
          <cell r="AJ71">
            <v>12020</v>
          </cell>
          <cell r="AK71">
            <v>22020</v>
          </cell>
          <cell r="AL71">
            <v>22000</v>
          </cell>
          <cell r="AM71">
            <v>52019</v>
          </cell>
          <cell r="AN71" t="str">
            <v>URUGUAY - PART/G.FINANCIERA RESTO</v>
          </cell>
        </row>
        <row r="72">
          <cell r="A72">
            <v>13330</v>
          </cell>
          <cell r="B72" t="str">
            <v>NIVEL3</v>
          </cell>
          <cell r="C72" t="str">
            <v>NEGOCIO EN SUC. FRANKFURT</v>
          </cell>
          <cell r="AD72">
            <v>10000</v>
          </cell>
          <cell r="AE72">
            <v>12001</v>
          </cell>
          <cell r="AF72">
            <v>12020</v>
          </cell>
          <cell r="AG72">
            <v>12020</v>
          </cell>
          <cell r="AH72">
            <v>12020</v>
          </cell>
          <cell r="AI72">
            <v>12020</v>
          </cell>
          <cell r="AJ72">
            <v>12020</v>
          </cell>
          <cell r="AK72">
            <v>22020</v>
          </cell>
          <cell r="AL72">
            <v>22000</v>
          </cell>
          <cell r="AM72">
            <v>52018</v>
          </cell>
          <cell r="AN72" t="str">
            <v>URUGUAY - PART/G.FINANCIERA POOL DE FONDOS</v>
          </cell>
        </row>
        <row r="73">
          <cell r="A73">
            <v>13342</v>
          </cell>
          <cell r="B73" t="str">
            <v>NIVEL3</v>
          </cell>
          <cell r="C73" t="str">
            <v>NEGOCIO EN SUC. PARIS</v>
          </cell>
          <cell r="AD73">
            <v>10000</v>
          </cell>
          <cell r="AE73">
            <v>12001</v>
          </cell>
          <cell r="AF73">
            <v>12020</v>
          </cell>
          <cell r="AG73">
            <v>12020</v>
          </cell>
          <cell r="AH73">
            <v>12020</v>
          </cell>
          <cell r="AI73">
            <v>12020</v>
          </cell>
          <cell r="AJ73">
            <v>12020</v>
          </cell>
          <cell r="AK73">
            <v>22020</v>
          </cell>
          <cell r="AL73">
            <v>22000</v>
          </cell>
          <cell r="AM73">
            <v>52017</v>
          </cell>
          <cell r="AN73" t="str">
            <v>URUGUAY - PART/G.FINANCIERA CARTERAS ALCO</v>
          </cell>
        </row>
        <row r="74">
          <cell r="A74">
            <v>13350</v>
          </cell>
          <cell r="B74" t="str">
            <v>NIVEL3</v>
          </cell>
          <cell r="C74" t="str">
            <v>NEGOCIO EN SUC. TOKYO</v>
          </cell>
          <cell r="AD74">
            <v>10000</v>
          </cell>
          <cell r="AE74">
            <v>12001</v>
          </cell>
          <cell r="AF74">
            <v>12020</v>
          </cell>
          <cell r="AG74">
            <v>12020</v>
          </cell>
          <cell r="AH74">
            <v>12020</v>
          </cell>
          <cell r="AI74">
            <v>12020</v>
          </cell>
          <cell r="AJ74">
            <v>12020</v>
          </cell>
          <cell r="AK74">
            <v>22020</v>
          </cell>
          <cell r="AL74">
            <v>22000</v>
          </cell>
          <cell r="AM74">
            <v>52016</v>
          </cell>
          <cell r="AN74" t="str">
            <v>URUGUAY - BANCA PRIVADA INT.</v>
          </cell>
        </row>
        <row r="75">
          <cell r="A75">
            <v>13362</v>
          </cell>
          <cell r="B75" t="str">
            <v>NIVEL3</v>
          </cell>
          <cell r="C75" t="str">
            <v>BANCA CORPORATIVA EN HONG KONG</v>
          </cell>
          <cell r="AD75">
            <v>10000</v>
          </cell>
          <cell r="AE75">
            <v>12001</v>
          </cell>
          <cell r="AF75">
            <v>12020</v>
          </cell>
          <cell r="AG75">
            <v>12020</v>
          </cell>
          <cell r="AH75">
            <v>12020</v>
          </cell>
          <cell r="AI75">
            <v>12020</v>
          </cell>
          <cell r="AJ75">
            <v>12020</v>
          </cell>
          <cell r="AK75">
            <v>22020</v>
          </cell>
          <cell r="AL75">
            <v>22000</v>
          </cell>
          <cell r="AM75">
            <v>52015</v>
          </cell>
          <cell r="AN75" t="str">
            <v>URUGUAY - GESTION DE ACTIVOS SEGUROS</v>
          </cell>
        </row>
        <row r="76">
          <cell r="A76">
            <v>13382</v>
          </cell>
          <cell r="B76" t="str">
            <v>NIVEL3</v>
          </cell>
          <cell r="C76" t="str">
            <v>BANCA CORPORATIVA EN SINGAPUR</v>
          </cell>
          <cell r="AD76">
            <v>10000</v>
          </cell>
          <cell r="AE76">
            <v>12001</v>
          </cell>
          <cell r="AF76">
            <v>12020</v>
          </cell>
          <cell r="AG76">
            <v>12020</v>
          </cell>
          <cell r="AH76">
            <v>12020</v>
          </cell>
          <cell r="AI76">
            <v>12020</v>
          </cell>
          <cell r="AJ76">
            <v>12020</v>
          </cell>
          <cell r="AK76">
            <v>22020</v>
          </cell>
          <cell r="AL76">
            <v>22000</v>
          </cell>
          <cell r="AM76">
            <v>52014</v>
          </cell>
          <cell r="AN76" t="str">
            <v>URUGUAY - FONDOS DE PENSIONES</v>
          </cell>
        </row>
        <row r="77">
          <cell r="A77">
            <v>13390</v>
          </cell>
          <cell r="B77" t="str">
            <v>NIVEL3</v>
          </cell>
          <cell r="C77" t="str">
            <v>NEGOCIO EN SUC. MILAN</v>
          </cell>
          <cell r="AD77">
            <v>10000</v>
          </cell>
          <cell r="AE77">
            <v>12001</v>
          </cell>
          <cell r="AF77">
            <v>12020</v>
          </cell>
          <cell r="AG77">
            <v>12020</v>
          </cell>
          <cell r="AH77">
            <v>12020</v>
          </cell>
          <cell r="AI77">
            <v>12020</v>
          </cell>
          <cell r="AJ77">
            <v>12020</v>
          </cell>
          <cell r="AK77">
            <v>22020</v>
          </cell>
          <cell r="AL77">
            <v>22000</v>
          </cell>
          <cell r="AM77">
            <v>52013</v>
          </cell>
          <cell r="AN77" t="str">
            <v>URUGUAY - FONDOS DE INVERSION</v>
          </cell>
        </row>
        <row r="78">
          <cell r="A78">
            <v>13810</v>
          </cell>
          <cell r="B78" t="str">
            <v>NIVEL3</v>
          </cell>
          <cell r="C78" t="str">
            <v>NEGOCIO EN SUC. BRUSELAS</v>
          </cell>
          <cell r="AD78">
            <v>10000</v>
          </cell>
          <cell r="AE78">
            <v>12001</v>
          </cell>
          <cell r="AF78">
            <v>12020</v>
          </cell>
          <cell r="AG78">
            <v>12020</v>
          </cell>
          <cell r="AH78">
            <v>12020</v>
          </cell>
          <cell r="AI78">
            <v>12020</v>
          </cell>
          <cell r="AJ78">
            <v>12020</v>
          </cell>
          <cell r="AK78">
            <v>22020</v>
          </cell>
          <cell r="AL78">
            <v>22000</v>
          </cell>
          <cell r="AM78">
            <v>52012</v>
          </cell>
          <cell r="AN78" t="str">
            <v>URUGUAY - TESORERIA CART. DIR.</v>
          </cell>
        </row>
        <row r="79">
          <cell r="A79">
            <v>13822</v>
          </cell>
          <cell r="B79" t="str">
            <v>NIVEL3</v>
          </cell>
          <cell r="C79" t="str">
            <v>BANCA CORPORATIVA EN GIBRALTAR</v>
          </cell>
          <cell r="AD79">
            <v>10000</v>
          </cell>
          <cell r="AE79">
            <v>12001</v>
          </cell>
          <cell r="AF79">
            <v>12020</v>
          </cell>
          <cell r="AG79">
            <v>12020</v>
          </cell>
          <cell r="AH79">
            <v>12020</v>
          </cell>
          <cell r="AI79">
            <v>12020</v>
          </cell>
          <cell r="AJ79">
            <v>12020</v>
          </cell>
          <cell r="AK79">
            <v>22020</v>
          </cell>
          <cell r="AL79">
            <v>22000</v>
          </cell>
          <cell r="AM79">
            <v>52011</v>
          </cell>
          <cell r="AN79" t="str">
            <v>URUGUAY - TESORERIA TRADING</v>
          </cell>
        </row>
        <row r="80">
          <cell r="A80">
            <v>14010</v>
          </cell>
          <cell r="B80" t="str">
            <v>NIVEL4</v>
          </cell>
          <cell r="C80" t="str">
            <v>BANCA DE INVERSIONES - ESPAÑA</v>
          </cell>
          <cell r="AD80">
            <v>10000</v>
          </cell>
          <cell r="AE80">
            <v>12001</v>
          </cell>
          <cell r="AF80">
            <v>12020</v>
          </cell>
          <cell r="AG80">
            <v>12020</v>
          </cell>
          <cell r="AH80">
            <v>12020</v>
          </cell>
          <cell r="AI80">
            <v>12020</v>
          </cell>
          <cell r="AJ80">
            <v>12020</v>
          </cell>
          <cell r="AK80">
            <v>22020</v>
          </cell>
          <cell r="AL80">
            <v>22000</v>
          </cell>
          <cell r="AM80">
            <v>52010</v>
          </cell>
          <cell r="AN80" t="str">
            <v>URUGUAY - TESORERIA CLIENTES</v>
          </cell>
        </row>
        <row r="81">
          <cell r="A81">
            <v>14020</v>
          </cell>
          <cell r="B81" t="str">
            <v>NIVEL4</v>
          </cell>
          <cell r="C81" t="str">
            <v>BANCA DE  INVERSIONES - ARGENTINA</v>
          </cell>
          <cell r="AD81">
            <v>10000</v>
          </cell>
          <cell r="AE81">
            <v>12001</v>
          </cell>
          <cell r="AF81">
            <v>12020</v>
          </cell>
          <cell r="AG81">
            <v>12020</v>
          </cell>
          <cell r="AH81">
            <v>12020</v>
          </cell>
          <cell r="AI81">
            <v>12020</v>
          </cell>
          <cell r="AJ81">
            <v>12020</v>
          </cell>
          <cell r="AK81">
            <v>22020</v>
          </cell>
          <cell r="AL81">
            <v>22000</v>
          </cell>
          <cell r="AM81">
            <v>52009</v>
          </cell>
          <cell r="AN81" t="str">
            <v>URUGUAY - BCA. INVERSION EMPRESAS</v>
          </cell>
        </row>
        <row r="82">
          <cell r="A82">
            <v>14030</v>
          </cell>
          <cell r="B82" t="str">
            <v>NIVEL4</v>
          </cell>
          <cell r="C82" t="str">
            <v>BANCA DE INVERSIONES - BRASIL</v>
          </cell>
          <cell r="AD82">
            <v>10000</v>
          </cell>
          <cell r="AE82">
            <v>12001</v>
          </cell>
          <cell r="AF82">
            <v>12020</v>
          </cell>
          <cell r="AG82">
            <v>12020</v>
          </cell>
          <cell r="AH82">
            <v>12020</v>
          </cell>
          <cell r="AI82">
            <v>12020</v>
          </cell>
          <cell r="AJ82">
            <v>12020</v>
          </cell>
          <cell r="AK82">
            <v>22020</v>
          </cell>
          <cell r="AL82">
            <v>22000</v>
          </cell>
          <cell r="AM82">
            <v>52008</v>
          </cell>
          <cell r="AN82" t="str">
            <v>URUGUAY - BCA. INVERSION PYMES</v>
          </cell>
        </row>
        <row r="83">
          <cell r="A83">
            <v>14040</v>
          </cell>
          <cell r="B83" t="str">
            <v>NIVEL4</v>
          </cell>
          <cell r="C83" t="str">
            <v>BANCA DE INVERSIONES - CHILE</v>
          </cell>
          <cell r="AD83">
            <v>10000</v>
          </cell>
          <cell r="AE83">
            <v>12001</v>
          </cell>
          <cell r="AF83">
            <v>12020</v>
          </cell>
          <cell r="AG83">
            <v>12020</v>
          </cell>
          <cell r="AH83">
            <v>12020</v>
          </cell>
          <cell r="AI83">
            <v>12020</v>
          </cell>
          <cell r="AJ83">
            <v>12020</v>
          </cell>
          <cell r="AK83">
            <v>22020</v>
          </cell>
          <cell r="AL83">
            <v>22000</v>
          </cell>
          <cell r="AM83">
            <v>52007</v>
          </cell>
          <cell r="AN83" t="str">
            <v>URUGUAY - BCA. INVERSION INDIVIDUOS</v>
          </cell>
        </row>
        <row r="84">
          <cell r="A84">
            <v>14050</v>
          </cell>
          <cell r="B84" t="str">
            <v>NIVEL4</v>
          </cell>
          <cell r="C84" t="str">
            <v>BANCA DE INVERSIONES - MEJICO</v>
          </cell>
          <cell r="AD84">
            <v>10000</v>
          </cell>
          <cell r="AE84">
            <v>12001</v>
          </cell>
          <cell r="AF84">
            <v>12020</v>
          </cell>
          <cell r="AG84">
            <v>12020</v>
          </cell>
          <cell r="AH84">
            <v>12020</v>
          </cell>
          <cell r="AI84">
            <v>12020</v>
          </cell>
          <cell r="AJ84">
            <v>12020</v>
          </cell>
          <cell r="AK84">
            <v>22020</v>
          </cell>
          <cell r="AL84">
            <v>22000</v>
          </cell>
          <cell r="AM84">
            <v>52006</v>
          </cell>
          <cell r="AN84" t="str">
            <v>URUGUAY - BANCA CORPORATIVA</v>
          </cell>
        </row>
        <row r="85">
          <cell r="A85">
            <v>14060</v>
          </cell>
          <cell r="B85" t="str">
            <v>NIVEL4</v>
          </cell>
          <cell r="C85" t="str">
            <v>BANCA DE INVERSIONES - VENEZUELA</v>
          </cell>
          <cell r="AD85">
            <v>10000</v>
          </cell>
          <cell r="AE85">
            <v>12001</v>
          </cell>
          <cell r="AF85">
            <v>12020</v>
          </cell>
          <cell r="AG85">
            <v>12020</v>
          </cell>
          <cell r="AH85">
            <v>12020</v>
          </cell>
          <cell r="AI85">
            <v>12020</v>
          </cell>
          <cell r="AJ85">
            <v>12020</v>
          </cell>
          <cell r="AK85">
            <v>22020</v>
          </cell>
          <cell r="AL85">
            <v>22000</v>
          </cell>
          <cell r="AM85">
            <v>52005</v>
          </cell>
          <cell r="AN85" t="str">
            <v>URUGUAY - B. COMERCIAL EMPRESAS</v>
          </cell>
        </row>
        <row r="86">
          <cell r="A86">
            <v>14080</v>
          </cell>
          <cell r="B86" t="str">
            <v>NIVEL4</v>
          </cell>
          <cell r="C86" t="str">
            <v>BANCA DE INVERSIONES - NUEVA YORK</v>
          </cell>
          <cell r="AD86">
            <v>10000</v>
          </cell>
          <cell r="AE86">
            <v>12001</v>
          </cell>
          <cell r="AF86">
            <v>12020</v>
          </cell>
          <cell r="AG86">
            <v>12020</v>
          </cell>
          <cell r="AH86">
            <v>12020</v>
          </cell>
          <cell r="AI86">
            <v>12020</v>
          </cell>
          <cell r="AJ86">
            <v>12020</v>
          </cell>
          <cell r="AK86">
            <v>22020</v>
          </cell>
          <cell r="AL86">
            <v>22000</v>
          </cell>
          <cell r="AM86">
            <v>52004</v>
          </cell>
          <cell r="AN86" t="str">
            <v>URUGUAY - B. COMERCIAL PYMES</v>
          </cell>
        </row>
        <row r="87">
          <cell r="A87">
            <v>14090</v>
          </cell>
          <cell r="B87" t="str">
            <v>NIVEL4</v>
          </cell>
          <cell r="C87" t="str">
            <v>BANCA DE INVERSIONES - PORTUGAL</v>
          </cell>
          <cell r="AD87">
            <v>10000</v>
          </cell>
          <cell r="AE87">
            <v>12001</v>
          </cell>
          <cell r="AF87">
            <v>12020</v>
          </cell>
          <cell r="AG87">
            <v>12020</v>
          </cell>
          <cell r="AH87">
            <v>12020</v>
          </cell>
          <cell r="AI87">
            <v>12020</v>
          </cell>
          <cell r="AJ87">
            <v>12020</v>
          </cell>
          <cell r="AK87">
            <v>22020</v>
          </cell>
          <cell r="AL87">
            <v>22000</v>
          </cell>
          <cell r="AM87">
            <v>52003</v>
          </cell>
          <cell r="AN87" t="str">
            <v>URUGUAY - B. COMERCIAL INDIVIDUOS</v>
          </cell>
        </row>
        <row r="88">
          <cell r="A88">
            <v>14100</v>
          </cell>
          <cell r="B88" t="str">
            <v>NIVEL4</v>
          </cell>
          <cell r="C88" t="str">
            <v>BANCA DE INVERSIONES - ITALIA</v>
          </cell>
          <cell r="AD88">
            <v>10000</v>
          </cell>
          <cell r="AE88">
            <v>12001</v>
          </cell>
          <cell r="AF88">
            <v>12020</v>
          </cell>
          <cell r="AG88">
            <v>12020</v>
          </cell>
          <cell r="AH88">
            <v>12020</v>
          </cell>
          <cell r="AI88">
            <v>12020</v>
          </cell>
          <cell r="AJ88">
            <v>12020</v>
          </cell>
          <cell r="AK88">
            <v>22020</v>
          </cell>
          <cell r="AL88">
            <v>22000</v>
          </cell>
          <cell r="AM88">
            <v>52002</v>
          </cell>
          <cell r="AN88" t="str">
            <v>URUGUAY - INSTITUCIONAL PRIVADO</v>
          </cell>
        </row>
        <row r="89">
          <cell r="A89">
            <v>14110</v>
          </cell>
          <cell r="B89" t="str">
            <v>NIVEL4</v>
          </cell>
          <cell r="C89" t="str">
            <v>BANCA DE INVERSIONES - FRANKFURT</v>
          </cell>
          <cell r="AD89">
            <v>10000</v>
          </cell>
          <cell r="AE89">
            <v>12001</v>
          </cell>
          <cell r="AF89">
            <v>12020</v>
          </cell>
          <cell r="AG89">
            <v>12020</v>
          </cell>
          <cell r="AH89">
            <v>12020</v>
          </cell>
          <cell r="AI89">
            <v>12020</v>
          </cell>
          <cell r="AJ89">
            <v>12020</v>
          </cell>
          <cell r="AK89">
            <v>22020</v>
          </cell>
          <cell r="AL89">
            <v>22000</v>
          </cell>
          <cell r="AM89">
            <v>52001</v>
          </cell>
          <cell r="AN89" t="str">
            <v>URUGUAY - INSTITUCIONAL PUBLICO</v>
          </cell>
        </row>
        <row r="90">
          <cell r="A90">
            <v>14130</v>
          </cell>
          <cell r="B90" t="str">
            <v>NIVEL4</v>
          </cell>
          <cell r="C90" t="str">
            <v>BANCA DE INVERSIONES - FILIPINAS</v>
          </cell>
          <cell r="AD90">
            <v>10000</v>
          </cell>
          <cell r="AE90">
            <v>12001</v>
          </cell>
          <cell r="AF90">
            <v>12020</v>
          </cell>
          <cell r="AG90">
            <v>12020</v>
          </cell>
          <cell r="AH90">
            <v>12020</v>
          </cell>
          <cell r="AI90">
            <v>12020</v>
          </cell>
          <cell r="AJ90">
            <v>12020</v>
          </cell>
          <cell r="AK90">
            <v>22020</v>
          </cell>
          <cell r="AL90">
            <v>22000</v>
          </cell>
          <cell r="AM90">
            <v>12459</v>
          </cell>
          <cell r="AN90" t="str">
            <v>AJUSTES GRUPO OHCH - URUGUAY</v>
          </cell>
        </row>
        <row r="91">
          <cell r="A91">
            <v>14140</v>
          </cell>
          <cell r="B91" t="str">
            <v>NIVEL4</v>
          </cell>
          <cell r="C91" t="str">
            <v>BANCA DE INVERSIONES - SDADES. INSTRUMENTALES</v>
          </cell>
          <cell r="AD91">
            <v>10000</v>
          </cell>
          <cell r="AE91">
            <v>12001</v>
          </cell>
          <cell r="AF91">
            <v>12020</v>
          </cell>
          <cell r="AG91">
            <v>12020</v>
          </cell>
          <cell r="AH91">
            <v>12020</v>
          </cell>
          <cell r="AI91">
            <v>12020</v>
          </cell>
          <cell r="AJ91">
            <v>12020</v>
          </cell>
          <cell r="AK91">
            <v>22020</v>
          </cell>
          <cell r="AL91">
            <v>22000</v>
          </cell>
          <cell r="AM91">
            <v>12029</v>
          </cell>
          <cell r="AN91" t="str">
            <v>AJUSTES - COMERCIAL URUGUAY</v>
          </cell>
        </row>
        <row r="92">
          <cell r="A92">
            <v>14150</v>
          </cell>
          <cell r="B92" t="str">
            <v>NIVEL4</v>
          </cell>
          <cell r="C92" t="str">
            <v>BANCA INVERSIONES - LONDRES</v>
          </cell>
          <cell r="AD92">
            <v>10000</v>
          </cell>
          <cell r="AE92">
            <v>12001</v>
          </cell>
          <cell r="AF92">
            <v>12020</v>
          </cell>
          <cell r="AG92">
            <v>12020</v>
          </cell>
          <cell r="AH92">
            <v>12020</v>
          </cell>
          <cell r="AI92">
            <v>12020</v>
          </cell>
          <cell r="AJ92">
            <v>12020</v>
          </cell>
          <cell r="AK92">
            <v>22020</v>
          </cell>
          <cell r="AL92">
            <v>22000</v>
          </cell>
          <cell r="AM92">
            <v>12028</v>
          </cell>
          <cell r="AN92" t="str">
            <v>MOROSOS PLATACARD</v>
          </cell>
        </row>
        <row r="93">
          <cell r="A93">
            <v>14160</v>
          </cell>
          <cell r="B93" t="str">
            <v>NIVEL4</v>
          </cell>
          <cell r="C93" t="str">
            <v>BANCA DE INVERSIONES - PARIS</v>
          </cell>
          <cell r="AD93">
            <v>10000</v>
          </cell>
          <cell r="AE93">
            <v>12001</v>
          </cell>
          <cell r="AF93">
            <v>12030</v>
          </cell>
          <cell r="AG93">
            <v>12030</v>
          </cell>
          <cell r="AH93">
            <v>12030</v>
          </cell>
          <cell r="AI93">
            <v>12030</v>
          </cell>
          <cell r="AJ93">
            <v>12030</v>
          </cell>
          <cell r="AK93">
            <v>22030</v>
          </cell>
          <cell r="AL93">
            <v>22000</v>
          </cell>
          <cell r="AM93">
            <v>53019</v>
          </cell>
          <cell r="AN93" t="str">
            <v>P. RICO - PART/G.FINANCIERA RESTO</v>
          </cell>
        </row>
        <row r="94">
          <cell r="A94">
            <v>14170</v>
          </cell>
          <cell r="B94" t="str">
            <v>NIVEL4</v>
          </cell>
          <cell r="C94" t="str">
            <v>BANCA DE INVERSIONES - PERU</v>
          </cell>
          <cell r="AD94">
            <v>10000</v>
          </cell>
          <cell r="AE94">
            <v>12001</v>
          </cell>
          <cell r="AF94">
            <v>12030</v>
          </cell>
          <cell r="AG94">
            <v>12030</v>
          </cell>
          <cell r="AH94">
            <v>12030</v>
          </cell>
          <cell r="AI94">
            <v>12030</v>
          </cell>
          <cell r="AJ94">
            <v>12030</v>
          </cell>
          <cell r="AK94">
            <v>22030</v>
          </cell>
          <cell r="AL94">
            <v>22000</v>
          </cell>
          <cell r="AM94">
            <v>53018</v>
          </cell>
          <cell r="AN94" t="str">
            <v>P. RICO - PART/G.FINANCIERA POOL DE FONDOS</v>
          </cell>
        </row>
        <row r="95">
          <cell r="A95">
            <v>14180</v>
          </cell>
          <cell r="B95" t="str">
            <v>NIVEL4</v>
          </cell>
          <cell r="C95" t="str">
            <v>BANCA DE INVERSIONES - COLOMBIA</v>
          </cell>
          <cell r="AD95">
            <v>10000</v>
          </cell>
          <cell r="AE95">
            <v>12001</v>
          </cell>
          <cell r="AF95">
            <v>12030</v>
          </cell>
          <cell r="AG95">
            <v>12030</v>
          </cell>
          <cell r="AH95">
            <v>12030</v>
          </cell>
          <cell r="AI95">
            <v>12030</v>
          </cell>
          <cell r="AJ95">
            <v>12030</v>
          </cell>
          <cell r="AK95">
            <v>22030</v>
          </cell>
          <cell r="AL95">
            <v>22000</v>
          </cell>
          <cell r="AM95">
            <v>53017</v>
          </cell>
          <cell r="AN95" t="str">
            <v>P. RICO - PART/G.FINANCIERA CARTERAS ALCO</v>
          </cell>
        </row>
        <row r="96">
          <cell r="A96">
            <v>14190</v>
          </cell>
          <cell r="B96" t="str">
            <v>NIVEL4</v>
          </cell>
          <cell r="C96" t="str">
            <v>BANCA DE INVERSIONES - RESTO LATINOAMERICA</v>
          </cell>
          <cell r="AD96">
            <v>10000</v>
          </cell>
          <cell r="AE96">
            <v>12001</v>
          </cell>
          <cell r="AF96">
            <v>12030</v>
          </cell>
          <cell r="AG96">
            <v>12030</v>
          </cell>
          <cell r="AH96">
            <v>12030</v>
          </cell>
          <cell r="AI96">
            <v>12030</v>
          </cell>
          <cell r="AJ96">
            <v>12030</v>
          </cell>
          <cell r="AK96">
            <v>22030</v>
          </cell>
          <cell r="AL96">
            <v>22000</v>
          </cell>
          <cell r="AM96">
            <v>53016</v>
          </cell>
          <cell r="AN96" t="str">
            <v>P. RICO - BANCA PRIVADA INT.</v>
          </cell>
        </row>
        <row r="97">
          <cell r="A97">
            <v>14200</v>
          </cell>
          <cell r="B97" t="str">
            <v>NIVEL4</v>
          </cell>
          <cell r="C97" t="str">
            <v>AJUSTES CONSOLIDACION - B. INVERSIONES</v>
          </cell>
          <cell r="AD97">
            <v>10000</v>
          </cell>
          <cell r="AE97">
            <v>12001</v>
          </cell>
          <cell r="AF97">
            <v>12030</v>
          </cell>
          <cell r="AG97">
            <v>12030</v>
          </cell>
          <cell r="AH97">
            <v>12030</v>
          </cell>
          <cell r="AI97">
            <v>12030</v>
          </cell>
          <cell r="AJ97">
            <v>12030</v>
          </cell>
          <cell r="AK97">
            <v>22030</v>
          </cell>
          <cell r="AL97">
            <v>22000</v>
          </cell>
          <cell r="AM97">
            <v>53015</v>
          </cell>
          <cell r="AN97" t="str">
            <v>P. RICO - GESTION DE ACTIVOS SEGUROS</v>
          </cell>
        </row>
        <row r="98">
          <cell r="A98">
            <v>15000</v>
          </cell>
          <cell r="B98" t="str">
            <v>NIVEL2</v>
          </cell>
          <cell r="C98" t="str">
            <v>BANESTO CONSOLIDADO</v>
          </cell>
          <cell r="AD98">
            <v>10000</v>
          </cell>
          <cell r="AE98">
            <v>12001</v>
          </cell>
          <cell r="AF98">
            <v>12030</v>
          </cell>
          <cell r="AG98">
            <v>12030</v>
          </cell>
          <cell r="AH98">
            <v>12030</v>
          </cell>
          <cell r="AI98">
            <v>12030</v>
          </cell>
          <cell r="AJ98">
            <v>12030</v>
          </cell>
          <cell r="AK98">
            <v>22030</v>
          </cell>
          <cell r="AL98">
            <v>22000</v>
          </cell>
          <cell r="AM98">
            <v>53014</v>
          </cell>
          <cell r="AN98" t="str">
            <v>P. RICO - FONDOS DE PENSIONES</v>
          </cell>
        </row>
        <row r="99">
          <cell r="A99">
            <v>16000</v>
          </cell>
          <cell r="B99" t="str">
            <v>NIVEL1</v>
          </cell>
          <cell r="C99" t="str">
            <v>GESTION DE ACTIVOS Y BANCA PRIVADA</v>
          </cell>
          <cell r="AD99">
            <v>10000</v>
          </cell>
          <cell r="AE99">
            <v>12001</v>
          </cell>
          <cell r="AF99">
            <v>12030</v>
          </cell>
          <cell r="AG99">
            <v>12030</v>
          </cell>
          <cell r="AH99">
            <v>12030</v>
          </cell>
          <cell r="AI99">
            <v>12030</v>
          </cell>
          <cell r="AJ99">
            <v>12030</v>
          </cell>
          <cell r="AK99">
            <v>22030</v>
          </cell>
          <cell r="AL99">
            <v>22000</v>
          </cell>
          <cell r="AM99">
            <v>53013</v>
          </cell>
          <cell r="AN99" t="str">
            <v>P. RICO - FONDOS DE INVERSION</v>
          </cell>
        </row>
        <row r="100">
          <cell r="A100">
            <v>16001</v>
          </cell>
          <cell r="B100" t="str">
            <v>NIVEL2</v>
          </cell>
          <cell r="C100" t="str">
            <v>GESTION DE ACTIVOS</v>
          </cell>
          <cell r="AD100">
            <v>10000</v>
          </cell>
          <cell r="AE100">
            <v>12001</v>
          </cell>
          <cell r="AF100">
            <v>12030</v>
          </cell>
          <cell r="AG100">
            <v>12030</v>
          </cell>
          <cell r="AH100">
            <v>12030</v>
          </cell>
          <cell r="AI100">
            <v>12030</v>
          </cell>
          <cell r="AJ100">
            <v>12030</v>
          </cell>
          <cell r="AK100">
            <v>22030</v>
          </cell>
          <cell r="AL100">
            <v>22000</v>
          </cell>
          <cell r="AM100">
            <v>53012</v>
          </cell>
          <cell r="AN100" t="str">
            <v>P. RICO - TESORERIA CART. DIR.</v>
          </cell>
        </row>
        <row r="101">
          <cell r="A101">
            <v>16002</v>
          </cell>
          <cell r="B101" t="str">
            <v>NIVEL2</v>
          </cell>
          <cell r="C101" t="str">
            <v>BANCA PRIVADA</v>
          </cell>
          <cell r="AD101">
            <v>10000</v>
          </cell>
          <cell r="AE101">
            <v>12001</v>
          </cell>
          <cell r="AF101">
            <v>12030</v>
          </cell>
          <cell r="AG101">
            <v>12030</v>
          </cell>
          <cell r="AH101">
            <v>12030</v>
          </cell>
          <cell r="AI101">
            <v>12030</v>
          </cell>
          <cell r="AJ101">
            <v>12030</v>
          </cell>
          <cell r="AK101">
            <v>22030</v>
          </cell>
          <cell r="AL101">
            <v>22000</v>
          </cell>
          <cell r="AM101">
            <v>53011</v>
          </cell>
          <cell r="AN101" t="str">
            <v>P. RICO - TESORERIA TRADING</v>
          </cell>
        </row>
        <row r="102">
          <cell r="A102">
            <v>16003</v>
          </cell>
          <cell r="B102" t="str">
            <v>NIVEL3</v>
          </cell>
          <cell r="C102" t="str">
            <v>GESTORAS - AMERICA</v>
          </cell>
          <cell r="AD102">
            <v>10000</v>
          </cell>
          <cell r="AE102">
            <v>12001</v>
          </cell>
          <cell r="AF102">
            <v>12030</v>
          </cell>
          <cell r="AG102">
            <v>12030</v>
          </cell>
          <cell r="AH102">
            <v>12030</v>
          </cell>
          <cell r="AI102">
            <v>12030</v>
          </cell>
          <cell r="AJ102">
            <v>12030</v>
          </cell>
          <cell r="AK102">
            <v>22030</v>
          </cell>
          <cell r="AL102">
            <v>22000</v>
          </cell>
          <cell r="AM102">
            <v>53010</v>
          </cell>
          <cell r="AN102" t="str">
            <v>P. RICO - TESORERIA CLIENTES</v>
          </cell>
        </row>
        <row r="103">
          <cell r="A103">
            <v>16004</v>
          </cell>
          <cell r="B103" t="str">
            <v>NIVEL3</v>
          </cell>
          <cell r="C103" t="str">
            <v>GESTORAS - RESTO</v>
          </cell>
          <cell r="AD103">
            <v>10000</v>
          </cell>
          <cell r="AE103">
            <v>12001</v>
          </cell>
          <cell r="AF103">
            <v>12030</v>
          </cell>
          <cell r="AG103">
            <v>12030</v>
          </cell>
          <cell r="AH103">
            <v>12030</v>
          </cell>
          <cell r="AI103">
            <v>12030</v>
          </cell>
          <cell r="AJ103">
            <v>12030</v>
          </cell>
          <cell r="AK103">
            <v>22030</v>
          </cell>
          <cell r="AL103">
            <v>22000</v>
          </cell>
          <cell r="AM103">
            <v>53009</v>
          </cell>
          <cell r="AN103" t="str">
            <v>P. RICO - BCA. INVERSION EMPRESAS</v>
          </cell>
        </row>
        <row r="104">
          <cell r="A104">
            <v>16008</v>
          </cell>
          <cell r="B104" t="str">
            <v>NIVEL3</v>
          </cell>
          <cell r="C104" t="str">
            <v>AJUSTES - BANCA PRIVADA</v>
          </cell>
          <cell r="AD104">
            <v>10000</v>
          </cell>
          <cell r="AE104">
            <v>12001</v>
          </cell>
          <cell r="AF104">
            <v>12030</v>
          </cell>
          <cell r="AG104">
            <v>12030</v>
          </cell>
          <cell r="AH104">
            <v>12030</v>
          </cell>
          <cell r="AI104">
            <v>12030</v>
          </cell>
          <cell r="AJ104">
            <v>12030</v>
          </cell>
          <cell r="AK104">
            <v>22030</v>
          </cell>
          <cell r="AL104">
            <v>22000</v>
          </cell>
          <cell r="AM104">
            <v>53008</v>
          </cell>
          <cell r="AN104" t="str">
            <v>P. RICO - BCA. INVERSION PYMES</v>
          </cell>
        </row>
        <row r="105">
          <cell r="A105">
            <v>16009</v>
          </cell>
          <cell r="B105" t="str">
            <v>NIVEL3</v>
          </cell>
          <cell r="C105" t="str">
            <v>AJUSTES - GESTION DE ACTIVOS</v>
          </cell>
          <cell r="AD105">
            <v>10000</v>
          </cell>
          <cell r="AE105">
            <v>12001</v>
          </cell>
          <cell r="AF105">
            <v>12030</v>
          </cell>
          <cell r="AG105">
            <v>12030</v>
          </cell>
          <cell r="AH105">
            <v>12030</v>
          </cell>
          <cell r="AI105">
            <v>12030</v>
          </cell>
          <cell r="AJ105">
            <v>12030</v>
          </cell>
          <cell r="AK105">
            <v>22030</v>
          </cell>
          <cell r="AL105">
            <v>22000</v>
          </cell>
          <cell r="AM105">
            <v>53007</v>
          </cell>
          <cell r="AN105" t="str">
            <v>P. RICO - BCA. INVERSION INDIVIDUOS</v>
          </cell>
        </row>
        <row r="106">
          <cell r="A106">
            <v>16010</v>
          </cell>
          <cell r="B106" t="str">
            <v>NIVEL4</v>
          </cell>
          <cell r="C106" t="str">
            <v>GESTION DE ACTIVOS - CHILE</v>
          </cell>
          <cell r="AD106">
            <v>10000</v>
          </cell>
          <cell r="AE106">
            <v>12001</v>
          </cell>
          <cell r="AF106">
            <v>12030</v>
          </cell>
          <cell r="AG106">
            <v>12030</v>
          </cell>
          <cell r="AH106">
            <v>12030</v>
          </cell>
          <cell r="AI106">
            <v>12030</v>
          </cell>
          <cell r="AJ106">
            <v>12030</v>
          </cell>
          <cell r="AK106">
            <v>22030</v>
          </cell>
          <cell r="AL106">
            <v>22000</v>
          </cell>
          <cell r="AM106">
            <v>53006</v>
          </cell>
          <cell r="AN106" t="str">
            <v>P. RICO - BANCA CORPORATIVA</v>
          </cell>
        </row>
        <row r="107">
          <cell r="A107">
            <v>16020</v>
          </cell>
          <cell r="B107" t="str">
            <v>NIVEL4</v>
          </cell>
          <cell r="C107" t="str">
            <v>GESTION DE ACTIVOS - URUGUAY</v>
          </cell>
          <cell r="AD107">
            <v>10000</v>
          </cell>
          <cell r="AE107">
            <v>12001</v>
          </cell>
          <cell r="AF107">
            <v>12030</v>
          </cell>
          <cell r="AG107">
            <v>12030</v>
          </cell>
          <cell r="AH107">
            <v>12030</v>
          </cell>
          <cell r="AI107">
            <v>12030</v>
          </cell>
          <cell r="AJ107">
            <v>12030</v>
          </cell>
          <cell r="AK107">
            <v>22030</v>
          </cell>
          <cell r="AL107">
            <v>22000</v>
          </cell>
          <cell r="AM107">
            <v>53005</v>
          </cell>
          <cell r="AN107" t="str">
            <v>P. RICO - B. COMERCIAL EMPRESAS</v>
          </cell>
        </row>
        <row r="108">
          <cell r="A108">
            <v>16030</v>
          </cell>
          <cell r="B108" t="str">
            <v>NIVEL4</v>
          </cell>
          <cell r="C108" t="str">
            <v>GESTION DE ACTIVOS - PUERTO RICO</v>
          </cell>
          <cell r="AD108">
            <v>10000</v>
          </cell>
          <cell r="AE108">
            <v>12001</v>
          </cell>
          <cell r="AF108">
            <v>12030</v>
          </cell>
          <cell r="AG108">
            <v>12030</v>
          </cell>
          <cell r="AH108">
            <v>12030</v>
          </cell>
          <cell r="AI108">
            <v>12030</v>
          </cell>
          <cell r="AJ108">
            <v>12030</v>
          </cell>
          <cell r="AK108">
            <v>22030</v>
          </cell>
          <cell r="AL108">
            <v>22000</v>
          </cell>
          <cell r="AM108">
            <v>53004</v>
          </cell>
          <cell r="AN108" t="str">
            <v>P. RICO - B. COMERCIAL PYMES</v>
          </cell>
        </row>
        <row r="109">
          <cell r="A109">
            <v>16050</v>
          </cell>
          <cell r="B109" t="str">
            <v>NIVEL4</v>
          </cell>
          <cell r="C109" t="str">
            <v>GESTION DE ACTIVOS - PORTUGAL</v>
          </cell>
          <cell r="AD109">
            <v>10000</v>
          </cell>
          <cell r="AE109">
            <v>12001</v>
          </cell>
          <cell r="AF109">
            <v>12030</v>
          </cell>
          <cell r="AG109">
            <v>12030</v>
          </cell>
          <cell r="AH109">
            <v>12030</v>
          </cell>
          <cell r="AI109">
            <v>12030</v>
          </cell>
          <cell r="AJ109">
            <v>12030</v>
          </cell>
          <cell r="AK109">
            <v>22030</v>
          </cell>
          <cell r="AL109">
            <v>22000</v>
          </cell>
          <cell r="AM109">
            <v>53003</v>
          </cell>
          <cell r="AN109" t="str">
            <v>P. RICO - B. COMERCIAL INDIVIDUOS</v>
          </cell>
        </row>
        <row r="110">
          <cell r="A110">
            <v>16080</v>
          </cell>
          <cell r="B110" t="str">
            <v>NIVEL4</v>
          </cell>
          <cell r="C110" t="str">
            <v>GESTION DE ACTIVOS - PERU</v>
          </cell>
          <cell r="AD110">
            <v>10000</v>
          </cell>
          <cell r="AE110">
            <v>12001</v>
          </cell>
          <cell r="AF110">
            <v>12030</v>
          </cell>
          <cell r="AG110">
            <v>12030</v>
          </cell>
          <cell r="AH110">
            <v>12030</v>
          </cell>
          <cell r="AI110">
            <v>12030</v>
          </cell>
          <cell r="AJ110">
            <v>12030</v>
          </cell>
          <cell r="AK110">
            <v>22030</v>
          </cell>
          <cell r="AL110">
            <v>22000</v>
          </cell>
          <cell r="AM110">
            <v>53002</v>
          </cell>
          <cell r="AN110" t="str">
            <v>P. RICO - INSTITUCIONAL PRIVADO</v>
          </cell>
        </row>
        <row r="111">
          <cell r="A111">
            <v>16110</v>
          </cell>
          <cell r="B111" t="str">
            <v>NIVEL4</v>
          </cell>
          <cell r="C111" t="str">
            <v>GESTION ACTIVOS - VENEZUELA</v>
          </cell>
          <cell r="AD111">
            <v>10000</v>
          </cell>
          <cell r="AE111">
            <v>12001</v>
          </cell>
          <cell r="AF111">
            <v>12030</v>
          </cell>
          <cell r="AG111">
            <v>12030</v>
          </cell>
          <cell r="AH111">
            <v>12030</v>
          </cell>
          <cell r="AI111">
            <v>12030</v>
          </cell>
          <cell r="AJ111">
            <v>12030</v>
          </cell>
          <cell r="AK111">
            <v>22030</v>
          </cell>
          <cell r="AL111">
            <v>22000</v>
          </cell>
          <cell r="AM111">
            <v>53001</v>
          </cell>
          <cell r="AN111" t="str">
            <v>P. RICO - INSTITUCIONAL PUBLICO</v>
          </cell>
        </row>
        <row r="112">
          <cell r="A112">
            <v>16130</v>
          </cell>
          <cell r="B112" t="str">
            <v>NIVEL4</v>
          </cell>
          <cell r="C112" t="str">
            <v>GESTION DE ACTIVOS - MEJICO</v>
          </cell>
          <cell r="AD112">
            <v>10000</v>
          </cell>
          <cell r="AE112">
            <v>12001</v>
          </cell>
          <cell r="AF112">
            <v>12030</v>
          </cell>
          <cell r="AG112">
            <v>12030</v>
          </cell>
          <cell r="AH112">
            <v>12030</v>
          </cell>
          <cell r="AI112">
            <v>12030</v>
          </cell>
          <cell r="AJ112">
            <v>12030</v>
          </cell>
          <cell r="AK112">
            <v>22030</v>
          </cell>
          <cell r="AL112">
            <v>22000</v>
          </cell>
          <cell r="AM112">
            <v>13857</v>
          </cell>
          <cell r="AN112" t="str">
            <v>AJUSTES - BCH. SUC. PUERTO RICO</v>
          </cell>
        </row>
        <row r="113">
          <cell r="A113">
            <v>16140</v>
          </cell>
          <cell r="B113" t="str">
            <v>NIVEL4</v>
          </cell>
          <cell r="C113" t="str">
            <v>GESTION DE ACTIVOS - COLOMBIA</v>
          </cell>
          <cell r="AD113">
            <v>10000</v>
          </cell>
          <cell r="AE113">
            <v>12001</v>
          </cell>
          <cell r="AF113">
            <v>12030</v>
          </cell>
          <cell r="AG113">
            <v>12030</v>
          </cell>
          <cell r="AH113">
            <v>12030</v>
          </cell>
          <cell r="AI113">
            <v>12030</v>
          </cell>
          <cell r="AJ113">
            <v>12030</v>
          </cell>
          <cell r="AK113">
            <v>22030</v>
          </cell>
          <cell r="AL113">
            <v>22000</v>
          </cell>
          <cell r="AM113">
            <v>12039</v>
          </cell>
          <cell r="AN113" t="str">
            <v>AJUSTES - COMERCIAL PUERTO RICO</v>
          </cell>
        </row>
        <row r="114">
          <cell r="A114">
            <v>16150</v>
          </cell>
          <cell r="B114" t="str">
            <v>NIVEL4</v>
          </cell>
          <cell r="C114" t="str">
            <v>GESTION DE ACTIVOS - ARGENTINA</v>
          </cell>
          <cell r="AD114">
            <v>10000</v>
          </cell>
          <cell r="AE114">
            <v>12001</v>
          </cell>
          <cell r="AF114">
            <v>12030</v>
          </cell>
          <cell r="AG114">
            <v>12030</v>
          </cell>
          <cell r="AH114">
            <v>12030</v>
          </cell>
          <cell r="AI114">
            <v>12030</v>
          </cell>
          <cell r="AJ114">
            <v>12030</v>
          </cell>
          <cell r="AK114">
            <v>22030</v>
          </cell>
          <cell r="AL114">
            <v>22000</v>
          </cell>
          <cell r="AM114">
            <v>12038</v>
          </cell>
          <cell r="AN114" t="str">
            <v>MOROSOS PUERTO RICO</v>
          </cell>
        </row>
        <row r="115">
          <cell r="A115">
            <v>16160</v>
          </cell>
          <cell r="B115" t="str">
            <v>NIVEL4</v>
          </cell>
          <cell r="C115" t="str">
            <v>GESTION DE ACTIVOS - BRASIL</v>
          </cell>
          <cell r="AD115">
            <v>10000</v>
          </cell>
          <cell r="AE115">
            <v>12001</v>
          </cell>
          <cell r="AF115">
            <v>12030</v>
          </cell>
          <cell r="AG115">
            <v>12030</v>
          </cell>
          <cell r="AH115">
            <v>12030</v>
          </cell>
          <cell r="AI115">
            <v>12030</v>
          </cell>
          <cell r="AJ115">
            <v>12030</v>
          </cell>
          <cell r="AK115">
            <v>22030</v>
          </cell>
          <cell r="AL115">
            <v>22000</v>
          </cell>
          <cell r="AM115">
            <v>12032</v>
          </cell>
          <cell r="AN115" t="str">
            <v>STDER. OVERSEAS BANK (PUERTO RICO)</v>
          </cell>
        </row>
        <row r="116">
          <cell r="A116">
            <v>16300</v>
          </cell>
          <cell r="B116" t="str">
            <v>NIVEL4</v>
          </cell>
          <cell r="C116" t="str">
            <v>GESTION DE ACTIVOS - ESPAÑA</v>
          </cell>
          <cell r="AD116">
            <v>10000</v>
          </cell>
          <cell r="AE116">
            <v>12001</v>
          </cell>
          <cell r="AF116">
            <v>12080</v>
          </cell>
          <cell r="AG116">
            <v>12080</v>
          </cell>
          <cell r="AH116">
            <v>12080</v>
          </cell>
          <cell r="AI116">
            <v>12080</v>
          </cell>
          <cell r="AJ116">
            <v>12080</v>
          </cell>
          <cell r="AK116">
            <v>22080</v>
          </cell>
          <cell r="AL116">
            <v>22000</v>
          </cell>
          <cell r="AM116">
            <v>58019</v>
          </cell>
          <cell r="AN116" t="str">
            <v>PERU - PART/G.FINANCIERA RESTO</v>
          </cell>
        </row>
        <row r="117">
          <cell r="A117">
            <v>16350</v>
          </cell>
          <cell r="B117" t="str">
            <v>NIVEL4</v>
          </cell>
          <cell r="C117" t="str">
            <v>GESTION DE ACTIVOS - BOLIVIA</v>
          </cell>
          <cell r="AD117">
            <v>10000</v>
          </cell>
          <cell r="AE117">
            <v>12001</v>
          </cell>
          <cell r="AF117">
            <v>12080</v>
          </cell>
          <cell r="AG117">
            <v>12080</v>
          </cell>
          <cell r="AH117">
            <v>12080</v>
          </cell>
          <cell r="AI117">
            <v>12080</v>
          </cell>
          <cell r="AJ117">
            <v>12080</v>
          </cell>
          <cell r="AK117">
            <v>22080</v>
          </cell>
          <cell r="AL117">
            <v>22000</v>
          </cell>
          <cell r="AM117">
            <v>58018</v>
          </cell>
          <cell r="AN117" t="str">
            <v>PERU - PART/G.FINANCIERA POOL DE FONDOS</v>
          </cell>
        </row>
        <row r="118">
          <cell r="A118">
            <v>16400</v>
          </cell>
          <cell r="B118" t="str">
            <v>NIVEL3</v>
          </cell>
          <cell r="C118" t="str">
            <v>BANCA PRIVADA ESPAÑA</v>
          </cell>
          <cell r="AD118">
            <v>10000</v>
          </cell>
          <cell r="AE118">
            <v>12001</v>
          </cell>
          <cell r="AF118">
            <v>12080</v>
          </cell>
          <cell r="AG118">
            <v>12080</v>
          </cell>
          <cell r="AH118">
            <v>12080</v>
          </cell>
          <cell r="AI118">
            <v>12080</v>
          </cell>
          <cell r="AJ118">
            <v>12080</v>
          </cell>
          <cell r="AK118">
            <v>22080</v>
          </cell>
          <cell r="AL118">
            <v>22000</v>
          </cell>
          <cell r="AM118">
            <v>58017</v>
          </cell>
          <cell r="AN118" t="str">
            <v>PERU - PART/G.FINANCIERA CARTERAS ALCO</v>
          </cell>
        </row>
        <row r="119">
          <cell r="A119">
            <v>16410</v>
          </cell>
          <cell r="B119" t="str">
            <v>NIVEL4</v>
          </cell>
          <cell r="C119" t="str">
            <v>B.S.N. BANIF</v>
          </cell>
          <cell r="AD119">
            <v>10000</v>
          </cell>
          <cell r="AE119">
            <v>12001</v>
          </cell>
          <cell r="AF119">
            <v>12080</v>
          </cell>
          <cell r="AG119">
            <v>12080</v>
          </cell>
          <cell r="AH119">
            <v>12080</v>
          </cell>
          <cell r="AI119">
            <v>12080</v>
          </cell>
          <cell r="AJ119">
            <v>12080</v>
          </cell>
          <cell r="AK119">
            <v>22080</v>
          </cell>
          <cell r="AL119">
            <v>22000</v>
          </cell>
          <cell r="AM119">
            <v>58016</v>
          </cell>
          <cell r="AN119" t="str">
            <v>PERU - BANCA PRIVADA INT.</v>
          </cell>
        </row>
        <row r="120">
          <cell r="A120">
            <v>16420</v>
          </cell>
          <cell r="B120" t="str">
            <v>NIVEL4</v>
          </cell>
          <cell r="C120" t="str">
            <v>RESTO BANCA PRIVADA ESPAÑA</v>
          </cell>
          <cell r="AD120">
            <v>10000</v>
          </cell>
          <cell r="AE120">
            <v>12001</v>
          </cell>
          <cell r="AF120">
            <v>12080</v>
          </cell>
          <cell r="AG120">
            <v>12080</v>
          </cell>
          <cell r="AH120">
            <v>12080</v>
          </cell>
          <cell r="AI120">
            <v>12080</v>
          </cell>
          <cell r="AJ120">
            <v>12080</v>
          </cell>
          <cell r="AK120">
            <v>22080</v>
          </cell>
          <cell r="AL120">
            <v>22000</v>
          </cell>
          <cell r="AM120">
            <v>58015</v>
          </cell>
          <cell r="AN120" t="str">
            <v>PERU - GESTION DE ACTIVOS SEGUROS</v>
          </cell>
        </row>
        <row r="121">
          <cell r="A121">
            <v>16500</v>
          </cell>
          <cell r="B121" t="str">
            <v>NIVEL4</v>
          </cell>
          <cell r="C121" t="str">
            <v>RESTO B.P.I.</v>
          </cell>
          <cell r="AD121">
            <v>10000</v>
          </cell>
          <cell r="AE121">
            <v>12001</v>
          </cell>
          <cell r="AF121">
            <v>12080</v>
          </cell>
          <cell r="AG121">
            <v>12080</v>
          </cell>
          <cell r="AH121">
            <v>12080</v>
          </cell>
          <cell r="AI121">
            <v>12080</v>
          </cell>
          <cell r="AJ121">
            <v>12080</v>
          </cell>
          <cell r="AK121">
            <v>22080</v>
          </cell>
          <cell r="AL121">
            <v>22000</v>
          </cell>
          <cell r="AM121">
            <v>58014</v>
          </cell>
          <cell r="AN121" t="str">
            <v>PERU - FONDOS DE PENSIONES</v>
          </cell>
        </row>
        <row r="122">
          <cell r="A122">
            <v>16700</v>
          </cell>
          <cell r="B122" t="str">
            <v>NIVEL3</v>
          </cell>
          <cell r="C122" t="str">
            <v>B.P.I. INTERNACIONAL</v>
          </cell>
          <cell r="AD122">
            <v>10000</v>
          </cell>
          <cell r="AE122">
            <v>12001</v>
          </cell>
          <cell r="AF122">
            <v>12080</v>
          </cell>
          <cell r="AG122">
            <v>12080</v>
          </cell>
          <cell r="AH122">
            <v>12080</v>
          </cell>
          <cell r="AI122">
            <v>12080</v>
          </cell>
          <cell r="AJ122">
            <v>12080</v>
          </cell>
          <cell r="AK122">
            <v>22080</v>
          </cell>
          <cell r="AL122">
            <v>22000</v>
          </cell>
          <cell r="AM122">
            <v>58013</v>
          </cell>
          <cell r="AN122" t="str">
            <v>PERU - FONDOS DE INVERSION</v>
          </cell>
        </row>
        <row r="123">
          <cell r="A123">
            <v>16900</v>
          </cell>
          <cell r="B123" t="str">
            <v>NIVEL4</v>
          </cell>
          <cell r="C123" t="str">
            <v>RESTO GESTION ACTIVOS AMERICA</v>
          </cell>
          <cell r="AD123">
            <v>10000</v>
          </cell>
          <cell r="AE123">
            <v>12001</v>
          </cell>
          <cell r="AF123">
            <v>12080</v>
          </cell>
          <cell r="AG123">
            <v>12080</v>
          </cell>
          <cell r="AH123">
            <v>12080</v>
          </cell>
          <cell r="AI123">
            <v>12080</v>
          </cell>
          <cell r="AJ123">
            <v>12080</v>
          </cell>
          <cell r="AK123">
            <v>22080</v>
          </cell>
          <cell r="AL123">
            <v>22000</v>
          </cell>
          <cell r="AM123">
            <v>58012</v>
          </cell>
          <cell r="AN123" t="str">
            <v>PERU - TESORERIA CART. DIR.</v>
          </cell>
        </row>
        <row r="124">
          <cell r="A124">
            <v>17000</v>
          </cell>
          <cell r="B124" t="str">
            <v>NIVEL1</v>
          </cell>
          <cell r="C124" t="str">
            <v>PARTICIPACIONES / GESTION FINANCIERA</v>
          </cell>
          <cell r="AD124">
            <v>10000</v>
          </cell>
          <cell r="AE124">
            <v>12001</v>
          </cell>
          <cell r="AF124">
            <v>12080</v>
          </cell>
          <cell r="AG124">
            <v>12080</v>
          </cell>
          <cell r="AH124">
            <v>12080</v>
          </cell>
          <cell r="AI124">
            <v>12080</v>
          </cell>
          <cell r="AJ124">
            <v>12080</v>
          </cell>
          <cell r="AK124">
            <v>22080</v>
          </cell>
          <cell r="AL124">
            <v>22000</v>
          </cell>
          <cell r="AM124">
            <v>58011</v>
          </cell>
          <cell r="AN124" t="str">
            <v>PERU - TESORERIA TRADING</v>
          </cell>
        </row>
        <row r="125">
          <cell r="A125">
            <v>17010</v>
          </cell>
          <cell r="B125" t="str">
            <v>NIVEL3</v>
          </cell>
          <cell r="C125" t="str">
            <v>ALCO MATRIZ</v>
          </cell>
          <cell r="AD125">
            <v>10000</v>
          </cell>
          <cell r="AE125">
            <v>12001</v>
          </cell>
          <cell r="AF125">
            <v>12080</v>
          </cell>
          <cell r="AG125">
            <v>12080</v>
          </cell>
          <cell r="AH125">
            <v>12080</v>
          </cell>
          <cell r="AI125">
            <v>12080</v>
          </cell>
          <cell r="AJ125">
            <v>12080</v>
          </cell>
          <cell r="AK125">
            <v>22080</v>
          </cell>
          <cell r="AL125">
            <v>22000</v>
          </cell>
          <cell r="AM125">
            <v>58010</v>
          </cell>
          <cell r="AN125" t="str">
            <v>PERU - TESORERIA CLIENTES</v>
          </cell>
        </row>
        <row r="126">
          <cell r="A126">
            <v>17020</v>
          </cell>
          <cell r="B126" t="str">
            <v>NIVEL2</v>
          </cell>
          <cell r="C126" t="str">
            <v>CARTERA CENTRAL</v>
          </cell>
          <cell r="AD126">
            <v>10000</v>
          </cell>
          <cell r="AE126">
            <v>12001</v>
          </cell>
          <cell r="AF126">
            <v>12080</v>
          </cell>
          <cell r="AG126">
            <v>12080</v>
          </cell>
          <cell r="AH126">
            <v>12080</v>
          </cell>
          <cell r="AI126">
            <v>12080</v>
          </cell>
          <cell r="AJ126">
            <v>12080</v>
          </cell>
          <cell r="AK126">
            <v>22080</v>
          </cell>
          <cell r="AL126">
            <v>22000</v>
          </cell>
          <cell r="AM126">
            <v>58009</v>
          </cell>
          <cell r="AN126" t="str">
            <v>PERU - BCA. INVERSION EMPRESAS</v>
          </cell>
        </row>
        <row r="127">
          <cell r="A127">
            <v>17030</v>
          </cell>
          <cell r="B127" t="str">
            <v>NIVEL4</v>
          </cell>
          <cell r="C127" t="str">
            <v>GESTION INVERSIONES - TRADING</v>
          </cell>
          <cell r="AD127">
            <v>10000</v>
          </cell>
          <cell r="AE127">
            <v>12001</v>
          </cell>
          <cell r="AF127">
            <v>12080</v>
          </cell>
          <cell r="AG127">
            <v>12080</v>
          </cell>
          <cell r="AH127">
            <v>12080</v>
          </cell>
          <cell r="AI127">
            <v>12080</v>
          </cell>
          <cell r="AJ127">
            <v>12080</v>
          </cell>
          <cell r="AK127">
            <v>22080</v>
          </cell>
          <cell r="AL127">
            <v>22000</v>
          </cell>
          <cell r="AM127">
            <v>58008</v>
          </cell>
          <cell r="AN127" t="str">
            <v>PERU - BCA. INVERSION PYMES</v>
          </cell>
        </row>
        <row r="128">
          <cell r="A128">
            <v>17040</v>
          </cell>
          <cell r="B128" t="str">
            <v>NIVEL2</v>
          </cell>
          <cell r="C128" t="str">
            <v>GESTION FINANCIERA</v>
          </cell>
          <cell r="AD128">
            <v>10000</v>
          </cell>
          <cell r="AE128">
            <v>12001</v>
          </cell>
          <cell r="AF128">
            <v>12080</v>
          </cell>
          <cell r="AG128">
            <v>12080</v>
          </cell>
          <cell r="AH128">
            <v>12080</v>
          </cell>
          <cell r="AI128">
            <v>12080</v>
          </cell>
          <cell r="AJ128">
            <v>12080</v>
          </cell>
          <cell r="AK128">
            <v>22080</v>
          </cell>
          <cell r="AL128">
            <v>22000</v>
          </cell>
          <cell r="AM128">
            <v>58007</v>
          </cell>
          <cell r="AN128" t="str">
            <v>PERU - BCA. INVERSION INDIVIDUOS</v>
          </cell>
        </row>
        <row r="129">
          <cell r="A129">
            <v>17041</v>
          </cell>
          <cell r="B129" t="str">
            <v>NIVEL3</v>
          </cell>
          <cell r="C129" t="str">
            <v>POSICION DE CAMBIO</v>
          </cell>
          <cell r="AD129">
            <v>10000</v>
          </cell>
          <cell r="AE129">
            <v>12001</v>
          </cell>
          <cell r="AF129">
            <v>12080</v>
          </cell>
          <cell r="AG129">
            <v>12080</v>
          </cell>
          <cell r="AH129">
            <v>12080</v>
          </cell>
          <cell r="AI129">
            <v>12080</v>
          </cell>
          <cell r="AJ129">
            <v>12080</v>
          </cell>
          <cell r="AK129">
            <v>22080</v>
          </cell>
          <cell r="AL129">
            <v>22000</v>
          </cell>
          <cell r="AM129">
            <v>58006</v>
          </cell>
          <cell r="AN129" t="str">
            <v>PERU - BANCA CORPORATIVA</v>
          </cell>
        </row>
        <row r="130">
          <cell r="A130">
            <v>17042</v>
          </cell>
          <cell r="B130" t="str">
            <v>NIVEL3</v>
          </cell>
          <cell r="C130" t="str">
            <v>EMISIONES / TITULIZACIONES</v>
          </cell>
          <cell r="AD130">
            <v>10000</v>
          </cell>
          <cell r="AE130">
            <v>12001</v>
          </cell>
          <cell r="AF130">
            <v>12080</v>
          </cell>
          <cell r="AG130">
            <v>12080</v>
          </cell>
          <cell r="AH130">
            <v>12080</v>
          </cell>
          <cell r="AI130">
            <v>12080</v>
          </cell>
          <cell r="AJ130">
            <v>12080</v>
          </cell>
          <cell r="AK130">
            <v>22080</v>
          </cell>
          <cell r="AL130">
            <v>22000</v>
          </cell>
          <cell r="AM130">
            <v>58005</v>
          </cell>
          <cell r="AN130" t="str">
            <v>PERU - B. COMERCIAL EMPRESAS</v>
          </cell>
        </row>
        <row r="131">
          <cell r="A131">
            <v>17050</v>
          </cell>
          <cell r="B131" t="str">
            <v>NIVEL4</v>
          </cell>
          <cell r="C131" t="str">
            <v>GESTION INVERSIONES - RESTO</v>
          </cell>
          <cell r="AD131">
            <v>10000</v>
          </cell>
          <cell r="AE131">
            <v>12001</v>
          </cell>
          <cell r="AF131">
            <v>12080</v>
          </cell>
          <cell r="AG131">
            <v>12080</v>
          </cell>
          <cell r="AH131">
            <v>12080</v>
          </cell>
          <cell r="AI131">
            <v>12080</v>
          </cell>
          <cell r="AJ131">
            <v>12080</v>
          </cell>
          <cell r="AK131">
            <v>22080</v>
          </cell>
          <cell r="AL131">
            <v>22000</v>
          </cell>
          <cell r="AM131">
            <v>58004</v>
          </cell>
          <cell r="AN131" t="str">
            <v>PERU - B. COMERCIAL PYMES</v>
          </cell>
        </row>
        <row r="132">
          <cell r="A132">
            <v>17060</v>
          </cell>
          <cell r="B132" t="str">
            <v>NIVEL2</v>
          </cell>
          <cell r="C132" t="str">
            <v>PROYECTOS EN LIQUIDACION/CREACION</v>
          </cell>
          <cell r="AD132">
            <v>10000</v>
          </cell>
          <cell r="AE132">
            <v>12001</v>
          </cell>
          <cell r="AF132">
            <v>12080</v>
          </cell>
          <cell r="AG132">
            <v>12080</v>
          </cell>
          <cell r="AH132">
            <v>12080</v>
          </cell>
          <cell r="AI132">
            <v>12080</v>
          </cell>
          <cell r="AJ132">
            <v>12080</v>
          </cell>
          <cell r="AK132">
            <v>22080</v>
          </cell>
          <cell r="AL132">
            <v>22000</v>
          </cell>
          <cell r="AM132">
            <v>58003</v>
          </cell>
          <cell r="AN132" t="str">
            <v>PERU - B. COMERCIAL INDIVIDUOS</v>
          </cell>
        </row>
        <row r="133">
          <cell r="A133">
            <v>17090</v>
          </cell>
          <cell r="B133" t="str">
            <v>NIVEL2</v>
          </cell>
          <cell r="C133" t="str">
            <v>HOLDING</v>
          </cell>
          <cell r="AD133">
            <v>10000</v>
          </cell>
          <cell r="AE133">
            <v>12001</v>
          </cell>
          <cell r="AF133">
            <v>12080</v>
          </cell>
          <cell r="AG133">
            <v>12080</v>
          </cell>
          <cell r="AH133">
            <v>12080</v>
          </cell>
          <cell r="AI133">
            <v>12080</v>
          </cell>
          <cell r="AJ133">
            <v>12080</v>
          </cell>
          <cell r="AK133">
            <v>22080</v>
          </cell>
          <cell r="AL133">
            <v>22000</v>
          </cell>
          <cell r="AM133">
            <v>58002</v>
          </cell>
          <cell r="AN133" t="str">
            <v>PERU - INSTITUCIONAL PRIVADO</v>
          </cell>
        </row>
        <row r="134">
          <cell r="A134">
            <v>17091</v>
          </cell>
          <cell r="B134" t="str">
            <v>NIVEL3</v>
          </cell>
          <cell r="C134" t="str">
            <v>ACTIVIDADES CORPORATIVAS IBEROAMERICA</v>
          </cell>
          <cell r="AD134">
            <v>10000</v>
          </cell>
          <cell r="AE134">
            <v>12001</v>
          </cell>
          <cell r="AF134">
            <v>12080</v>
          </cell>
          <cell r="AG134">
            <v>12080</v>
          </cell>
          <cell r="AH134">
            <v>12080</v>
          </cell>
          <cell r="AI134">
            <v>12080</v>
          </cell>
          <cell r="AJ134">
            <v>12080</v>
          </cell>
          <cell r="AK134">
            <v>22080</v>
          </cell>
          <cell r="AL134">
            <v>22000</v>
          </cell>
          <cell r="AM134">
            <v>58001</v>
          </cell>
          <cell r="AN134" t="str">
            <v>PERU - INSTITUCIONAL PUBLICO</v>
          </cell>
        </row>
        <row r="135">
          <cell r="A135">
            <v>17100</v>
          </cell>
          <cell r="B135" t="str">
            <v>NIVEL3</v>
          </cell>
          <cell r="C135" t="str">
            <v>AJUSTES DE CONSOLIDACION</v>
          </cell>
          <cell r="AD135">
            <v>10000</v>
          </cell>
          <cell r="AE135">
            <v>12001</v>
          </cell>
          <cell r="AF135">
            <v>12080</v>
          </cell>
          <cell r="AG135">
            <v>12080</v>
          </cell>
          <cell r="AH135">
            <v>12080</v>
          </cell>
          <cell r="AI135">
            <v>12080</v>
          </cell>
          <cell r="AJ135">
            <v>12080</v>
          </cell>
          <cell r="AK135">
            <v>22080</v>
          </cell>
          <cell r="AL135">
            <v>22000</v>
          </cell>
          <cell r="AM135">
            <v>12449</v>
          </cell>
          <cell r="AN135" t="str">
            <v>AJUSTES GRUPO OHCH - PERU</v>
          </cell>
        </row>
        <row r="136">
          <cell r="A136">
            <v>17200</v>
          </cell>
          <cell r="B136" t="str">
            <v>NIVEL3</v>
          </cell>
          <cell r="C136" t="str">
            <v>PROYECTO PARTENON</v>
          </cell>
          <cell r="AD136">
            <v>10000</v>
          </cell>
          <cell r="AE136">
            <v>12001</v>
          </cell>
          <cell r="AF136">
            <v>12080</v>
          </cell>
          <cell r="AG136">
            <v>12080</v>
          </cell>
          <cell r="AH136">
            <v>12080</v>
          </cell>
          <cell r="AI136">
            <v>12080</v>
          </cell>
          <cell r="AJ136">
            <v>12080</v>
          </cell>
          <cell r="AK136">
            <v>22080</v>
          </cell>
          <cell r="AL136">
            <v>22000</v>
          </cell>
          <cell r="AM136">
            <v>12448</v>
          </cell>
          <cell r="AN136" t="str">
            <v>AJUSTES - OHCH PERU (NO USAR) 80003</v>
          </cell>
        </row>
        <row r="137">
          <cell r="A137">
            <v>17300</v>
          </cell>
          <cell r="B137" t="str">
            <v>NIVEL3</v>
          </cell>
          <cell r="C137" t="str">
            <v>IMPUESTOS FUERA DE CALCULO AUTOMATICO</v>
          </cell>
          <cell r="AD137">
            <v>10000</v>
          </cell>
          <cell r="AE137">
            <v>12001</v>
          </cell>
          <cell r="AF137">
            <v>12080</v>
          </cell>
          <cell r="AG137">
            <v>12080</v>
          </cell>
          <cell r="AH137">
            <v>12080</v>
          </cell>
          <cell r="AI137">
            <v>12080</v>
          </cell>
          <cell r="AJ137">
            <v>12080</v>
          </cell>
          <cell r="AK137">
            <v>22080</v>
          </cell>
          <cell r="AL137">
            <v>22000</v>
          </cell>
          <cell r="AM137">
            <v>12089</v>
          </cell>
          <cell r="AN137" t="str">
            <v>AJUSTES - COMERCIAL PERU</v>
          </cell>
        </row>
        <row r="138">
          <cell r="A138">
            <v>17500</v>
          </cell>
          <cell r="B138" t="str">
            <v>NIVEL3</v>
          </cell>
          <cell r="C138" t="str">
            <v>ENTIDADES EN ESPAÑA</v>
          </cell>
          <cell r="AD138">
            <v>10000</v>
          </cell>
          <cell r="AE138">
            <v>12001</v>
          </cell>
          <cell r="AF138">
            <v>12080</v>
          </cell>
          <cell r="AG138">
            <v>12080</v>
          </cell>
          <cell r="AH138">
            <v>12080</v>
          </cell>
          <cell r="AI138">
            <v>12080</v>
          </cell>
          <cell r="AJ138">
            <v>12080</v>
          </cell>
          <cell r="AK138">
            <v>22080</v>
          </cell>
          <cell r="AL138">
            <v>22000</v>
          </cell>
          <cell r="AM138">
            <v>12088</v>
          </cell>
          <cell r="AN138" t="str">
            <v>MOROSOS PANAMERICAN</v>
          </cell>
        </row>
        <row r="139">
          <cell r="A139">
            <v>17600</v>
          </cell>
          <cell r="B139" t="str">
            <v>NIVEL3</v>
          </cell>
          <cell r="C139" t="str">
            <v>RESTO SOCIEDADES EN EL EXTRANJERO</v>
          </cell>
          <cell r="AD139">
            <v>10000</v>
          </cell>
          <cell r="AE139">
            <v>12001</v>
          </cell>
          <cell r="AF139">
            <v>12080</v>
          </cell>
          <cell r="AG139">
            <v>12080</v>
          </cell>
          <cell r="AH139">
            <v>12080</v>
          </cell>
          <cell r="AI139">
            <v>12080</v>
          </cell>
          <cell r="AJ139">
            <v>12080</v>
          </cell>
          <cell r="AK139">
            <v>22080</v>
          </cell>
          <cell r="AL139">
            <v>22000</v>
          </cell>
          <cell r="AM139">
            <v>12087</v>
          </cell>
          <cell r="AN139" t="str">
            <v>MOROSOS - PERU (SIN PANAMERICAN BANK)</v>
          </cell>
        </row>
        <row r="140">
          <cell r="A140">
            <v>17620</v>
          </cell>
          <cell r="B140" t="str">
            <v>NIVEL4</v>
          </cell>
          <cell r="C140" t="str">
            <v>EMISIONES</v>
          </cell>
          <cell r="AD140">
            <v>10000</v>
          </cell>
          <cell r="AE140">
            <v>12001</v>
          </cell>
          <cell r="AF140">
            <v>12110</v>
          </cell>
          <cell r="AG140">
            <v>12110</v>
          </cell>
          <cell r="AH140">
            <v>12110</v>
          </cell>
          <cell r="AI140">
            <v>12110</v>
          </cell>
          <cell r="AJ140">
            <v>12110</v>
          </cell>
          <cell r="AK140">
            <v>22110</v>
          </cell>
          <cell r="AL140">
            <v>22000</v>
          </cell>
          <cell r="AM140">
            <v>51119</v>
          </cell>
          <cell r="AN140" t="str">
            <v>VENEZUELA - PART/G.FINANCIERA RESTO</v>
          </cell>
        </row>
        <row r="141">
          <cell r="A141">
            <v>17630</v>
          </cell>
          <cell r="B141" t="str">
            <v>NIVEL4</v>
          </cell>
          <cell r="C141" t="str">
            <v>TITULIZACIONES</v>
          </cell>
          <cell r="AD141">
            <v>10000</v>
          </cell>
          <cell r="AE141">
            <v>12001</v>
          </cell>
          <cell r="AF141">
            <v>12110</v>
          </cell>
          <cell r="AG141">
            <v>12110</v>
          </cell>
          <cell r="AH141">
            <v>12110</v>
          </cell>
          <cell r="AI141">
            <v>12110</v>
          </cell>
          <cell r="AJ141">
            <v>12110</v>
          </cell>
          <cell r="AK141">
            <v>22110</v>
          </cell>
          <cell r="AL141">
            <v>22000</v>
          </cell>
          <cell r="AM141">
            <v>51118</v>
          </cell>
          <cell r="AN141" t="str">
            <v>VENEZUELA - PART/G.FINANCIERA POOL DE FONDOS</v>
          </cell>
        </row>
        <row r="142">
          <cell r="A142">
            <v>17650</v>
          </cell>
          <cell r="B142" t="str">
            <v>NIVEL4</v>
          </cell>
          <cell r="C142" t="str">
            <v>TESORERIA CORPORATIVA</v>
          </cell>
          <cell r="AD142">
            <v>10000</v>
          </cell>
          <cell r="AE142">
            <v>12001</v>
          </cell>
          <cell r="AF142">
            <v>12110</v>
          </cell>
          <cell r="AG142">
            <v>12110</v>
          </cell>
          <cell r="AH142">
            <v>12110</v>
          </cell>
          <cell r="AI142">
            <v>12110</v>
          </cell>
          <cell r="AJ142">
            <v>12110</v>
          </cell>
          <cell r="AK142">
            <v>22110</v>
          </cell>
          <cell r="AL142">
            <v>22000</v>
          </cell>
          <cell r="AM142">
            <v>51117</v>
          </cell>
          <cell r="AN142" t="str">
            <v>VENEZUELA - PART/G.FINANCIERA CARTERAS ALCO</v>
          </cell>
        </row>
        <row r="143">
          <cell r="A143">
            <v>17810</v>
          </cell>
          <cell r="B143" t="str">
            <v>NIVEL3</v>
          </cell>
          <cell r="C143" t="str">
            <v>GRUPO INDUSTRIAL</v>
          </cell>
          <cell r="AD143">
            <v>10000</v>
          </cell>
          <cell r="AE143">
            <v>12001</v>
          </cell>
          <cell r="AF143">
            <v>12110</v>
          </cell>
          <cell r="AG143">
            <v>12110</v>
          </cell>
          <cell r="AH143">
            <v>12110</v>
          </cell>
          <cell r="AI143">
            <v>12110</v>
          </cell>
          <cell r="AJ143">
            <v>12110</v>
          </cell>
          <cell r="AK143">
            <v>22110</v>
          </cell>
          <cell r="AL143">
            <v>22000</v>
          </cell>
          <cell r="AM143">
            <v>51116</v>
          </cell>
          <cell r="AN143" t="str">
            <v>VENEZUELA - BANCA PRIVADA INT.</v>
          </cell>
        </row>
        <row r="144">
          <cell r="A144">
            <v>17820</v>
          </cell>
          <cell r="B144" t="str">
            <v>NIVEL3</v>
          </cell>
          <cell r="C144" t="str">
            <v>ALIANZAS</v>
          </cell>
          <cell r="AD144">
            <v>10000</v>
          </cell>
          <cell r="AE144">
            <v>12001</v>
          </cell>
          <cell r="AF144">
            <v>12110</v>
          </cell>
          <cell r="AG144">
            <v>12110</v>
          </cell>
          <cell r="AH144">
            <v>12110</v>
          </cell>
          <cell r="AI144">
            <v>12110</v>
          </cell>
          <cell r="AJ144">
            <v>12110</v>
          </cell>
          <cell r="AK144">
            <v>22110</v>
          </cell>
          <cell r="AL144">
            <v>22000</v>
          </cell>
          <cell r="AM144">
            <v>51115</v>
          </cell>
          <cell r="AN144" t="str">
            <v>VENEZUELA - GESTION DE ACTIVOS SEGUROS</v>
          </cell>
        </row>
        <row r="145">
          <cell r="A145">
            <v>17830</v>
          </cell>
          <cell r="B145" t="str">
            <v>NIVEL3</v>
          </cell>
          <cell r="C145" t="str">
            <v>GESTION DE INVERSIONES</v>
          </cell>
          <cell r="AD145">
            <v>10000</v>
          </cell>
          <cell r="AE145">
            <v>12001</v>
          </cell>
          <cell r="AF145">
            <v>12110</v>
          </cell>
          <cell r="AG145">
            <v>12110</v>
          </cell>
          <cell r="AH145">
            <v>12110</v>
          </cell>
          <cell r="AI145">
            <v>12110</v>
          </cell>
          <cell r="AJ145">
            <v>12110</v>
          </cell>
          <cell r="AK145">
            <v>22110</v>
          </cell>
          <cell r="AL145">
            <v>22000</v>
          </cell>
          <cell r="AM145">
            <v>51114</v>
          </cell>
          <cell r="AN145" t="str">
            <v>VENEZUELA - FONDOS DE PENSIONES</v>
          </cell>
        </row>
        <row r="146">
          <cell r="A146">
            <v>18000</v>
          </cell>
          <cell r="B146" t="str">
            <v>NIVEL1</v>
          </cell>
          <cell r="C146" t="str">
            <v>ELIMINACION INTERGRUPO</v>
          </cell>
          <cell r="AD146">
            <v>10000</v>
          </cell>
          <cell r="AE146">
            <v>12001</v>
          </cell>
          <cell r="AF146">
            <v>12110</v>
          </cell>
          <cell r="AG146">
            <v>12110</v>
          </cell>
          <cell r="AH146">
            <v>12110</v>
          </cell>
          <cell r="AI146">
            <v>12110</v>
          </cell>
          <cell r="AJ146">
            <v>12110</v>
          </cell>
          <cell r="AK146">
            <v>22110</v>
          </cell>
          <cell r="AL146">
            <v>22000</v>
          </cell>
          <cell r="AM146">
            <v>51113</v>
          </cell>
          <cell r="AN146" t="str">
            <v>VENEZUELA - FONDOS DE INVERSION</v>
          </cell>
        </row>
        <row r="147">
          <cell r="A147">
            <v>21000</v>
          </cell>
          <cell r="B147" t="str">
            <v>NIVEL3</v>
          </cell>
          <cell r="C147" t="str">
            <v>PROYECTOS EN LIQUIDACION - PATAGON AMERICA</v>
          </cell>
          <cell r="AD147">
            <v>10000</v>
          </cell>
          <cell r="AE147">
            <v>12001</v>
          </cell>
          <cell r="AF147">
            <v>12110</v>
          </cell>
          <cell r="AG147">
            <v>12110</v>
          </cell>
          <cell r="AH147">
            <v>12110</v>
          </cell>
          <cell r="AI147">
            <v>12110</v>
          </cell>
          <cell r="AJ147">
            <v>12110</v>
          </cell>
          <cell r="AK147">
            <v>22110</v>
          </cell>
          <cell r="AL147">
            <v>22000</v>
          </cell>
          <cell r="AM147">
            <v>51112</v>
          </cell>
          <cell r="AN147" t="str">
            <v>VENEZUELA - TESORERIA CART. DIR.</v>
          </cell>
        </row>
        <row r="148">
          <cell r="A148">
            <v>21001</v>
          </cell>
          <cell r="B148" t="str">
            <v>NIVEL3</v>
          </cell>
          <cell r="C148" t="str">
            <v>PATAGON - ESPAÑA</v>
          </cell>
          <cell r="AD148">
            <v>10000</v>
          </cell>
          <cell r="AE148">
            <v>12001</v>
          </cell>
          <cell r="AF148">
            <v>12110</v>
          </cell>
          <cell r="AG148">
            <v>12110</v>
          </cell>
          <cell r="AH148">
            <v>12110</v>
          </cell>
          <cell r="AI148">
            <v>12110</v>
          </cell>
          <cell r="AJ148">
            <v>12110</v>
          </cell>
          <cell r="AK148">
            <v>22110</v>
          </cell>
          <cell r="AL148">
            <v>22000</v>
          </cell>
          <cell r="AM148">
            <v>51111</v>
          </cell>
          <cell r="AN148" t="str">
            <v>VENEZUELA - TESORERIA TRADING</v>
          </cell>
        </row>
        <row r="149">
          <cell r="A149">
            <v>21002</v>
          </cell>
          <cell r="B149" t="str">
            <v>NIVEL2</v>
          </cell>
          <cell r="C149" t="str">
            <v>DIREKT - ALEMANIA</v>
          </cell>
          <cell r="AD149">
            <v>10000</v>
          </cell>
          <cell r="AE149">
            <v>12001</v>
          </cell>
          <cell r="AF149">
            <v>12110</v>
          </cell>
          <cell r="AG149">
            <v>12110</v>
          </cell>
          <cell r="AH149">
            <v>12110</v>
          </cell>
          <cell r="AI149">
            <v>12110</v>
          </cell>
          <cell r="AJ149">
            <v>12110</v>
          </cell>
          <cell r="AK149">
            <v>22110</v>
          </cell>
          <cell r="AL149">
            <v>22000</v>
          </cell>
          <cell r="AM149">
            <v>51110</v>
          </cell>
          <cell r="AN149" t="str">
            <v>VENEZUELA - TESORERIA CLIENTES</v>
          </cell>
        </row>
        <row r="150">
          <cell r="A150">
            <v>21003</v>
          </cell>
          <cell r="B150" t="str">
            <v>NIVEL4</v>
          </cell>
          <cell r="C150" t="str">
            <v>PATAGON - AMERICA</v>
          </cell>
          <cell r="AD150">
            <v>10000</v>
          </cell>
          <cell r="AE150">
            <v>12001</v>
          </cell>
          <cell r="AF150">
            <v>12110</v>
          </cell>
          <cell r="AG150">
            <v>12110</v>
          </cell>
          <cell r="AH150">
            <v>12110</v>
          </cell>
          <cell r="AI150">
            <v>12110</v>
          </cell>
          <cell r="AJ150">
            <v>12110</v>
          </cell>
          <cell r="AK150">
            <v>22110</v>
          </cell>
          <cell r="AL150">
            <v>22000</v>
          </cell>
          <cell r="AM150">
            <v>51109</v>
          </cell>
          <cell r="AN150" t="str">
            <v>VENEZUELA - BCA. INVERSION EMPRESAS</v>
          </cell>
        </row>
        <row r="151">
          <cell r="A151">
            <v>21004</v>
          </cell>
          <cell r="B151" t="str">
            <v>NIVEL4</v>
          </cell>
          <cell r="C151" t="str">
            <v>PATAGON - U.S.A.</v>
          </cell>
          <cell r="AD151">
            <v>10000</v>
          </cell>
          <cell r="AE151">
            <v>12001</v>
          </cell>
          <cell r="AF151">
            <v>12110</v>
          </cell>
          <cell r="AG151">
            <v>12110</v>
          </cell>
          <cell r="AH151">
            <v>12110</v>
          </cell>
          <cell r="AI151">
            <v>12110</v>
          </cell>
          <cell r="AJ151">
            <v>12110</v>
          </cell>
          <cell r="AK151">
            <v>22110</v>
          </cell>
          <cell r="AL151">
            <v>22000</v>
          </cell>
          <cell r="AM151">
            <v>51108</v>
          </cell>
          <cell r="AN151" t="str">
            <v>VENEZUELA - BCA. INVERSION PYMES</v>
          </cell>
        </row>
        <row r="152">
          <cell r="A152">
            <v>21006</v>
          </cell>
          <cell r="B152" t="str">
            <v>NIVEL4</v>
          </cell>
          <cell r="C152" t="str">
            <v>PATAGON - SOPORTE OPERATIVO</v>
          </cell>
          <cell r="AD152">
            <v>10000</v>
          </cell>
          <cell r="AE152">
            <v>12001</v>
          </cell>
          <cell r="AF152">
            <v>12110</v>
          </cell>
          <cell r="AG152">
            <v>12110</v>
          </cell>
          <cell r="AH152">
            <v>12110</v>
          </cell>
          <cell r="AI152">
            <v>12110</v>
          </cell>
          <cell r="AJ152">
            <v>12110</v>
          </cell>
          <cell r="AK152">
            <v>22110</v>
          </cell>
          <cell r="AL152">
            <v>22000</v>
          </cell>
          <cell r="AM152">
            <v>51107</v>
          </cell>
          <cell r="AN152" t="str">
            <v>VENEZUELA - BCA. INVERSION INDIVIDUOS</v>
          </cell>
        </row>
        <row r="153">
          <cell r="A153">
            <v>22000</v>
          </cell>
          <cell r="B153" t="str">
            <v>NIVEL8</v>
          </cell>
          <cell r="C153" t="str">
            <v>LATINOAMERICA - PROFORMA</v>
          </cell>
          <cell r="AD153">
            <v>10000</v>
          </cell>
          <cell r="AE153">
            <v>12001</v>
          </cell>
          <cell r="AF153">
            <v>12110</v>
          </cell>
          <cell r="AG153">
            <v>12110</v>
          </cell>
          <cell r="AH153">
            <v>12110</v>
          </cell>
          <cell r="AI153">
            <v>12110</v>
          </cell>
          <cell r="AJ153">
            <v>12110</v>
          </cell>
          <cell r="AK153">
            <v>22110</v>
          </cell>
          <cell r="AL153">
            <v>22000</v>
          </cell>
          <cell r="AM153">
            <v>51106</v>
          </cell>
          <cell r="AN153" t="str">
            <v>VENEZUELA - BANCA CORPORATIVA</v>
          </cell>
        </row>
        <row r="154">
          <cell r="A154">
            <v>22010</v>
          </cell>
          <cell r="B154" t="str">
            <v>NIVEL7</v>
          </cell>
          <cell r="C154" t="str">
            <v>LATINOAMERICA PROFORMA - CHILE</v>
          </cell>
          <cell r="AD154">
            <v>10000</v>
          </cell>
          <cell r="AE154">
            <v>12001</v>
          </cell>
          <cell r="AF154">
            <v>12110</v>
          </cell>
          <cell r="AG154">
            <v>12110</v>
          </cell>
          <cell r="AH154">
            <v>12110</v>
          </cell>
          <cell r="AI154">
            <v>12110</v>
          </cell>
          <cell r="AJ154">
            <v>12110</v>
          </cell>
          <cell r="AK154">
            <v>22110</v>
          </cell>
          <cell r="AL154">
            <v>22000</v>
          </cell>
          <cell r="AM154">
            <v>51105</v>
          </cell>
          <cell r="AN154" t="str">
            <v>VENEZUELA - B. COMERCIAL EMPRESAS</v>
          </cell>
        </row>
        <row r="155">
          <cell r="A155">
            <v>22020</v>
          </cell>
          <cell r="B155" t="str">
            <v>NIVEL7</v>
          </cell>
          <cell r="C155" t="str">
            <v>LATINOAMERICA PROFORMA - URUGUAY</v>
          </cell>
          <cell r="AD155">
            <v>10000</v>
          </cell>
          <cell r="AE155">
            <v>12001</v>
          </cell>
          <cell r="AF155">
            <v>12110</v>
          </cell>
          <cell r="AG155">
            <v>12110</v>
          </cell>
          <cell r="AH155">
            <v>12110</v>
          </cell>
          <cell r="AI155">
            <v>12110</v>
          </cell>
          <cell r="AJ155">
            <v>12110</v>
          </cell>
          <cell r="AK155">
            <v>22110</v>
          </cell>
          <cell r="AL155">
            <v>22000</v>
          </cell>
          <cell r="AM155">
            <v>51104</v>
          </cell>
          <cell r="AN155" t="str">
            <v>VENEZUELA - B. COMERCIAL PYMES</v>
          </cell>
        </row>
        <row r="156">
          <cell r="A156">
            <v>22030</v>
          </cell>
          <cell r="B156" t="str">
            <v>NIVEL7</v>
          </cell>
          <cell r="C156" t="str">
            <v>LATINOAMERICA PROFORMA - PUERTO RICO</v>
          </cell>
          <cell r="AD156">
            <v>10000</v>
          </cell>
          <cell r="AE156">
            <v>12001</v>
          </cell>
          <cell r="AF156">
            <v>12110</v>
          </cell>
          <cell r="AG156">
            <v>12110</v>
          </cell>
          <cell r="AH156">
            <v>12110</v>
          </cell>
          <cell r="AI156">
            <v>12110</v>
          </cell>
          <cell r="AJ156">
            <v>12110</v>
          </cell>
          <cell r="AK156">
            <v>22110</v>
          </cell>
          <cell r="AL156">
            <v>22000</v>
          </cell>
          <cell r="AM156">
            <v>51103</v>
          </cell>
          <cell r="AN156" t="str">
            <v>VENEZUELA - B. COMERCIAL INDIVIDUOS</v>
          </cell>
        </row>
        <row r="157">
          <cell r="A157">
            <v>22080</v>
          </cell>
          <cell r="B157" t="str">
            <v>NIVEL7</v>
          </cell>
          <cell r="C157" t="str">
            <v>LATINOAMERICA PROFORMA - PERU</v>
          </cell>
          <cell r="AD157">
            <v>10000</v>
          </cell>
          <cell r="AE157">
            <v>12001</v>
          </cell>
          <cell r="AF157">
            <v>12110</v>
          </cell>
          <cell r="AG157">
            <v>12110</v>
          </cell>
          <cell r="AH157">
            <v>12110</v>
          </cell>
          <cell r="AI157">
            <v>12110</v>
          </cell>
          <cell r="AJ157">
            <v>12110</v>
          </cell>
          <cell r="AK157">
            <v>22110</v>
          </cell>
          <cell r="AL157">
            <v>22000</v>
          </cell>
          <cell r="AM157">
            <v>51102</v>
          </cell>
          <cell r="AN157" t="str">
            <v>VENEZUELA - INSTITUCIOINAL PRIVADO</v>
          </cell>
        </row>
        <row r="158">
          <cell r="A158">
            <v>22110</v>
          </cell>
          <cell r="B158" t="str">
            <v>NIVEL7</v>
          </cell>
          <cell r="C158" t="str">
            <v>LATINOAMERICA PROFORMA - VENEZUELA</v>
          </cell>
          <cell r="AD158">
            <v>10000</v>
          </cell>
          <cell r="AE158">
            <v>12001</v>
          </cell>
          <cell r="AF158">
            <v>12110</v>
          </cell>
          <cell r="AG158">
            <v>12110</v>
          </cell>
          <cell r="AH158">
            <v>12110</v>
          </cell>
          <cell r="AI158">
            <v>12110</v>
          </cell>
          <cell r="AJ158">
            <v>12110</v>
          </cell>
          <cell r="AK158">
            <v>22110</v>
          </cell>
          <cell r="AL158">
            <v>22000</v>
          </cell>
          <cell r="AM158">
            <v>51101</v>
          </cell>
          <cell r="AN158" t="str">
            <v>VENEZUELA - INSTITUCIOINAL PUBLICO</v>
          </cell>
        </row>
        <row r="159">
          <cell r="A159">
            <v>22130</v>
          </cell>
          <cell r="B159" t="str">
            <v>NIVEL7</v>
          </cell>
          <cell r="C159" t="str">
            <v>LATINOAMERICA PROFORMA - MEJICO</v>
          </cell>
          <cell r="AD159">
            <v>10000</v>
          </cell>
          <cell r="AE159">
            <v>12001</v>
          </cell>
          <cell r="AF159">
            <v>12110</v>
          </cell>
          <cell r="AG159">
            <v>12110</v>
          </cell>
          <cell r="AH159">
            <v>12110</v>
          </cell>
          <cell r="AI159">
            <v>12110</v>
          </cell>
          <cell r="AJ159">
            <v>12110</v>
          </cell>
          <cell r="AK159">
            <v>22110</v>
          </cell>
          <cell r="AL159">
            <v>22000</v>
          </cell>
          <cell r="AM159">
            <v>12119</v>
          </cell>
          <cell r="AN159" t="str">
            <v>AJUSTES - COMERCIAL VENEZUELA (VEB)</v>
          </cell>
        </row>
        <row r="160">
          <cell r="A160">
            <v>22140</v>
          </cell>
          <cell r="B160" t="str">
            <v>NIVEL7</v>
          </cell>
          <cell r="C160" t="str">
            <v>LATINOAMERICA PROFORMA - COLOMBIA</v>
          </cell>
          <cell r="AD160">
            <v>10000</v>
          </cell>
          <cell r="AE160">
            <v>12001</v>
          </cell>
          <cell r="AF160">
            <v>12110</v>
          </cell>
          <cell r="AG160">
            <v>12110</v>
          </cell>
          <cell r="AH160">
            <v>12110</v>
          </cell>
          <cell r="AI160">
            <v>12110</v>
          </cell>
          <cell r="AJ160">
            <v>12110</v>
          </cell>
          <cell r="AK160">
            <v>22110</v>
          </cell>
          <cell r="AL160">
            <v>22000</v>
          </cell>
          <cell r="AM160">
            <v>12118</v>
          </cell>
          <cell r="AN160" t="str">
            <v>MOROSOS BANCO VENEZUELA</v>
          </cell>
        </row>
        <row r="161">
          <cell r="A161">
            <v>22150</v>
          </cell>
          <cell r="B161" t="str">
            <v>NIVEL7</v>
          </cell>
          <cell r="C161" t="str">
            <v>LATINOAMERICA PROFORMA - ARGENTINA</v>
          </cell>
          <cell r="AD161">
            <v>10000</v>
          </cell>
          <cell r="AE161">
            <v>12001</v>
          </cell>
          <cell r="AF161">
            <v>12110</v>
          </cell>
          <cell r="AG161">
            <v>12110</v>
          </cell>
          <cell r="AH161">
            <v>12110</v>
          </cell>
          <cell r="AI161">
            <v>12110</v>
          </cell>
          <cell r="AJ161">
            <v>12110</v>
          </cell>
          <cell r="AK161">
            <v>22110</v>
          </cell>
          <cell r="AL161">
            <v>22000</v>
          </cell>
          <cell r="AM161">
            <v>12117</v>
          </cell>
          <cell r="AN161" t="str">
            <v>AJUSTES - COMERCIAL VENEZUELA CARACAS</v>
          </cell>
        </row>
        <row r="162">
          <cell r="A162">
            <v>22160</v>
          </cell>
          <cell r="B162" t="str">
            <v>NIVEL7</v>
          </cell>
          <cell r="C162" t="str">
            <v>LATINOAMERICA PROFORMA - BRASIL</v>
          </cell>
          <cell r="AD162">
            <v>10000</v>
          </cell>
          <cell r="AE162">
            <v>12001</v>
          </cell>
          <cell r="AF162">
            <v>12130</v>
          </cell>
          <cell r="AG162">
            <v>12130</v>
          </cell>
          <cell r="AH162">
            <v>12130</v>
          </cell>
          <cell r="AI162">
            <v>12130</v>
          </cell>
          <cell r="AJ162">
            <v>12130</v>
          </cell>
          <cell r="AK162">
            <v>22130</v>
          </cell>
          <cell r="AL162">
            <v>22000</v>
          </cell>
          <cell r="AM162">
            <v>51319</v>
          </cell>
          <cell r="AN162" t="str">
            <v>MEJICO - PART/G.FINANCIERA RESTO</v>
          </cell>
        </row>
        <row r="163">
          <cell r="A163">
            <v>22200</v>
          </cell>
          <cell r="B163" t="str">
            <v>NIVEL7</v>
          </cell>
          <cell r="C163" t="str">
            <v>LATINOAMERICA PROFORMA - RESTO</v>
          </cell>
          <cell r="AD163">
            <v>10000</v>
          </cell>
          <cell r="AE163">
            <v>12001</v>
          </cell>
          <cell r="AF163">
            <v>12130</v>
          </cell>
          <cell r="AG163">
            <v>12130</v>
          </cell>
          <cell r="AH163">
            <v>12130</v>
          </cell>
          <cell r="AI163">
            <v>12130</v>
          </cell>
          <cell r="AJ163">
            <v>12130</v>
          </cell>
          <cell r="AK163">
            <v>22130</v>
          </cell>
          <cell r="AL163">
            <v>22000</v>
          </cell>
          <cell r="AM163">
            <v>51318</v>
          </cell>
          <cell r="AN163" t="str">
            <v>MEJICO - PART/G.FINANCIERA POOL DE FONDOS</v>
          </cell>
        </row>
        <row r="164">
          <cell r="A164">
            <v>22350</v>
          </cell>
          <cell r="B164" t="str">
            <v>NIVEL7</v>
          </cell>
          <cell r="C164" t="str">
            <v>LATINOAMERICA PROFORMA - BOLIVIA</v>
          </cell>
          <cell r="AD164">
            <v>10000</v>
          </cell>
          <cell r="AE164">
            <v>12001</v>
          </cell>
          <cell r="AF164">
            <v>12130</v>
          </cell>
          <cell r="AG164">
            <v>12130</v>
          </cell>
          <cell r="AH164">
            <v>12130</v>
          </cell>
          <cell r="AI164">
            <v>12130</v>
          </cell>
          <cell r="AJ164">
            <v>12130</v>
          </cell>
          <cell r="AK164">
            <v>22130</v>
          </cell>
          <cell r="AL164">
            <v>22000</v>
          </cell>
          <cell r="AM164">
            <v>51317</v>
          </cell>
          <cell r="AN164" t="str">
            <v>MEJICO - PART/G.FINANCIERA CARTERAS ALCO</v>
          </cell>
        </row>
        <row r="165">
          <cell r="A165">
            <v>22360</v>
          </cell>
          <cell r="B165" t="str">
            <v>NIVEL7</v>
          </cell>
          <cell r="C165" t="str">
            <v>LATINOAMERICA PROFORMA - PANAMA</v>
          </cell>
          <cell r="AD165">
            <v>10000</v>
          </cell>
          <cell r="AE165">
            <v>12001</v>
          </cell>
          <cell r="AF165">
            <v>12130</v>
          </cell>
          <cell r="AG165">
            <v>12130</v>
          </cell>
          <cell r="AH165">
            <v>12130</v>
          </cell>
          <cell r="AI165">
            <v>12130</v>
          </cell>
          <cell r="AJ165">
            <v>12130</v>
          </cell>
          <cell r="AK165">
            <v>22130</v>
          </cell>
          <cell r="AL165">
            <v>22000</v>
          </cell>
          <cell r="AM165">
            <v>51316</v>
          </cell>
          <cell r="AN165" t="str">
            <v>MEJICO - BANCA PRIVADA INT.</v>
          </cell>
        </row>
        <row r="166">
          <cell r="A166">
            <v>22420</v>
          </cell>
          <cell r="B166" t="str">
            <v>NIVEL7</v>
          </cell>
          <cell r="C166" t="str">
            <v>LATINOAMERICA PROFORMA - PARAGUAY</v>
          </cell>
          <cell r="AD166">
            <v>10000</v>
          </cell>
          <cell r="AE166">
            <v>12001</v>
          </cell>
          <cell r="AF166">
            <v>12130</v>
          </cell>
          <cell r="AG166">
            <v>12130</v>
          </cell>
          <cell r="AH166">
            <v>12130</v>
          </cell>
          <cell r="AI166">
            <v>12130</v>
          </cell>
          <cell r="AJ166">
            <v>12130</v>
          </cell>
          <cell r="AK166">
            <v>22130</v>
          </cell>
          <cell r="AL166">
            <v>22000</v>
          </cell>
          <cell r="AM166">
            <v>51315</v>
          </cell>
          <cell r="AN166" t="str">
            <v>MEJICO - GESTION DE ACTIVOS SEGUROS</v>
          </cell>
        </row>
        <row r="167">
          <cell r="A167">
            <v>25000</v>
          </cell>
          <cell r="B167" t="str">
            <v>NIVEL3</v>
          </cell>
          <cell r="C167" t="str">
            <v>E - BUSINESS ESPAÑA</v>
          </cell>
          <cell r="AD167">
            <v>10000</v>
          </cell>
          <cell r="AE167">
            <v>12001</v>
          </cell>
          <cell r="AF167">
            <v>12130</v>
          </cell>
          <cell r="AG167">
            <v>12130</v>
          </cell>
          <cell r="AH167">
            <v>12130</v>
          </cell>
          <cell r="AI167">
            <v>12130</v>
          </cell>
          <cell r="AJ167">
            <v>12130</v>
          </cell>
          <cell r="AK167">
            <v>22130</v>
          </cell>
          <cell r="AL167">
            <v>22000</v>
          </cell>
          <cell r="AM167">
            <v>51314</v>
          </cell>
          <cell r="AN167" t="str">
            <v>MEJICO - FONDOS DE PENSIONES</v>
          </cell>
        </row>
        <row r="168">
          <cell r="A168">
            <v>26000</v>
          </cell>
          <cell r="B168" t="str">
            <v>NIVEL3</v>
          </cell>
          <cell r="C168" t="str">
            <v>E - BUSINESS U.S.A.</v>
          </cell>
          <cell r="AD168">
            <v>10000</v>
          </cell>
          <cell r="AE168">
            <v>12001</v>
          </cell>
          <cell r="AF168">
            <v>12130</v>
          </cell>
          <cell r="AG168">
            <v>12130</v>
          </cell>
          <cell r="AH168">
            <v>12130</v>
          </cell>
          <cell r="AI168">
            <v>12130</v>
          </cell>
          <cell r="AJ168">
            <v>12130</v>
          </cell>
          <cell r="AK168">
            <v>22130</v>
          </cell>
          <cell r="AL168">
            <v>22000</v>
          </cell>
          <cell r="AM168">
            <v>51313</v>
          </cell>
          <cell r="AN168" t="str">
            <v>MEJICO - FONDOS DE INVERSION</v>
          </cell>
        </row>
        <row r="169">
          <cell r="A169">
            <v>27000</v>
          </cell>
          <cell r="B169" t="str">
            <v>NIVEL3</v>
          </cell>
          <cell r="C169" t="str">
            <v>UNIVERSIA</v>
          </cell>
          <cell r="AD169">
            <v>10000</v>
          </cell>
          <cell r="AE169">
            <v>12001</v>
          </cell>
          <cell r="AF169">
            <v>12130</v>
          </cell>
          <cell r="AG169">
            <v>12130</v>
          </cell>
          <cell r="AH169">
            <v>12130</v>
          </cell>
          <cell r="AI169">
            <v>12130</v>
          </cell>
          <cell r="AJ169">
            <v>12130</v>
          </cell>
          <cell r="AK169">
            <v>22130</v>
          </cell>
          <cell r="AL169">
            <v>22000</v>
          </cell>
          <cell r="AM169">
            <v>51312</v>
          </cell>
          <cell r="AN169" t="str">
            <v>MEJICO - TESORERIA CART. DIR.</v>
          </cell>
        </row>
        <row r="170">
          <cell r="A170">
            <v>28000</v>
          </cell>
          <cell r="B170" t="str">
            <v>NIVEL3</v>
          </cell>
          <cell r="C170" t="str">
            <v>B2B</v>
          </cell>
          <cell r="AD170">
            <v>10000</v>
          </cell>
          <cell r="AE170">
            <v>12001</v>
          </cell>
          <cell r="AF170">
            <v>12130</v>
          </cell>
          <cell r="AG170">
            <v>12130</v>
          </cell>
          <cell r="AH170">
            <v>12130</v>
          </cell>
          <cell r="AI170">
            <v>12130</v>
          </cell>
          <cell r="AJ170">
            <v>12130</v>
          </cell>
          <cell r="AK170">
            <v>22130</v>
          </cell>
          <cell r="AL170">
            <v>22000</v>
          </cell>
          <cell r="AM170">
            <v>51311</v>
          </cell>
          <cell r="AN170" t="str">
            <v>MEJICO - TESORERIA TRADING</v>
          </cell>
        </row>
        <row r="171">
          <cell r="A171">
            <v>29000</v>
          </cell>
          <cell r="B171" t="str">
            <v>NIVEL4</v>
          </cell>
          <cell r="C171" t="str">
            <v>BPI - AMERICA</v>
          </cell>
          <cell r="AD171">
            <v>10000</v>
          </cell>
          <cell r="AE171">
            <v>12001</v>
          </cell>
          <cell r="AF171">
            <v>12130</v>
          </cell>
          <cell r="AG171">
            <v>12130</v>
          </cell>
          <cell r="AH171">
            <v>12130</v>
          </cell>
          <cell r="AI171">
            <v>12130</v>
          </cell>
          <cell r="AJ171">
            <v>12130</v>
          </cell>
          <cell r="AK171">
            <v>22130</v>
          </cell>
          <cell r="AL171">
            <v>22000</v>
          </cell>
          <cell r="AM171">
            <v>51310</v>
          </cell>
          <cell r="AN171" t="str">
            <v>MEJICO - TESORERIA CLIENTES</v>
          </cell>
        </row>
        <row r="172">
          <cell r="A172">
            <v>29010</v>
          </cell>
          <cell r="B172" t="str">
            <v>NIVEL5</v>
          </cell>
          <cell r="C172" t="str">
            <v>BPI - CHILE</v>
          </cell>
          <cell r="AD172">
            <v>10000</v>
          </cell>
          <cell r="AE172">
            <v>12001</v>
          </cell>
          <cell r="AF172">
            <v>12130</v>
          </cell>
          <cell r="AG172">
            <v>12130</v>
          </cell>
          <cell r="AH172">
            <v>12130</v>
          </cell>
          <cell r="AI172">
            <v>12130</v>
          </cell>
          <cell r="AJ172">
            <v>12130</v>
          </cell>
          <cell r="AK172">
            <v>22130</v>
          </cell>
          <cell r="AL172">
            <v>22000</v>
          </cell>
          <cell r="AM172">
            <v>51309</v>
          </cell>
          <cell r="AN172" t="str">
            <v>MEJICO - BCA. INVERSION EMPRESAS</v>
          </cell>
        </row>
        <row r="173">
          <cell r="A173">
            <v>29020</v>
          </cell>
          <cell r="B173" t="str">
            <v>NIVEL5</v>
          </cell>
          <cell r="C173" t="str">
            <v>BPI - URUGUAY</v>
          </cell>
          <cell r="AD173">
            <v>10000</v>
          </cell>
          <cell r="AE173">
            <v>12001</v>
          </cell>
          <cell r="AF173">
            <v>12130</v>
          </cell>
          <cell r="AG173">
            <v>12130</v>
          </cell>
          <cell r="AH173">
            <v>12130</v>
          </cell>
          <cell r="AI173">
            <v>12130</v>
          </cell>
          <cell r="AJ173">
            <v>12130</v>
          </cell>
          <cell r="AK173">
            <v>22130</v>
          </cell>
          <cell r="AL173">
            <v>22000</v>
          </cell>
          <cell r="AM173">
            <v>51308</v>
          </cell>
          <cell r="AN173" t="str">
            <v>MEJICO - BCA. INVERSION PYMES</v>
          </cell>
        </row>
        <row r="174">
          <cell r="A174">
            <v>29030</v>
          </cell>
          <cell r="B174" t="str">
            <v>NIVEL5</v>
          </cell>
          <cell r="C174" t="str">
            <v>BPI - PUERTO RICO</v>
          </cell>
          <cell r="AD174">
            <v>10000</v>
          </cell>
          <cell r="AE174">
            <v>12001</v>
          </cell>
          <cell r="AF174">
            <v>12130</v>
          </cell>
          <cell r="AG174">
            <v>12130</v>
          </cell>
          <cell r="AH174">
            <v>12130</v>
          </cell>
          <cell r="AI174">
            <v>12130</v>
          </cell>
          <cell r="AJ174">
            <v>12130</v>
          </cell>
          <cell r="AK174">
            <v>22130</v>
          </cell>
          <cell r="AL174">
            <v>22000</v>
          </cell>
          <cell r="AM174">
            <v>51307</v>
          </cell>
          <cell r="AN174" t="str">
            <v>MEJICO - BCA. INVERSION INDIVIDUOS</v>
          </cell>
        </row>
        <row r="175">
          <cell r="A175">
            <v>29080</v>
          </cell>
          <cell r="B175" t="str">
            <v>NIVEL5</v>
          </cell>
          <cell r="C175" t="str">
            <v>BPI - PERU</v>
          </cell>
          <cell r="AD175">
            <v>10000</v>
          </cell>
          <cell r="AE175">
            <v>12001</v>
          </cell>
          <cell r="AF175">
            <v>12130</v>
          </cell>
          <cell r="AG175">
            <v>12130</v>
          </cell>
          <cell r="AH175">
            <v>12130</v>
          </cell>
          <cell r="AI175">
            <v>12130</v>
          </cell>
          <cell r="AJ175">
            <v>12130</v>
          </cell>
          <cell r="AK175">
            <v>22130</v>
          </cell>
          <cell r="AL175">
            <v>22000</v>
          </cell>
          <cell r="AM175">
            <v>51306</v>
          </cell>
          <cell r="AN175" t="str">
            <v>MEJICO - BANCA CORPORATIVA</v>
          </cell>
        </row>
        <row r="176">
          <cell r="A176">
            <v>29110</v>
          </cell>
          <cell r="B176" t="str">
            <v>NIVEL5</v>
          </cell>
          <cell r="C176" t="str">
            <v>BPI - VENEZUELA</v>
          </cell>
          <cell r="AD176">
            <v>10000</v>
          </cell>
          <cell r="AE176">
            <v>12001</v>
          </cell>
          <cell r="AF176">
            <v>12130</v>
          </cell>
          <cell r="AG176">
            <v>12130</v>
          </cell>
          <cell r="AH176">
            <v>12130</v>
          </cell>
          <cell r="AI176">
            <v>12130</v>
          </cell>
          <cell r="AJ176">
            <v>12130</v>
          </cell>
          <cell r="AK176">
            <v>22130</v>
          </cell>
          <cell r="AL176">
            <v>22000</v>
          </cell>
          <cell r="AM176">
            <v>51305</v>
          </cell>
          <cell r="AN176" t="str">
            <v>MEJICO - B. COMERCIAL EMPRESAS</v>
          </cell>
        </row>
        <row r="177">
          <cell r="A177">
            <v>29130</v>
          </cell>
          <cell r="B177" t="str">
            <v>NIVEL5</v>
          </cell>
          <cell r="C177" t="str">
            <v>BPI - MEJICO</v>
          </cell>
          <cell r="AD177">
            <v>10000</v>
          </cell>
          <cell r="AE177">
            <v>12001</v>
          </cell>
          <cell r="AF177">
            <v>12130</v>
          </cell>
          <cell r="AG177">
            <v>12130</v>
          </cell>
          <cell r="AH177">
            <v>12130</v>
          </cell>
          <cell r="AI177">
            <v>12130</v>
          </cell>
          <cell r="AJ177">
            <v>12130</v>
          </cell>
          <cell r="AK177">
            <v>22130</v>
          </cell>
          <cell r="AL177">
            <v>22000</v>
          </cell>
          <cell r="AM177">
            <v>51304</v>
          </cell>
          <cell r="AN177" t="str">
            <v>MEJICO - B. COMERCIAL PYMES</v>
          </cell>
        </row>
        <row r="178">
          <cell r="A178">
            <v>29140</v>
          </cell>
          <cell r="B178" t="str">
            <v>NIVEL5</v>
          </cell>
          <cell r="C178" t="str">
            <v>BPI - COLOMBIA</v>
          </cell>
          <cell r="AD178">
            <v>10000</v>
          </cell>
          <cell r="AE178">
            <v>12001</v>
          </cell>
          <cell r="AF178">
            <v>12130</v>
          </cell>
          <cell r="AG178">
            <v>12130</v>
          </cell>
          <cell r="AH178">
            <v>12130</v>
          </cell>
          <cell r="AI178">
            <v>12130</v>
          </cell>
          <cell r="AJ178">
            <v>12130</v>
          </cell>
          <cell r="AK178">
            <v>22130</v>
          </cell>
          <cell r="AL178">
            <v>22000</v>
          </cell>
          <cell r="AM178">
            <v>51303</v>
          </cell>
          <cell r="AN178" t="str">
            <v>MEJICO - B. COMERCIAL INDIVIDUOS</v>
          </cell>
        </row>
        <row r="179">
          <cell r="A179">
            <v>29150</v>
          </cell>
          <cell r="B179" t="str">
            <v>NIVEL5</v>
          </cell>
          <cell r="C179" t="str">
            <v>BPI - ARGENTINA</v>
          </cell>
          <cell r="AD179">
            <v>10000</v>
          </cell>
          <cell r="AE179">
            <v>12001</v>
          </cell>
          <cell r="AF179">
            <v>12130</v>
          </cell>
          <cell r="AG179">
            <v>12130</v>
          </cell>
          <cell r="AH179">
            <v>12130</v>
          </cell>
          <cell r="AI179">
            <v>12130</v>
          </cell>
          <cell r="AJ179">
            <v>12130</v>
          </cell>
          <cell r="AK179">
            <v>22130</v>
          </cell>
          <cell r="AL179">
            <v>22000</v>
          </cell>
          <cell r="AM179">
            <v>51302</v>
          </cell>
          <cell r="AN179" t="str">
            <v>MEJICO - INSTITUCIONAL PRIVADO</v>
          </cell>
        </row>
        <row r="180">
          <cell r="A180">
            <v>29160</v>
          </cell>
          <cell r="B180" t="str">
            <v>NIVEL5</v>
          </cell>
          <cell r="C180" t="str">
            <v>BPI - BRASIL</v>
          </cell>
          <cell r="AD180">
            <v>10000</v>
          </cell>
          <cell r="AE180">
            <v>12001</v>
          </cell>
          <cell r="AF180">
            <v>12130</v>
          </cell>
          <cell r="AG180">
            <v>12130</v>
          </cell>
          <cell r="AH180">
            <v>12130</v>
          </cell>
          <cell r="AI180">
            <v>12130</v>
          </cell>
          <cell r="AJ180">
            <v>12130</v>
          </cell>
          <cell r="AK180">
            <v>22130</v>
          </cell>
          <cell r="AL180">
            <v>22000</v>
          </cell>
          <cell r="AM180">
            <v>51301</v>
          </cell>
          <cell r="AN180" t="str">
            <v>MEJICO - INSTITUCIONAL PUBLICO</v>
          </cell>
        </row>
        <row r="181">
          <cell r="A181">
            <v>29350</v>
          </cell>
          <cell r="B181" t="str">
            <v>NIVEL5</v>
          </cell>
          <cell r="C181" t="str">
            <v>BPI - BOLIVIA</v>
          </cell>
          <cell r="AD181">
            <v>10000</v>
          </cell>
          <cell r="AE181">
            <v>12001</v>
          </cell>
          <cell r="AF181">
            <v>12130</v>
          </cell>
          <cell r="AG181">
            <v>12130</v>
          </cell>
          <cell r="AH181">
            <v>12130</v>
          </cell>
          <cell r="AI181">
            <v>12130</v>
          </cell>
          <cell r="AJ181">
            <v>12130</v>
          </cell>
          <cell r="AK181">
            <v>22130</v>
          </cell>
          <cell r="AL181">
            <v>22000</v>
          </cell>
          <cell r="AM181">
            <v>16021</v>
          </cell>
          <cell r="AN181" t="str">
            <v>BORRAR</v>
          </cell>
        </row>
        <row r="182">
          <cell r="A182">
            <v>29360</v>
          </cell>
          <cell r="B182" t="str">
            <v>NIVEL5</v>
          </cell>
          <cell r="C182" t="str">
            <v>RESTO LATINOAMERICA (PAN)</v>
          </cell>
          <cell r="AD182">
            <v>10000</v>
          </cell>
          <cell r="AE182">
            <v>12001</v>
          </cell>
          <cell r="AF182">
            <v>12130</v>
          </cell>
          <cell r="AG182">
            <v>12130</v>
          </cell>
          <cell r="AH182">
            <v>12130</v>
          </cell>
          <cell r="AI182">
            <v>12130</v>
          </cell>
          <cell r="AJ182">
            <v>12130</v>
          </cell>
          <cell r="AK182">
            <v>22130</v>
          </cell>
          <cell r="AL182">
            <v>22000</v>
          </cell>
          <cell r="AM182">
            <v>12139</v>
          </cell>
          <cell r="AN182" t="str">
            <v>AJUSTES - COMERCIAL MEJICO SANTANDER</v>
          </cell>
        </row>
        <row r="183">
          <cell r="A183">
            <v>29420</v>
          </cell>
          <cell r="B183" t="str">
            <v>NIVEL5</v>
          </cell>
          <cell r="C183" t="str">
            <v>BPI - PARAGUAY</v>
          </cell>
          <cell r="AD183">
            <v>10000</v>
          </cell>
          <cell r="AE183">
            <v>12001</v>
          </cell>
          <cell r="AF183">
            <v>12130</v>
          </cell>
          <cell r="AG183">
            <v>12130</v>
          </cell>
          <cell r="AH183">
            <v>12130</v>
          </cell>
          <cell r="AI183">
            <v>12130</v>
          </cell>
          <cell r="AJ183">
            <v>12130</v>
          </cell>
          <cell r="AK183">
            <v>22130</v>
          </cell>
          <cell r="AL183">
            <v>22000</v>
          </cell>
          <cell r="AM183">
            <v>12138</v>
          </cell>
          <cell r="AN183" t="str">
            <v>REASIGNACIONES - AJUSTES MEJICO NBC</v>
          </cell>
        </row>
        <row r="184">
          <cell r="A184">
            <v>30000</v>
          </cell>
          <cell r="B184" t="str">
            <v>NIVEL8</v>
          </cell>
          <cell r="C184" t="str">
            <v>PORTUGAL - PROFORMA</v>
          </cell>
          <cell r="AD184">
            <v>10000</v>
          </cell>
          <cell r="AE184">
            <v>12001</v>
          </cell>
          <cell r="AF184">
            <v>12130</v>
          </cell>
          <cell r="AG184">
            <v>12130</v>
          </cell>
          <cell r="AH184">
            <v>12130</v>
          </cell>
          <cell r="AI184">
            <v>12130</v>
          </cell>
          <cell r="AJ184">
            <v>12130</v>
          </cell>
          <cell r="AK184">
            <v>22130</v>
          </cell>
          <cell r="AL184">
            <v>22000</v>
          </cell>
          <cell r="AM184">
            <v>12137</v>
          </cell>
          <cell r="AN184" t="str">
            <v>MOROSOS - MEJICO</v>
          </cell>
        </row>
        <row r="185">
          <cell r="A185">
            <v>80002</v>
          </cell>
          <cell r="B185" t="str">
            <v>NIVEL2</v>
          </cell>
          <cell r="C185" t="str">
            <v>CONTRAPARTIDA - ELIMINACIONES INTERGRUPO</v>
          </cell>
          <cell r="AD185">
            <v>10000</v>
          </cell>
          <cell r="AE185">
            <v>12001</v>
          </cell>
          <cell r="AF185">
            <v>12130</v>
          </cell>
          <cell r="AG185">
            <v>12130</v>
          </cell>
          <cell r="AH185">
            <v>12130</v>
          </cell>
          <cell r="AI185">
            <v>12130</v>
          </cell>
          <cell r="AJ185">
            <v>12130</v>
          </cell>
          <cell r="AK185">
            <v>22130</v>
          </cell>
          <cell r="AL185">
            <v>22000</v>
          </cell>
          <cell r="AM185">
            <v>12136</v>
          </cell>
          <cell r="AN185" t="str">
            <v>AJUSTES - COMERCIAL MEJICO SERFIN</v>
          </cell>
        </row>
        <row r="186">
          <cell r="A186">
            <v>89997</v>
          </cell>
          <cell r="B186" t="str">
            <v>NIVEL3</v>
          </cell>
          <cell r="C186" t="str">
            <v>SUC. SAN FRANCISCO</v>
          </cell>
          <cell r="AD186">
            <v>10000</v>
          </cell>
          <cell r="AE186">
            <v>12001</v>
          </cell>
          <cell r="AF186">
            <v>12130</v>
          </cell>
          <cell r="AG186">
            <v>12130</v>
          </cell>
          <cell r="AH186">
            <v>12130</v>
          </cell>
          <cell r="AI186">
            <v>12130</v>
          </cell>
          <cell r="AJ186">
            <v>12130</v>
          </cell>
          <cell r="AK186">
            <v>22130</v>
          </cell>
          <cell r="AL186">
            <v>22000</v>
          </cell>
          <cell r="AM186">
            <v>12132</v>
          </cell>
          <cell r="AN186" t="str">
            <v>BORRAR</v>
          </cell>
        </row>
        <row r="187">
          <cell r="AD187">
            <v>10000</v>
          </cell>
          <cell r="AE187">
            <v>12001</v>
          </cell>
          <cell r="AF187">
            <v>12140</v>
          </cell>
          <cell r="AG187">
            <v>12140</v>
          </cell>
          <cell r="AH187">
            <v>12140</v>
          </cell>
          <cell r="AI187">
            <v>12140</v>
          </cell>
          <cell r="AJ187">
            <v>12140</v>
          </cell>
          <cell r="AK187">
            <v>22140</v>
          </cell>
          <cell r="AL187">
            <v>22000</v>
          </cell>
          <cell r="AM187">
            <v>51419</v>
          </cell>
          <cell r="AN187" t="str">
            <v>COLOMBIA - PART/G.FINANCIERA RESTO</v>
          </cell>
        </row>
        <row r="188">
          <cell r="AD188">
            <v>10000</v>
          </cell>
          <cell r="AE188">
            <v>12001</v>
          </cell>
          <cell r="AF188">
            <v>12140</v>
          </cell>
          <cell r="AG188">
            <v>12140</v>
          </cell>
          <cell r="AH188">
            <v>12140</v>
          </cell>
          <cell r="AI188">
            <v>12140</v>
          </cell>
          <cell r="AJ188">
            <v>12140</v>
          </cell>
          <cell r="AK188">
            <v>22140</v>
          </cell>
          <cell r="AL188">
            <v>22000</v>
          </cell>
          <cell r="AM188">
            <v>51418</v>
          </cell>
          <cell r="AN188" t="str">
            <v>COLOMBIA - PART/G.FINANCIERA POOL DE FONDOS</v>
          </cell>
        </row>
        <row r="189">
          <cell r="AD189">
            <v>10000</v>
          </cell>
          <cell r="AE189">
            <v>12001</v>
          </cell>
          <cell r="AF189">
            <v>12140</v>
          </cell>
          <cell r="AG189">
            <v>12140</v>
          </cell>
          <cell r="AH189">
            <v>12140</v>
          </cell>
          <cell r="AI189">
            <v>12140</v>
          </cell>
          <cell r="AJ189">
            <v>12140</v>
          </cell>
          <cell r="AK189">
            <v>22140</v>
          </cell>
          <cell r="AL189">
            <v>22000</v>
          </cell>
          <cell r="AM189">
            <v>51417</v>
          </cell>
          <cell r="AN189" t="str">
            <v>COLOMBIA - PART/G.FINANCIERA CARTERAS ALCO</v>
          </cell>
        </row>
        <row r="190">
          <cell r="AD190">
            <v>10000</v>
          </cell>
          <cell r="AE190">
            <v>12001</v>
          </cell>
          <cell r="AF190">
            <v>12140</v>
          </cell>
          <cell r="AG190">
            <v>12140</v>
          </cell>
          <cell r="AH190">
            <v>12140</v>
          </cell>
          <cell r="AI190">
            <v>12140</v>
          </cell>
          <cell r="AJ190">
            <v>12140</v>
          </cell>
          <cell r="AK190">
            <v>22140</v>
          </cell>
          <cell r="AL190">
            <v>22000</v>
          </cell>
          <cell r="AM190">
            <v>51416</v>
          </cell>
          <cell r="AN190" t="str">
            <v>COLOMBIA - BANCA PRIVADA INT.</v>
          </cell>
        </row>
        <row r="191">
          <cell r="AD191">
            <v>10000</v>
          </cell>
          <cell r="AE191">
            <v>12001</v>
          </cell>
          <cell r="AF191">
            <v>12140</v>
          </cell>
          <cell r="AG191">
            <v>12140</v>
          </cell>
          <cell r="AH191">
            <v>12140</v>
          </cell>
          <cell r="AI191">
            <v>12140</v>
          </cell>
          <cell r="AJ191">
            <v>12140</v>
          </cell>
          <cell r="AK191">
            <v>22140</v>
          </cell>
          <cell r="AL191">
            <v>22000</v>
          </cell>
          <cell r="AM191">
            <v>51415</v>
          </cell>
          <cell r="AN191" t="str">
            <v>COLOMBIA - GESTION DE ACTIVOS SEGUROS</v>
          </cell>
        </row>
        <row r="192">
          <cell r="AD192">
            <v>10000</v>
          </cell>
          <cell r="AE192">
            <v>12001</v>
          </cell>
          <cell r="AF192">
            <v>12140</v>
          </cell>
          <cell r="AG192">
            <v>12140</v>
          </cell>
          <cell r="AH192">
            <v>12140</v>
          </cell>
          <cell r="AI192">
            <v>12140</v>
          </cell>
          <cell r="AJ192">
            <v>12140</v>
          </cell>
          <cell r="AK192">
            <v>22140</v>
          </cell>
          <cell r="AL192">
            <v>22000</v>
          </cell>
          <cell r="AM192">
            <v>51414</v>
          </cell>
          <cell r="AN192" t="str">
            <v>COLOMBIA - FONDOS DE PENSIONES</v>
          </cell>
        </row>
        <row r="193">
          <cell r="AD193">
            <v>10000</v>
          </cell>
          <cell r="AE193">
            <v>12001</v>
          </cell>
          <cell r="AF193">
            <v>12140</v>
          </cell>
          <cell r="AG193">
            <v>12140</v>
          </cell>
          <cell r="AH193">
            <v>12140</v>
          </cell>
          <cell r="AI193">
            <v>12140</v>
          </cell>
          <cell r="AJ193">
            <v>12140</v>
          </cell>
          <cell r="AK193">
            <v>22140</v>
          </cell>
          <cell r="AL193">
            <v>22000</v>
          </cell>
          <cell r="AM193">
            <v>51413</v>
          </cell>
          <cell r="AN193" t="str">
            <v>COLOMBIA - FONDOS DE INVERSION</v>
          </cell>
        </row>
        <row r="194">
          <cell r="AD194">
            <v>10000</v>
          </cell>
          <cell r="AE194">
            <v>12001</v>
          </cell>
          <cell r="AF194">
            <v>12140</v>
          </cell>
          <cell r="AG194">
            <v>12140</v>
          </cell>
          <cell r="AH194">
            <v>12140</v>
          </cell>
          <cell r="AI194">
            <v>12140</v>
          </cell>
          <cell r="AJ194">
            <v>12140</v>
          </cell>
          <cell r="AK194">
            <v>22140</v>
          </cell>
          <cell r="AL194">
            <v>22000</v>
          </cell>
          <cell r="AM194">
            <v>51412</v>
          </cell>
          <cell r="AN194" t="str">
            <v>COLOMBIA - TESORERIA CART. DIR.</v>
          </cell>
        </row>
        <row r="195">
          <cell r="AD195">
            <v>10000</v>
          </cell>
          <cell r="AE195">
            <v>12001</v>
          </cell>
          <cell r="AF195">
            <v>12140</v>
          </cell>
          <cell r="AG195">
            <v>12140</v>
          </cell>
          <cell r="AH195">
            <v>12140</v>
          </cell>
          <cell r="AI195">
            <v>12140</v>
          </cell>
          <cell r="AJ195">
            <v>12140</v>
          </cell>
          <cell r="AK195">
            <v>22140</v>
          </cell>
          <cell r="AL195">
            <v>22000</v>
          </cell>
          <cell r="AM195">
            <v>51411</v>
          </cell>
          <cell r="AN195" t="str">
            <v>COLOMBIA - TESORERIA TRADING</v>
          </cell>
        </row>
        <row r="196">
          <cell r="AD196">
            <v>10000</v>
          </cell>
          <cell r="AE196">
            <v>12001</v>
          </cell>
          <cell r="AF196">
            <v>12140</v>
          </cell>
          <cell r="AG196">
            <v>12140</v>
          </cell>
          <cell r="AH196">
            <v>12140</v>
          </cell>
          <cell r="AI196">
            <v>12140</v>
          </cell>
          <cell r="AJ196">
            <v>12140</v>
          </cell>
          <cell r="AK196">
            <v>22140</v>
          </cell>
          <cell r="AL196">
            <v>22000</v>
          </cell>
          <cell r="AM196">
            <v>51410</v>
          </cell>
          <cell r="AN196" t="str">
            <v>COLOMBIA - TESORERIA</v>
          </cell>
        </row>
        <row r="197">
          <cell r="AD197">
            <v>10000</v>
          </cell>
          <cell r="AE197">
            <v>12001</v>
          </cell>
          <cell r="AF197">
            <v>12140</v>
          </cell>
          <cell r="AG197">
            <v>12140</v>
          </cell>
          <cell r="AH197">
            <v>12140</v>
          </cell>
          <cell r="AI197">
            <v>12140</v>
          </cell>
          <cell r="AJ197">
            <v>12140</v>
          </cell>
          <cell r="AK197">
            <v>22140</v>
          </cell>
          <cell r="AL197">
            <v>22000</v>
          </cell>
          <cell r="AM197">
            <v>51409</v>
          </cell>
          <cell r="AN197" t="str">
            <v>COLOMBIA - BCA. INVERSION EMPRESAS</v>
          </cell>
        </row>
        <row r="198">
          <cell r="AD198">
            <v>10000</v>
          </cell>
          <cell r="AE198">
            <v>12001</v>
          </cell>
          <cell r="AF198">
            <v>12140</v>
          </cell>
          <cell r="AG198">
            <v>12140</v>
          </cell>
          <cell r="AH198">
            <v>12140</v>
          </cell>
          <cell r="AI198">
            <v>12140</v>
          </cell>
          <cell r="AJ198">
            <v>12140</v>
          </cell>
          <cell r="AK198">
            <v>22140</v>
          </cell>
          <cell r="AL198">
            <v>22000</v>
          </cell>
          <cell r="AM198">
            <v>51408</v>
          </cell>
          <cell r="AN198" t="str">
            <v>COLOMBIA - BCA. INVERSION PYMES</v>
          </cell>
        </row>
        <row r="199">
          <cell r="AD199">
            <v>10000</v>
          </cell>
          <cell r="AE199">
            <v>12001</v>
          </cell>
          <cell r="AF199">
            <v>12140</v>
          </cell>
          <cell r="AG199">
            <v>12140</v>
          </cell>
          <cell r="AH199">
            <v>12140</v>
          </cell>
          <cell r="AI199">
            <v>12140</v>
          </cell>
          <cell r="AJ199">
            <v>12140</v>
          </cell>
          <cell r="AK199">
            <v>22140</v>
          </cell>
          <cell r="AL199">
            <v>22000</v>
          </cell>
          <cell r="AM199">
            <v>51407</v>
          </cell>
          <cell r="AN199" t="str">
            <v>COLOMBIA - BCA. INVERSION INDIVIDUOS</v>
          </cell>
        </row>
        <row r="200">
          <cell r="AD200">
            <v>10000</v>
          </cell>
          <cell r="AE200">
            <v>12001</v>
          </cell>
          <cell r="AF200">
            <v>12140</v>
          </cell>
          <cell r="AG200">
            <v>12140</v>
          </cell>
          <cell r="AH200">
            <v>12140</v>
          </cell>
          <cell r="AI200">
            <v>12140</v>
          </cell>
          <cell r="AJ200">
            <v>12140</v>
          </cell>
          <cell r="AK200">
            <v>22140</v>
          </cell>
          <cell r="AL200">
            <v>22000</v>
          </cell>
          <cell r="AM200">
            <v>51406</v>
          </cell>
          <cell r="AN200" t="str">
            <v>COLOMBIA - BANCA CORPORATIVA</v>
          </cell>
        </row>
        <row r="201">
          <cell r="AD201">
            <v>10000</v>
          </cell>
          <cell r="AE201">
            <v>12001</v>
          </cell>
          <cell r="AF201">
            <v>12140</v>
          </cell>
          <cell r="AG201">
            <v>12140</v>
          </cell>
          <cell r="AH201">
            <v>12140</v>
          </cell>
          <cell r="AI201">
            <v>12140</v>
          </cell>
          <cell r="AJ201">
            <v>12140</v>
          </cell>
          <cell r="AK201">
            <v>22140</v>
          </cell>
          <cell r="AL201">
            <v>22000</v>
          </cell>
          <cell r="AM201">
            <v>51405</v>
          </cell>
          <cell r="AN201" t="str">
            <v>COLOMBIA - B. COMERCIAL EMPRESAS</v>
          </cell>
        </row>
        <row r="202">
          <cell r="AD202">
            <v>10000</v>
          </cell>
          <cell r="AE202">
            <v>12001</v>
          </cell>
          <cell r="AF202">
            <v>12140</v>
          </cell>
          <cell r="AG202">
            <v>12140</v>
          </cell>
          <cell r="AH202">
            <v>12140</v>
          </cell>
          <cell r="AI202">
            <v>12140</v>
          </cell>
          <cell r="AJ202">
            <v>12140</v>
          </cell>
          <cell r="AK202">
            <v>22140</v>
          </cell>
          <cell r="AL202">
            <v>22000</v>
          </cell>
          <cell r="AM202">
            <v>51404</v>
          </cell>
          <cell r="AN202" t="str">
            <v>COLOMBIA - B. COMERCIAL PYMES</v>
          </cell>
        </row>
        <row r="203">
          <cell r="AD203">
            <v>10000</v>
          </cell>
          <cell r="AE203">
            <v>12001</v>
          </cell>
          <cell r="AF203">
            <v>12140</v>
          </cell>
          <cell r="AG203">
            <v>12140</v>
          </cell>
          <cell r="AH203">
            <v>12140</v>
          </cell>
          <cell r="AI203">
            <v>12140</v>
          </cell>
          <cell r="AJ203">
            <v>12140</v>
          </cell>
          <cell r="AK203">
            <v>22140</v>
          </cell>
          <cell r="AL203">
            <v>22000</v>
          </cell>
          <cell r="AM203">
            <v>51403</v>
          </cell>
          <cell r="AN203" t="str">
            <v>COLOMBIA - B. COMERCIAL INDIVIDUOS</v>
          </cell>
        </row>
        <row r="204">
          <cell r="AD204">
            <v>10000</v>
          </cell>
          <cell r="AE204">
            <v>12001</v>
          </cell>
          <cell r="AF204">
            <v>12140</v>
          </cell>
          <cell r="AG204">
            <v>12140</v>
          </cell>
          <cell r="AH204">
            <v>12140</v>
          </cell>
          <cell r="AI204">
            <v>12140</v>
          </cell>
          <cell r="AJ204">
            <v>12140</v>
          </cell>
          <cell r="AK204">
            <v>22140</v>
          </cell>
          <cell r="AL204">
            <v>22000</v>
          </cell>
          <cell r="AM204">
            <v>51402</v>
          </cell>
          <cell r="AN204" t="str">
            <v>COLOMBIA - INSTITUCIONAL PRIVADO</v>
          </cell>
        </row>
        <row r="205">
          <cell r="AD205">
            <v>10000</v>
          </cell>
          <cell r="AE205">
            <v>12001</v>
          </cell>
          <cell r="AF205">
            <v>12140</v>
          </cell>
          <cell r="AG205">
            <v>12140</v>
          </cell>
          <cell r="AH205">
            <v>12140</v>
          </cell>
          <cell r="AI205">
            <v>12140</v>
          </cell>
          <cell r="AJ205">
            <v>12140</v>
          </cell>
          <cell r="AK205">
            <v>22140</v>
          </cell>
          <cell r="AL205">
            <v>22000</v>
          </cell>
          <cell r="AM205">
            <v>51401</v>
          </cell>
          <cell r="AN205" t="str">
            <v>COLOMBIA - INSTITUCIONAL PUBLICO</v>
          </cell>
        </row>
        <row r="206">
          <cell r="AD206">
            <v>10000</v>
          </cell>
          <cell r="AE206">
            <v>12001</v>
          </cell>
          <cell r="AF206">
            <v>12140</v>
          </cell>
          <cell r="AG206">
            <v>12140</v>
          </cell>
          <cell r="AH206">
            <v>12140</v>
          </cell>
          <cell r="AI206">
            <v>12140</v>
          </cell>
          <cell r="AJ206">
            <v>12140</v>
          </cell>
          <cell r="AK206">
            <v>22140</v>
          </cell>
          <cell r="AL206">
            <v>22000</v>
          </cell>
          <cell r="AM206">
            <v>12149</v>
          </cell>
          <cell r="AN206" t="str">
            <v>AJUSTES - COMERCIAL COLOMBIA</v>
          </cell>
        </row>
        <row r="207">
          <cell r="AD207">
            <v>10000</v>
          </cell>
          <cell r="AE207">
            <v>12001</v>
          </cell>
          <cell r="AF207">
            <v>12140</v>
          </cell>
          <cell r="AG207">
            <v>12140</v>
          </cell>
          <cell r="AH207">
            <v>12140</v>
          </cell>
          <cell r="AI207">
            <v>12140</v>
          </cell>
          <cell r="AJ207">
            <v>12140</v>
          </cell>
          <cell r="AK207">
            <v>22140</v>
          </cell>
          <cell r="AL207">
            <v>22000</v>
          </cell>
          <cell r="AM207">
            <v>12147</v>
          </cell>
          <cell r="AN207" t="str">
            <v>MOROSOS BANCO SANTANDER COLOMBIA</v>
          </cell>
        </row>
        <row r="208">
          <cell r="AD208">
            <v>10000</v>
          </cell>
          <cell r="AE208">
            <v>12001</v>
          </cell>
          <cell r="AF208">
            <v>12150</v>
          </cell>
          <cell r="AG208">
            <v>12150</v>
          </cell>
          <cell r="AH208">
            <v>12150</v>
          </cell>
          <cell r="AI208">
            <v>12150</v>
          </cell>
          <cell r="AJ208">
            <v>12150</v>
          </cell>
          <cell r="AK208">
            <v>22150</v>
          </cell>
          <cell r="AL208">
            <v>22000</v>
          </cell>
          <cell r="AM208">
            <v>51519</v>
          </cell>
          <cell r="AN208" t="str">
            <v>ARGENTINA - PART/G.FINANCIERA RESTO</v>
          </cell>
        </row>
        <row r="209">
          <cell r="AD209">
            <v>10000</v>
          </cell>
          <cell r="AE209">
            <v>12001</v>
          </cell>
          <cell r="AF209">
            <v>12150</v>
          </cell>
          <cell r="AG209">
            <v>12150</v>
          </cell>
          <cell r="AH209">
            <v>12150</v>
          </cell>
          <cell r="AI209">
            <v>12150</v>
          </cell>
          <cell r="AJ209">
            <v>12150</v>
          </cell>
          <cell r="AK209">
            <v>22150</v>
          </cell>
          <cell r="AL209">
            <v>22000</v>
          </cell>
          <cell r="AM209">
            <v>51518</v>
          </cell>
          <cell r="AN209" t="str">
            <v>ARGENTINA - PART/G.FINANCIERA POOL DE FONDOS</v>
          </cell>
        </row>
        <row r="210">
          <cell r="AD210">
            <v>10000</v>
          </cell>
          <cell r="AE210">
            <v>12001</v>
          </cell>
          <cell r="AF210">
            <v>12150</v>
          </cell>
          <cell r="AG210">
            <v>12150</v>
          </cell>
          <cell r="AH210">
            <v>12150</v>
          </cell>
          <cell r="AI210">
            <v>12150</v>
          </cell>
          <cell r="AJ210">
            <v>12150</v>
          </cell>
          <cell r="AK210">
            <v>22150</v>
          </cell>
          <cell r="AL210">
            <v>22000</v>
          </cell>
          <cell r="AM210">
            <v>51517</v>
          </cell>
          <cell r="AN210" t="str">
            <v>ARGENTINA - PART/G.FINANCIERA CARTERAS ALCO</v>
          </cell>
        </row>
        <row r="211">
          <cell r="AD211">
            <v>10000</v>
          </cell>
          <cell r="AE211">
            <v>12001</v>
          </cell>
          <cell r="AF211">
            <v>12150</v>
          </cell>
          <cell r="AG211">
            <v>12150</v>
          </cell>
          <cell r="AH211">
            <v>12150</v>
          </cell>
          <cell r="AI211">
            <v>12150</v>
          </cell>
          <cell r="AJ211">
            <v>12150</v>
          </cell>
          <cell r="AK211">
            <v>22150</v>
          </cell>
          <cell r="AL211">
            <v>22000</v>
          </cell>
          <cell r="AM211">
            <v>51516</v>
          </cell>
          <cell r="AN211" t="str">
            <v>ARGENTINA - BANCA PRIVADA INT.</v>
          </cell>
        </row>
        <row r="212">
          <cell r="AD212">
            <v>10000</v>
          </cell>
          <cell r="AE212">
            <v>12001</v>
          </cell>
          <cell r="AF212">
            <v>12150</v>
          </cell>
          <cell r="AG212">
            <v>12150</v>
          </cell>
          <cell r="AH212">
            <v>12150</v>
          </cell>
          <cell r="AI212">
            <v>12150</v>
          </cell>
          <cell r="AJ212">
            <v>12150</v>
          </cell>
          <cell r="AK212">
            <v>22150</v>
          </cell>
          <cell r="AL212">
            <v>22000</v>
          </cell>
          <cell r="AM212">
            <v>51515</v>
          </cell>
          <cell r="AN212" t="str">
            <v>ARGENTINA - GESTION DE ACTIVOS SEGUROS</v>
          </cell>
        </row>
        <row r="213">
          <cell r="AD213">
            <v>10000</v>
          </cell>
          <cell r="AE213">
            <v>12001</v>
          </cell>
          <cell r="AF213">
            <v>12150</v>
          </cell>
          <cell r="AG213">
            <v>12150</v>
          </cell>
          <cell r="AH213">
            <v>12150</v>
          </cell>
          <cell r="AI213">
            <v>12150</v>
          </cell>
          <cell r="AJ213">
            <v>12150</v>
          </cell>
          <cell r="AK213">
            <v>22150</v>
          </cell>
          <cell r="AL213">
            <v>22000</v>
          </cell>
          <cell r="AM213">
            <v>51514</v>
          </cell>
          <cell r="AN213" t="str">
            <v>ARGENTINA - FONDOS DE PENSIONES</v>
          </cell>
        </row>
        <row r="214">
          <cell r="AD214">
            <v>10000</v>
          </cell>
          <cell r="AE214">
            <v>12001</v>
          </cell>
          <cell r="AF214">
            <v>12150</v>
          </cell>
          <cell r="AG214">
            <v>12150</v>
          </cell>
          <cell r="AH214">
            <v>12150</v>
          </cell>
          <cell r="AI214">
            <v>12150</v>
          </cell>
          <cell r="AJ214">
            <v>12150</v>
          </cell>
          <cell r="AK214">
            <v>22150</v>
          </cell>
          <cell r="AL214">
            <v>22000</v>
          </cell>
          <cell r="AM214">
            <v>51513</v>
          </cell>
          <cell r="AN214" t="str">
            <v>ARGENTINA - FONDOS DE INVERSION</v>
          </cell>
        </row>
        <row r="215">
          <cell r="AD215">
            <v>10000</v>
          </cell>
          <cell r="AE215">
            <v>12001</v>
          </cell>
          <cell r="AF215">
            <v>12150</v>
          </cell>
          <cell r="AG215">
            <v>12150</v>
          </cell>
          <cell r="AH215">
            <v>12150</v>
          </cell>
          <cell r="AI215">
            <v>12150</v>
          </cell>
          <cell r="AJ215">
            <v>12150</v>
          </cell>
          <cell r="AK215">
            <v>22150</v>
          </cell>
          <cell r="AL215">
            <v>22000</v>
          </cell>
          <cell r="AM215">
            <v>51512</v>
          </cell>
          <cell r="AN215" t="str">
            <v>ARGENTINA - TESORERIA CART. DIR.</v>
          </cell>
        </row>
        <row r="216">
          <cell r="AD216">
            <v>10000</v>
          </cell>
          <cell r="AE216">
            <v>12001</v>
          </cell>
          <cell r="AF216">
            <v>12150</v>
          </cell>
          <cell r="AG216">
            <v>12150</v>
          </cell>
          <cell r="AH216">
            <v>12150</v>
          </cell>
          <cell r="AI216">
            <v>12150</v>
          </cell>
          <cell r="AJ216">
            <v>12150</v>
          </cell>
          <cell r="AK216">
            <v>22150</v>
          </cell>
          <cell r="AL216">
            <v>22000</v>
          </cell>
          <cell r="AM216">
            <v>51511</v>
          </cell>
          <cell r="AN216" t="str">
            <v>ARGENTINA - TESORERIA TRADING</v>
          </cell>
        </row>
        <row r="217">
          <cell r="AD217">
            <v>10000</v>
          </cell>
          <cell r="AE217">
            <v>12001</v>
          </cell>
          <cell r="AF217">
            <v>12150</v>
          </cell>
          <cell r="AG217">
            <v>12150</v>
          </cell>
          <cell r="AH217">
            <v>12150</v>
          </cell>
          <cell r="AI217">
            <v>12150</v>
          </cell>
          <cell r="AJ217">
            <v>12150</v>
          </cell>
          <cell r="AK217">
            <v>22150</v>
          </cell>
          <cell r="AL217">
            <v>22000</v>
          </cell>
          <cell r="AM217">
            <v>51510</v>
          </cell>
          <cell r="AN217" t="str">
            <v>ARGENTINA - TESORERIA CLIENTES</v>
          </cell>
        </row>
        <row r="218">
          <cell r="AD218">
            <v>10000</v>
          </cell>
          <cell r="AE218">
            <v>12001</v>
          </cell>
          <cell r="AF218">
            <v>12150</v>
          </cell>
          <cell r="AG218">
            <v>12150</v>
          </cell>
          <cell r="AH218">
            <v>12150</v>
          </cell>
          <cell r="AI218">
            <v>12150</v>
          </cell>
          <cell r="AJ218">
            <v>12150</v>
          </cell>
          <cell r="AK218">
            <v>22150</v>
          </cell>
          <cell r="AL218">
            <v>22000</v>
          </cell>
          <cell r="AM218">
            <v>51509</v>
          </cell>
          <cell r="AN218" t="str">
            <v>ARGENTINA - BCA. INVERSION EMPRESAS</v>
          </cell>
        </row>
        <row r="219">
          <cell r="AD219">
            <v>10000</v>
          </cell>
          <cell r="AE219">
            <v>12001</v>
          </cell>
          <cell r="AF219">
            <v>12150</v>
          </cell>
          <cell r="AG219">
            <v>12150</v>
          </cell>
          <cell r="AH219">
            <v>12150</v>
          </cell>
          <cell r="AI219">
            <v>12150</v>
          </cell>
          <cell r="AJ219">
            <v>12150</v>
          </cell>
          <cell r="AK219">
            <v>22150</v>
          </cell>
          <cell r="AL219">
            <v>22000</v>
          </cell>
          <cell r="AM219">
            <v>51508</v>
          </cell>
          <cell r="AN219" t="str">
            <v>ARGENTINA - BCA. INVERSION PYMES</v>
          </cell>
        </row>
        <row r="220">
          <cell r="AD220">
            <v>10000</v>
          </cell>
          <cell r="AE220">
            <v>12001</v>
          </cell>
          <cell r="AF220">
            <v>12150</v>
          </cell>
          <cell r="AG220">
            <v>12150</v>
          </cell>
          <cell r="AH220">
            <v>12150</v>
          </cell>
          <cell r="AI220">
            <v>12150</v>
          </cell>
          <cell r="AJ220">
            <v>12150</v>
          </cell>
          <cell r="AK220">
            <v>22150</v>
          </cell>
          <cell r="AL220">
            <v>22000</v>
          </cell>
          <cell r="AM220">
            <v>51507</v>
          </cell>
          <cell r="AN220" t="str">
            <v>ARGENTINA - BCA. INVERSION INDIVIDUOS</v>
          </cell>
        </row>
        <row r="221">
          <cell r="AD221">
            <v>10000</v>
          </cell>
          <cell r="AE221">
            <v>12001</v>
          </cell>
          <cell r="AF221">
            <v>12150</v>
          </cell>
          <cell r="AG221">
            <v>12150</v>
          </cell>
          <cell r="AH221">
            <v>12150</v>
          </cell>
          <cell r="AI221">
            <v>12150</v>
          </cell>
          <cell r="AJ221">
            <v>12150</v>
          </cell>
          <cell r="AK221">
            <v>22150</v>
          </cell>
          <cell r="AL221">
            <v>22000</v>
          </cell>
          <cell r="AM221">
            <v>51506</v>
          </cell>
          <cell r="AN221" t="str">
            <v>ARGENTINA - BANCA CORPORATIVA</v>
          </cell>
        </row>
        <row r="222">
          <cell r="AD222">
            <v>10000</v>
          </cell>
          <cell r="AE222">
            <v>12001</v>
          </cell>
          <cell r="AF222">
            <v>12150</v>
          </cell>
          <cell r="AG222">
            <v>12150</v>
          </cell>
          <cell r="AH222">
            <v>12150</v>
          </cell>
          <cell r="AI222">
            <v>12150</v>
          </cell>
          <cell r="AJ222">
            <v>12150</v>
          </cell>
          <cell r="AK222">
            <v>22150</v>
          </cell>
          <cell r="AL222">
            <v>22000</v>
          </cell>
          <cell r="AM222">
            <v>51505</v>
          </cell>
          <cell r="AN222" t="str">
            <v>ARGENTINA - B. COMERCIAL EMPRESAS</v>
          </cell>
        </row>
        <row r="223">
          <cell r="AD223">
            <v>10000</v>
          </cell>
          <cell r="AE223">
            <v>12001</v>
          </cell>
          <cell r="AF223">
            <v>12150</v>
          </cell>
          <cell r="AG223">
            <v>12150</v>
          </cell>
          <cell r="AH223">
            <v>12150</v>
          </cell>
          <cell r="AI223">
            <v>12150</v>
          </cell>
          <cell r="AJ223">
            <v>12150</v>
          </cell>
          <cell r="AK223">
            <v>22150</v>
          </cell>
          <cell r="AL223">
            <v>22000</v>
          </cell>
          <cell r="AM223">
            <v>51504</v>
          </cell>
          <cell r="AN223" t="str">
            <v>ARGENTINA - B. COMERCIAL PYMES</v>
          </cell>
        </row>
        <row r="224">
          <cell r="AD224">
            <v>10000</v>
          </cell>
          <cell r="AE224">
            <v>12001</v>
          </cell>
          <cell r="AF224">
            <v>12150</v>
          </cell>
          <cell r="AG224">
            <v>12150</v>
          </cell>
          <cell r="AH224">
            <v>12150</v>
          </cell>
          <cell r="AI224">
            <v>12150</v>
          </cell>
          <cell r="AJ224">
            <v>12150</v>
          </cell>
          <cell r="AK224">
            <v>22150</v>
          </cell>
          <cell r="AL224">
            <v>22000</v>
          </cell>
          <cell r="AM224">
            <v>51503</v>
          </cell>
          <cell r="AN224" t="str">
            <v>ARGENTINA - B. COMERCIAL INDIVIDUOS</v>
          </cell>
        </row>
        <row r="225">
          <cell r="AD225">
            <v>10000</v>
          </cell>
          <cell r="AE225">
            <v>12001</v>
          </cell>
          <cell r="AF225">
            <v>12150</v>
          </cell>
          <cell r="AG225">
            <v>12150</v>
          </cell>
          <cell r="AH225">
            <v>12150</v>
          </cell>
          <cell r="AI225">
            <v>12150</v>
          </cell>
          <cell r="AJ225">
            <v>12150</v>
          </cell>
          <cell r="AK225">
            <v>22150</v>
          </cell>
          <cell r="AL225">
            <v>22000</v>
          </cell>
          <cell r="AM225">
            <v>51502</v>
          </cell>
          <cell r="AN225" t="str">
            <v>ARGENTINA - INSTITUCIONAL PRIVADO</v>
          </cell>
        </row>
        <row r="226">
          <cell r="AD226">
            <v>10000</v>
          </cell>
          <cell r="AE226">
            <v>12001</v>
          </cell>
          <cell r="AF226">
            <v>12150</v>
          </cell>
          <cell r="AG226">
            <v>12150</v>
          </cell>
          <cell r="AH226">
            <v>12150</v>
          </cell>
          <cell r="AI226">
            <v>12150</v>
          </cell>
          <cell r="AJ226">
            <v>12150</v>
          </cell>
          <cell r="AK226">
            <v>22150</v>
          </cell>
          <cell r="AL226">
            <v>22000</v>
          </cell>
          <cell r="AM226">
            <v>51501</v>
          </cell>
          <cell r="AN226" t="str">
            <v>ARGENTINA - INSTITUCIONAL PUBLICO</v>
          </cell>
        </row>
        <row r="227">
          <cell r="AD227">
            <v>10000</v>
          </cell>
          <cell r="AE227">
            <v>12001</v>
          </cell>
          <cell r="AF227">
            <v>12150</v>
          </cell>
          <cell r="AG227">
            <v>12150</v>
          </cell>
          <cell r="AH227">
            <v>12150</v>
          </cell>
          <cell r="AI227">
            <v>12150</v>
          </cell>
          <cell r="AJ227">
            <v>12150</v>
          </cell>
          <cell r="AK227">
            <v>22150</v>
          </cell>
          <cell r="AL227">
            <v>22000</v>
          </cell>
          <cell r="AM227">
            <v>12439</v>
          </cell>
          <cell r="AN227" t="str">
            <v>AJUSTES GRUPO OHCH - ARGENTINA</v>
          </cell>
        </row>
        <row r="228">
          <cell r="AD228">
            <v>10000</v>
          </cell>
          <cell r="AE228">
            <v>12001</v>
          </cell>
          <cell r="AF228">
            <v>12150</v>
          </cell>
          <cell r="AG228">
            <v>12150</v>
          </cell>
          <cell r="AH228">
            <v>12150</v>
          </cell>
          <cell r="AI228">
            <v>12150</v>
          </cell>
          <cell r="AJ228">
            <v>12150</v>
          </cell>
          <cell r="AK228">
            <v>22150</v>
          </cell>
          <cell r="AL228">
            <v>22000</v>
          </cell>
          <cell r="AM228">
            <v>12438</v>
          </cell>
          <cell r="AN228" t="str">
            <v>AJUSTES - GRUPO OHCH ARGENTINA (NO USAR) 8003</v>
          </cell>
        </row>
        <row r="229">
          <cell r="AD229">
            <v>10000</v>
          </cell>
          <cell r="AE229">
            <v>12001</v>
          </cell>
          <cell r="AF229">
            <v>12150</v>
          </cell>
          <cell r="AG229">
            <v>12150</v>
          </cell>
          <cell r="AH229">
            <v>12150</v>
          </cell>
          <cell r="AI229">
            <v>12150</v>
          </cell>
          <cell r="AJ229">
            <v>12150</v>
          </cell>
          <cell r="AK229">
            <v>22150</v>
          </cell>
          <cell r="AL229">
            <v>22000</v>
          </cell>
          <cell r="AM229">
            <v>12159</v>
          </cell>
          <cell r="AN229" t="str">
            <v>AJUSTES - COMERCIAL ARGENTINA</v>
          </cell>
        </row>
        <row r="230">
          <cell r="AD230">
            <v>10000</v>
          </cell>
          <cell r="AE230">
            <v>12001</v>
          </cell>
          <cell r="AF230">
            <v>12150</v>
          </cell>
          <cell r="AG230">
            <v>12150</v>
          </cell>
          <cell r="AH230">
            <v>12150</v>
          </cell>
          <cell r="AI230">
            <v>12150</v>
          </cell>
          <cell r="AJ230">
            <v>12150</v>
          </cell>
          <cell r="AK230">
            <v>22150</v>
          </cell>
          <cell r="AL230">
            <v>22000</v>
          </cell>
          <cell r="AM230">
            <v>12158</v>
          </cell>
          <cell r="AN230" t="str">
            <v>NO USAR AJUSTES - COMPRA ARGENTINA</v>
          </cell>
        </row>
        <row r="231">
          <cell r="AD231">
            <v>10000</v>
          </cell>
          <cell r="AE231">
            <v>12001</v>
          </cell>
          <cell r="AF231">
            <v>12150</v>
          </cell>
          <cell r="AG231">
            <v>12150</v>
          </cell>
          <cell r="AH231">
            <v>12150</v>
          </cell>
          <cell r="AI231">
            <v>12150</v>
          </cell>
          <cell r="AJ231">
            <v>12150</v>
          </cell>
          <cell r="AK231">
            <v>22150</v>
          </cell>
          <cell r="AL231">
            <v>22000</v>
          </cell>
          <cell r="AM231">
            <v>12156</v>
          </cell>
          <cell r="AN231" t="str">
            <v>MOROSOS - ARGENTINA</v>
          </cell>
        </row>
        <row r="232">
          <cell r="AD232">
            <v>10000</v>
          </cell>
          <cell r="AE232">
            <v>12001</v>
          </cell>
          <cell r="AF232">
            <v>12160</v>
          </cell>
          <cell r="AG232">
            <v>12160</v>
          </cell>
          <cell r="AH232">
            <v>12160</v>
          </cell>
          <cell r="AI232">
            <v>12160</v>
          </cell>
          <cell r="AJ232">
            <v>12160</v>
          </cell>
          <cell r="AK232">
            <v>22160</v>
          </cell>
          <cell r="AL232">
            <v>22000</v>
          </cell>
          <cell r="AM232">
            <v>51619</v>
          </cell>
          <cell r="AN232" t="str">
            <v>BRASIL - PART/G.FINANCIERA RESTO</v>
          </cell>
        </row>
        <row r="233">
          <cell r="AD233">
            <v>10000</v>
          </cell>
          <cell r="AE233">
            <v>12001</v>
          </cell>
          <cell r="AF233">
            <v>12160</v>
          </cell>
          <cell r="AG233">
            <v>12160</v>
          </cell>
          <cell r="AH233">
            <v>12160</v>
          </cell>
          <cell r="AI233">
            <v>12160</v>
          </cell>
          <cell r="AJ233">
            <v>12160</v>
          </cell>
          <cell r="AK233">
            <v>22160</v>
          </cell>
          <cell r="AL233">
            <v>22000</v>
          </cell>
          <cell r="AM233">
            <v>51618</v>
          </cell>
          <cell r="AN233" t="str">
            <v>BRASIL - PART/G.FINANCIERA POOL DE FONDOS</v>
          </cell>
        </row>
        <row r="234">
          <cell r="AD234">
            <v>10000</v>
          </cell>
          <cell r="AE234">
            <v>12001</v>
          </cell>
          <cell r="AF234">
            <v>12160</v>
          </cell>
          <cell r="AG234">
            <v>12160</v>
          </cell>
          <cell r="AH234">
            <v>12160</v>
          </cell>
          <cell r="AI234">
            <v>12160</v>
          </cell>
          <cell r="AJ234">
            <v>12160</v>
          </cell>
          <cell r="AK234">
            <v>22160</v>
          </cell>
          <cell r="AL234">
            <v>22000</v>
          </cell>
          <cell r="AM234">
            <v>51617</v>
          </cell>
          <cell r="AN234" t="str">
            <v>BRASIL - PART/G.FINANCIERA CARTERAS ALCO</v>
          </cell>
        </row>
        <row r="235">
          <cell r="AD235">
            <v>10000</v>
          </cell>
          <cell r="AE235">
            <v>12001</v>
          </cell>
          <cell r="AF235">
            <v>12160</v>
          </cell>
          <cell r="AG235">
            <v>12160</v>
          </cell>
          <cell r="AH235">
            <v>12160</v>
          </cell>
          <cell r="AI235">
            <v>12160</v>
          </cell>
          <cell r="AJ235">
            <v>12160</v>
          </cell>
          <cell r="AK235">
            <v>22160</v>
          </cell>
          <cell r="AL235">
            <v>22000</v>
          </cell>
          <cell r="AM235">
            <v>51616</v>
          </cell>
          <cell r="AN235" t="str">
            <v>BRASIL - BANCA PRIVADA INT.</v>
          </cell>
        </row>
        <row r="236">
          <cell r="AD236">
            <v>10000</v>
          </cell>
          <cell r="AE236">
            <v>12001</v>
          </cell>
          <cell r="AF236">
            <v>12160</v>
          </cell>
          <cell r="AG236">
            <v>12160</v>
          </cell>
          <cell r="AH236">
            <v>12160</v>
          </cell>
          <cell r="AI236">
            <v>12160</v>
          </cell>
          <cell r="AJ236">
            <v>12160</v>
          </cell>
          <cell r="AK236">
            <v>22160</v>
          </cell>
          <cell r="AL236">
            <v>22000</v>
          </cell>
          <cell r="AM236">
            <v>51615</v>
          </cell>
          <cell r="AN236" t="str">
            <v>BRASIL - GESTION DE ACTIVOS SEGUROS</v>
          </cell>
        </row>
        <row r="237">
          <cell r="AD237">
            <v>10000</v>
          </cell>
          <cell r="AE237">
            <v>12001</v>
          </cell>
          <cell r="AF237">
            <v>12160</v>
          </cell>
          <cell r="AG237">
            <v>12160</v>
          </cell>
          <cell r="AH237">
            <v>12160</v>
          </cell>
          <cell r="AI237">
            <v>12160</v>
          </cell>
          <cell r="AJ237">
            <v>12160</v>
          </cell>
          <cell r="AK237">
            <v>22160</v>
          </cell>
          <cell r="AL237">
            <v>22000</v>
          </cell>
          <cell r="AM237">
            <v>51614</v>
          </cell>
          <cell r="AN237" t="str">
            <v>BRASIL - FONDOS DE PENSIONES</v>
          </cell>
        </row>
        <row r="238">
          <cell r="AD238">
            <v>10000</v>
          </cell>
          <cell r="AE238">
            <v>12001</v>
          </cell>
          <cell r="AF238">
            <v>12160</v>
          </cell>
          <cell r="AG238">
            <v>12160</v>
          </cell>
          <cell r="AH238">
            <v>12160</v>
          </cell>
          <cell r="AI238">
            <v>12160</v>
          </cell>
          <cell r="AJ238">
            <v>12160</v>
          </cell>
          <cell r="AK238">
            <v>22160</v>
          </cell>
          <cell r="AL238">
            <v>22000</v>
          </cell>
          <cell r="AM238">
            <v>51613</v>
          </cell>
          <cell r="AN238" t="str">
            <v>BRASIL - FONDOS DE INVERSION</v>
          </cell>
        </row>
        <row r="239">
          <cell r="AD239">
            <v>10000</v>
          </cell>
          <cell r="AE239">
            <v>12001</v>
          </cell>
          <cell r="AF239">
            <v>12160</v>
          </cell>
          <cell r="AG239">
            <v>12160</v>
          </cell>
          <cell r="AH239">
            <v>12160</v>
          </cell>
          <cell r="AI239">
            <v>12160</v>
          </cell>
          <cell r="AJ239">
            <v>12160</v>
          </cell>
          <cell r="AK239">
            <v>22160</v>
          </cell>
          <cell r="AL239">
            <v>22000</v>
          </cell>
          <cell r="AM239">
            <v>51612</v>
          </cell>
          <cell r="AN239" t="str">
            <v>BRASIL - TESORERIA CART. DIR.</v>
          </cell>
        </row>
        <row r="240">
          <cell r="AD240">
            <v>10000</v>
          </cell>
          <cell r="AE240">
            <v>12001</v>
          </cell>
          <cell r="AF240">
            <v>12160</v>
          </cell>
          <cell r="AG240">
            <v>12160</v>
          </cell>
          <cell r="AH240">
            <v>12160</v>
          </cell>
          <cell r="AI240">
            <v>12160</v>
          </cell>
          <cell r="AJ240">
            <v>12160</v>
          </cell>
          <cell r="AK240">
            <v>22160</v>
          </cell>
          <cell r="AL240">
            <v>22000</v>
          </cell>
          <cell r="AM240">
            <v>51611</v>
          </cell>
          <cell r="AN240" t="str">
            <v>BRASIL - TESORERIA TRADING</v>
          </cell>
        </row>
        <row r="241">
          <cell r="AD241">
            <v>10000</v>
          </cell>
          <cell r="AE241">
            <v>12001</v>
          </cell>
          <cell r="AF241">
            <v>12160</v>
          </cell>
          <cell r="AG241">
            <v>12160</v>
          </cell>
          <cell r="AH241">
            <v>12160</v>
          </cell>
          <cell r="AI241">
            <v>12160</v>
          </cell>
          <cell r="AJ241">
            <v>12160</v>
          </cell>
          <cell r="AK241">
            <v>22160</v>
          </cell>
          <cell r="AL241">
            <v>22000</v>
          </cell>
          <cell r="AM241">
            <v>51610</v>
          </cell>
          <cell r="AN241" t="str">
            <v>BRASIL - TESORERIA CLIENTES</v>
          </cell>
        </row>
        <row r="242">
          <cell r="AD242">
            <v>10000</v>
          </cell>
          <cell r="AE242">
            <v>12001</v>
          </cell>
          <cell r="AF242">
            <v>12160</v>
          </cell>
          <cell r="AG242">
            <v>12160</v>
          </cell>
          <cell r="AH242">
            <v>12160</v>
          </cell>
          <cell r="AI242">
            <v>12160</v>
          </cell>
          <cell r="AJ242">
            <v>12160</v>
          </cell>
          <cell r="AK242">
            <v>22160</v>
          </cell>
          <cell r="AL242">
            <v>22000</v>
          </cell>
          <cell r="AM242">
            <v>51609</v>
          </cell>
          <cell r="AN242" t="str">
            <v>BRASIL - BCA. INVERSION EMPRESAS</v>
          </cell>
        </row>
        <row r="243">
          <cell r="AD243">
            <v>10000</v>
          </cell>
          <cell r="AE243">
            <v>12001</v>
          </cell>
          <cell r="AF243">
            <v>12160</v>
          </cell>
          <cell r="AG243">
            <v>12160</v>
          </cell>
          <cell r="AH243">
            <v>12160</v>
          </cell>
          <cell r="AI243">
            <v>12160</v>
          </cell>
          <cell r="AJ243">
            <v>12160</v>
          </cell>
          <cell r="AK243">
            <v>22160</v>
          </cell>
          <cell r="AL243">
            <v>22000</v>
          </cell>
          <cell r="AM243">
            <v>51608</v>
          </cell>
          <cell r="AN243" t="str">
            <v>BRASIL - BCA. INVERSION PYMES</v>
          </cell>
        </row>
        <row r="244">
          <cell r="AD244">
            <v>10000</v>
          </cell>
          <cell r="AE244">
            <v>12001</v>
          </cell>
          <cell r="AF244">
            <v>12160</v>
          </cell>
          <cell r="AG244">
            <v>12160</v>
          </cell>
          <cell r="AH244">
            <v>12160</v>
          </cell>
          <cell r="AI244">
            <v>12160</v>
          </cell>
          <cell r="AJ244">
            <v>12160</v>
          </cell>
          <cell r="AK244">
            <v>22160</v>
          </cell>
          <cell r="AL244">
            <v>22000</v>
          </cell>
          <cell r="AM244">
            <v>51607</v>
          </cell>
          <cell r="AN244" t="str">
            <v>BRASIL - BCA. INVERSION INDIVIDUOS</v>
          </cell>
        </row>
        <row r="245">
          <cell r="AD245">
            <v>10000</v>
          </cell>
          <cell r="AE245">
            <v>12001</v>
          </cell>
          <cell r="AF245">
            <v>12160</v>
          </cell>
          <cell r="AG245">
            <v>12160</v>
          </cell>
          <cell r="AH245">
            <v>12160</v>
          </cell>
          <cell r="AI245">
            <v>12160</v>
          </cell>
          <cell r="AJ245">
            <v>12160</v>
          </cell>
          <cell r="AK245">
            <v>22160</v>
          </cell>
          <cell r="AL245">
            <v>22000</v>
          </cell>
          <cell r="AM245">
            <v>51606</v>
          </cell>
          <cell r="AN245" t="str">
            <v>BRASIL - BANCA CORPORATIVA</v>
          </cell>
        </row>
        <row r="246">
          <cell r="AD246">
            <v>10000</v>
          </cell>
          <cell r="AE246">
            <v>12001</v>
          </cell>
          <cell r="AF246">
            <v>12160</v>
          </cell>
          <cell r="AG246">
            <v>12160</v>
          </cell>
          <cell r="AH246">
            <v>12160</v>
          </cell>
          <cell r="AI246">
            <v>12160</v>
          </cell>
          <cell r="AJ246">
            <v>12160</v>
          </cell>
          <cell r="AK246">
            <v>22160</v>
          </cell>
          <cell r="AL246">
            <v>22000</v>
          </cell>
          <cell r="AM246">
            <v>51605</v>
          </cell>
          <cell r="AN246" t="str">
            <v>BRASIL - B. COMERCIAL EMPRESAS</v>
          </cell>
        </row>
        <row r="247">
          <cell r="AD247">
            <v>10000</v>
          </cell>
          <cell r="AE247">
            <v>12001</v>
          </cell>
          <cell r="AF247">
            <v>12160</v>
          </cell>
          <cell r="AG247">
            <v>12160</v>
          </cell>
          <cell r="AH247">
            <v>12160</v>
          </cell>
          <cell r="AI247">
            <v>12160</v>
          </cell>
          <cell r="AJ247">
            <v>12160</v>
          </cell>
          <cell r="AK247">
            <v>22160</v>
          </cell>
          <cell r="AL247">
            <v>22000</v>
          </cell>
          <cell r="AM247">
            <v>51604</v>
          </cell>
          <cell r="AN247" t="str">
            <v>BRASIL - B. COMERCIAL PYMES</v>
          </cell>
        </row>
        <row r="248">
          <cell r="AD248">
            <v>10000</v>
          </cell>
          <cell r="AE248">
            <v>12001</v>
          </cell>
          <cell r="AF248">
            <v>12160</v>
          </cell>
          <cell r="AG248">
            <v>12160</v>
          </cell>
          <cell r="AH248">
            <v>12160</v>
          </cell>
          <cell r="AI248">
            <v>12160</v>
          </cell>
          <cell r="AJ248">
            <v>12160</v>
          </cell>
          <cell r="AK248">
            <v>22160</v>
          </cell>
          <cell r="AL248">
            <v>22000</v>
          </cell>
          <cell r="AM248">
            <v>51603</v>
          </cell>
          <cell r="AN248" t="str">
            <v>BRASIL - B. COMERCIAL INDIVIDUOS</v>
          </cell>
        </row>
        <row r="249">
          <cell r="AD249">
            <v>10000</v>
          </cell>
          <cell r="AE249">
            <v>12001</v>
          </cell>
          <cell r="AF249">
            <v>12160</v>
          </cell>
          <cell r="AG249">
            <v>12160</v>
          </cell>
          <cell r="AH249">
            <v>12160</v>
          </cell>
          <cell r="AI249">
            <v>12160</v>
          </cell>
          <cell r="AJ249">
            <v>12160</v>
          </cell>
          <cell r="AK249">
            <v>22160</v>
          </cell>
          <cell r="AL249">
            <v>22000</v>
          </cell>
          <cell r="AM249">
            <v>51602</v>
          </cell>
          <cell r="AN249" t="str">
            <v>BRASIL - INSTITUCIONAL PRIVADO</v>
          </cell>
        </row>
        <row r="250">
          <cell r="AD250">
            <v>10000</v>
          </cell>
          <cell r="AE250">
            <v>12001</v>
          </cell>
          <cell r="AF250">
            <v>12160</v>
          </cell>
          <cell r="AG250">
            <v>12160</v>
          </cell>
          <cell r="AH250">
            <v>12160</v>
          </cell>
          <cell r="AI250">
            <v>12160</v>
          </cell>
          <cell r="AJ250">
            <v>12160</v>
          </cell>
          <cell r="AK250">
            <v>22160</v>
          </cell>
          <cell r="AL250">
            <v>22000</v>
          </cell>
          <cell r="AM250">
            <v>51601</v>
          </cell>
          <cell r="AN250" t="str">
            <v>BRASIL - INSTITUCIONAL PUBLICO</v>
          </cell>
        </row>
        <row r="251">
          <cell r="AD251">
            <v>10000</v>
          </cell>
          <cell r="AE251">
            <v>12001</v>
          </cell>
          <cell r="AF251">
            <v>12160</v>
          </cell>
          <cell r="AG251">
            <v>12160</v>
          </cell>
          <cell r="AH251">
            <v>12160</v>
          </cell>
          <cell r="AI251">
            <v>12160</v>
          </cell>
          <cell r="AJ251">
            <v>12160</v>
          </cell>
          <cell r="AK251">
            <v>22160</v>
          </cell>
          <cell r="AL251">
            <v>22000</v>
          </cell>
          <cell r="AM251">
            <v>14031</v>
          </cell>
          <cell r="AN251" t="str">
            <v>SIG - SUC. SAO PAULO</v>
          </cell>
        </row>
        <row r="252">
          <cell r="AD252">
            <v>10000</v>
          </cell>
          <cell r="AE252">
            <v>12001</v>
          </cell>
          <cell r="AF252">
            <v>12160</v>
          </cell>
          <cell r="AG252">
            <v>12160</v>
          </cell>
          <cell r="AH252">
            <v>12160</v>
          </cell>
          <cell r="AI252">
            <v>12160</v>
          </cell>
          <cell r="AJ252">
            <v>12160</v>
          </cell>
          <cell r="AK252">
            <v>22160</v>
          </cell>
          <cell r="AL252">
            <v>22000</v>
          </cell>
          <cell r="AM252">
            <v>12509</v>
          </cell>
          <cell r="AN252" t="str">
            <v>AJUSTES - COMERCIAL BRASIL BANESPA</v>
          </cell>
        </row>
        <row r="253">
          <cell r="AD253">
            <v>10000</v>
          </cell>
          <cell r="AE253">
            <v>12001</v>
          </cell>
          <cell r="AF253">
            <v>12160</v>
          </cell>
          <cell r="AG253">
            <v>12160</v>
          </cell>
          <cell r="AH253">
            <v>12160</v>
          </cell>
          <cell r="AI253">
            <v>12160</v>
          </cell>
          <cell r="AJ253">
            <v>12160</v>
          </cell>
          <cell r="AK253">
            <v>22160</v>
          </cell>
          <cell r="AL253">
            <v>22000</v>
          </cell>
          <cell r="AM253">
            <v>12169</v>
          </cell>
          <cell r="AN253" t="str">
            <v>AJUSTES - COMERCIAL BRASIL SANTANDER</v>
          </cell>
        </row>
        <row r="254">
          <cell r="AD254">
            <v>10000</v>
          </cell>
          <cell r="AE254">
            <v>12001</v>
          </cell>
          <cell r="AF254">
            <v>12160</v>
          </cell>
          <cell r="AG254">
            <v>12160</v>
          </cell>
          <cell r="AH254">
            <v>12160</v>
          </cell>
          <cell r="AI254">
            <v>12160</v>
          </cell>
          <cell r="AJ254">
            <v>12160</v>
          </cell>
          <cell r="AK254">
            <v>22160</v>
          </cell>
          <cell r="AL254">
            <v>22000</v>
          </cell>
          <cell r="AM254">
            <v>12168</v>
          </cell>
          <cell r="AN254" t="str">
            <v>AJUSTES - BRASIL NOROESTE</v>
          </cell>
        </row>
        <row r="255">
          <cell r="AD255">
            <v>10000</v>
          </cell>
          <cell r="AE255">
            <v>12001</v>
          </cell>
          <cell r="AF255">
            <v>12160</v>
          </cell>
          <cell r="AG255">
            <v>12160</v>
          </cell>
          <cell r="AH255">
            <v>12160</v>
          </cell>
          <cell r="AI255">
            <v>12160</v>
          </cell>
          <cell r="AJ255">
            <v>12160</v>
          </cell>
          <cell r="AK255">
            <v>22160</v>
          </cell>
          <cell r="AL255">
            <v>22000</v>
          </cell>
          <cell r="AM255">
            <v>12167</v>
          </cell>
          <cell r="AN255" t="str">
            <v>AJUSTES - COMERCIAL BRASIL MERIDIONAL</v>
          </cell>
        </row>
        <row r="256">
          <cell r="AD256">
            <v>10000</v>
          </cell>
          <cell r="AE256">
            <v>12001</v>
          </cell>
          <cell r="AF256">
            <v>12160</v>
          </cell>
          <cell r="AG256">
            <v>12160</v>
          </cell>
          <cell r="AH256">
            <v>12160</v>
          </cell>
          <cell r="AI256">
            <v>12160</v>
          </cell>
          <cell r="AJ256">
            <v>12160</v>
          </cell>
          <cell r="AK256">
            <v>22160</v>
          </cell>
          <cell r="AL256">
            <v>22000</v>
          </cell>
          <cell r="AM256">
            <v>12166</v>
          </cell>
          <cell r="AN256" t="str">
            <v>MOROSOS BANCO GERAL</v>
          </cell>
        </row>
        <row r="257">
          <cell r="AD257">
            <v>10000</v>
          </cell>
          <cell r="AE257">
            <v>12001</v>
          </cell>
          <cell r="AF257">
            <v>12160</v>
          </cell>
          <cell r="AG257">
            <v>12160</v>
          </cell>
          <cell r="AH257">
            <v>12160</v>
          </cell>
          <cell r="AI257">
            <v>12160</v>
          </cell>
          <cell r="AJ257">
            <v>12160</v>
          </cell>
          <cell r="AK257">
            <v>22160</v>
          </cell>
          <cell r="AL257">
            <v>22000</v>
          </cell>
          <cell r="AM257">
            <v>12165</v>
          </cell>
          <cell r="AN257" t="str">
            <v>MOROSOS BRASIL NOROESTE</v>
          </cell>
        </row>
        <row r="258">
          <cell r="AD258">
            <v>10000</v>
          </cell>
          <cell r="AE258">
            <v>12001</v>
          </cell>
          <cell r="AF258">
            <v>12200</v>
          </cell>
          <cell r="AG258">
            <v>12200</v>
          </cell>
          <cell r="AH258">
            <v>12200</v>
          </cell>
          <cell r="AI258">
            <v>12200</v>
          </cell>
          <cell r="AJ258">
            <v>12200</v>
          </cell>
          <cell r="AK258">
            <v>22200</v>
          </cell>
          <cell r="AL258">
            <v>22000</v>
          </cell>
          <cell r="AM258">
            <v>59919</v>
          </cell>
          <cell r="AN258" t="str">
            <v>RESTO LATAM. - PART/G.FINANCIERA RESTO</v>
          </cell>
        </row>
        <row r="259">
          <cell r="AD259">
            <v>10000</v>
          </cell>
          <cell r="AE259">
            <v>12001</v>
          </cell>
          <cell r="AF259">
            <v>12200</v>
          </cell>
          <cell r="AG259">
            <v>12200</v>
          </cell>
          <cell r="AH259">
            <v>12200</v>
          </cell>
          <cell r="AI259">
            <v>12200</v>
          </cell>
          <cell r="AJ259">
            <v>12200</v>
          </cell>
          <cell r="AK259">
            <v>22200</v>
          </cell>
          <cell r="AL259">
            <v>22000</v>
          </cell>
          <cell r="AM259">
            <v>59918</v>
          </cell>
          <cell r="AN259" t="str">
            <v>RESTO LATAM. - PART/G.FINANCIERA POOL FONDOS</v>
          </cell>
        </row>
        <row r="260">
          <cell r="AD260">
            <v>10000</v>
          </cell>
          <cell r="AE260">
            <v>12001</v>
          </cell>
          <cell r="AF260">
            <v>12200</v>
          </cell>
          <cell r="AG260">
            <v>12200</v>
          </cell>
          <cell r="AH260">
            <v>12200</v>
          </cell>
          <cell r="AI260">
            <v>12200</v>
          </cell>
          <cell r="AJ260">
            <v>12200</v>
          </cell>
          <cell r="AK260">
            <v>22200</v>
          </cell>
          <cell r="AL260">
            <v>22000</v>
          </cell>
          <cell r="AM260">
            <v>59917</v>
          </cell>
          <cell r="AN260" t="str">
            <v>RESTO LATAM. - PART/G.FINANCIERA CART. ALCO</v>
          </cell>
        </row>
        <row r="261">
          <cell r="AD261">
            <v>10000</v>
          </cell>
          <cell r="AE261">
            <v>12001</v>
          </cell>
          <cell r="AF261">
            <v>12200</v>
          </cell>
          <cell r="AG261">
            <v>12200</v>
          </cell>
          <cell r="AH261">
            <v>12200</v>
          </cell>
          <cell r="AI261">
            <v>12200</v>
          </cell>
          <cell r="AJ261">
            <v>12200</v>
          </cell>
          <cell r="AK261">
            <v>22200</v>
          </cell>
          <cell r="AL261">
            <v>22000</v>
          </cell>
          <cell r="AM261">
            <v>59916</v>
          </cell>
          <cell r="AN261" t="str">
            <v>RESTO LATAM. - BANCA PRIVADA INT.</v>
          </cell>
        </row>
        <row r="262">
          <cell r="AD262">
            <v>10000</v>
          </cell>
          <cell r="AE262">
            <v>12001</v>
          </cell>
          <cell r="AF262">
            <v>12200</v>
          </cell>
          <cell r="AG262">
            <v>12200</v>
          </cell>
          <cell r="AH262">
            <v>12200</v>
          </cell>
          <cell r="AI262">
            <v>12200</v>
          </cell>
          <cell r="AJ262">
            <v>12200</v>
          </cell>
          <cell r="AK262">
            <v>22200</v>
          </cell>
          <cell r="AL262">
            <v>22000</v>
          </cell>
          <cell r="AM262">
            <v>59915</v>
          </cell>
          <cell r="AN262" t="str">
            <v>RESTO LATAM. - GESTION DE ACTIVOS SEGUROS</v>
          </cell>
        </row>
        <row r="263">
          <cell r="AD263">
            <v>10000</v>
          </cell>
          <cell r="AE263">
            <v>12001</v>
          </cell>
          <cell r="AF263">
            <v>12200</v>
          </cell>
          <cell r="AG263">
            <v>12200</v>
          </cell>
          <cell r="AH263">
            <v>12200</v>
          </cell>
          <cell r="AI263">
            <v>12200</v>
          </cell>
          <cell r="AJ263">
            <v>12200</v>
          </cell>
          <cell r="AK263">
            <v>22200</v>
          </cell>
          <cell r="AL263">
            <v>22000</v>
          </cell>
          <cell r="AM263">
            <v>59914</v>
          </cell>
          <cell r="AN263" t="str">
            <v>RESTO LATAM. - FONDOS DE PENSIONES</v>
          </cell>
        </row>
        <row r="264">
          <cell r="AD264">
            <v>10000</v>
          </cell>
          <cell r="AE264">
            <v>12001</v>
          </cell>
          <cell r="AF264">
            <v>12200</v>
          </cell>
          <cell r="AG264">
            <v>12200</v>
          </cell>
          <cell r="AH264">
            <v>12200</v>
          </cell>
          <cell r="AI264">
            <v>12200</v>
          </cell>
          <cell r="AJ264">
            <v>12200</v>
          </cell>
          <cell r="AK264">
            <v>22200</v>
          </cell>
          <cell r="AL264">
            <v>22000</v>
          </cell>
          <cell r="AM264">
            <v>59913</v>
          </cell>
          <cell r="AN264" t="str">
            <v>RESTO LATAM. - FONDOS DE INVERSION</v>
          </cell>
        </row>
        <row r="265">
          <cell r="AD265">
            <v>10000</v>
          </cell>
          <cell r="AE265">
            <v>12001</v>
          </cell>
          <cell r="AF265">
            <v>12200</v>
          </cell>
          <cell r="AG265">
            <v>12200</v>
          </cell>
          <cell r="AH265">
            <v>12200</v>
          </cell>
          <cell r="AI265">
            <v>12200</v>
          </cell>
          <cell r="AJ265">
            <v>12200</v>
          </cell>
          <cell r="AK265">
            <v>22200</v>
          </cell>
          <cell r="AL265">
            <v>22000</v>
          </cell>
          <cell r="AM265">
            <v>59912</v>
          </cell>
          <cell r="AN265" t="str">
            <v>RESTO LATAM. - TESORERIA CART. DIR.</v>
          </cell>
        </row>
        <row r="266">
          <cell r="AD266">
            <v>10000</v>
          </cell>
          <cell r="AE266">
            <v>12001</v>
          </cell>
          <cell r="AF266">
            <v>12200</v>
          </cell>
          <cell r="AG266">
            <v>12200</v>
          </cell>
          <cell r="AH266">
            <v>12200</v>
          </cell>
          <cell r="AI266">
            <v>12200</v>
          </cell>
          <cell r="AJ266">
            <v>12200</v>
          </cell>
          <cell r="AK266">
            <v>22200</v>
          </cell>
          <cell r="AL266">
            <v>22000</v>
          </cell>
          <cell r="AM266">
            <v>59911</v>
          </cell>
          <cell r="AN266" t="str">
            <v>RESTO LATAM. - TESORERIA TRADING</v>
          </cell>
        </row>
        <row r="267">
          <cell r="AD267">
            <v>10000</v>
          </cell>
          <cell r="AE267">
            <v>12001</v>
          </cell>
          <cell r="AF267">
            <v>12200</v>
          </cell>
          <cell r="AG267">
            <v>12200</v>
          </cell>
          <cell r="AH267">
            <v>12200</v>
          </cell>
          <cell r="AI267">
            <v>12200</v>
          </cell>
          <cell r="AJ267">
            <v>12200</v>
          </cell>
          <cell r="AK267">
            <v>22200</v>
          </cell>
          <cell r="AL267">
            <v>22000</v>
          </cell>
          <cell r="AM267">
            <v>59910</v>
          </cell>
          <cell r="AN267" t="str">
            <v>RESTO LATAM. - TESORERIA CLIENTES</v>
          </cell>
        </row>
        <row r="268">
          <cell r="AD268">
            <v>10000</v>
          </cell>
          <cell r="AE268">
            <v>12001</v>
          </cell>
          <cell r="AF268">
            <v>12200</v>
          </cell>
          <cell r="AG268">
            <v>12200</v>
          </cell>
          <cell r="AH268">
            <v>12200</v>
          </cell>
          <cell r="AI268">
            <v>12200</v>
          </cell>
          <cell r="AJ268">
            <v>12200</v>
          </cell>
          <cell r="AK268">
            <v>22200</v>
          </cell>
          <cell r="AL268">
            <v>22000</v>
          </cell>
          <cell r="AM268">
            <v>59909</v>
          </cell>
          <cell r="AN268" t="str">
            <v>RESTO LATAM. - BCA. INVERSION EMPRESAS</v>
          </cell>
        </row>
        <row r="269">
          <cell r="AD269">
            <v>10000</v>
          </cell>
          <cell r="AE269">
            <v>12001</v>
          </cell>
          <cell r="AF269">
            <v>12200</v>
          </cell>
          <cell r="AG269">
            <v>12200</v>
          </cell>
          <cell r="AH269">
            <v>12200</v>
          </cell>
          <cell r="AI269">
            <v>12200</v>
          </cell>
          <cell r="AJ269">
            <v>12200</v>
          </cell>
          <cell r="AK269">
            <v>22200</v>
          </cell>
          <cell r="AL269">
            <v>22000</v>
          </cell>
          <cell r="AM269">
            <v>59908</v>
          </cell>
          <cell r="AN269" t="str">
            <v>RESTO LATAM. - BCA. INVERSION PYMES</v>
          </cell>
        </row>
        <row r="270">
          <cell r="AD270">
            <v>10000</v>
          </cell>
          <cell r="AE270">
            <v>12001</v>
          </cell>
          <cell r="AF270">
            <v>12200</v>
          </cell>
          <cell r="AG270">
            <v>12200</v>
          </cell>
          <cell r="AH270">
            <v>12200</v>
          </cell>
          <cell r="AI270">
            <v>12200</v>
          </cell>
          <cell r="AJ270">
            <v>12200</v>
          </cell>
          <cell r="AK270">
            <v>22200</v>
          </cell>
          <cell r="AL270">
            <v>22000</v>
          </cell>
          <cell r="AM270">
            <v>59907</v>
          </cell>
          <cell r="AN270" t="str">
            <v>RESTO LATAM. - BCA. INVERSION INDIVIDUOS</v>
          </cell>
        </row>
        <row r="271">
          <cell r="AD271">
            <v>10000</v>
          </cell>
          <cell r="AE271">
            <v>12001</v>
          </cell>
          <cell r="AF271">
            <v>12200</v>
          </cell>
          <cell r="AG271">
            <v>12200</v>
          </cell>
          <cell r="AH271">
            <v>12200</v>
          </cell>
          <cell r="AI271">
            <v>12200</v>
          </cell>
          <cell r="AJ271">
            <v>12200</v>
          </cell>
          <cell r="AK271">
            <v>22200</v>
          </cell>
          <cell r="AL271">
            <v>22000</v>
          </cell>
          <cell r="AM271">
            <v>59906</v>
          </cell>
          <cell r="AN271" t="str">
            <v>RESTO LATAM. - BANCA CORPORATIVA</v>
          </cell>
        </row>
        <row r="272">
          <cell r="AD272">
            <v>10000</v>
          </cell>
          <cell r="AE272">
            <v>12001</v>
          </cell>
          <cell r="AF272">
            <v>12200</v>
          </cell>
          <cell r="AG272">
            <v>12200</v>
          </cell>
          <cell r="AH272">
            <v>12200</v>
          </cell>
          <cell r="AI272">
            <v>12200</v>
          </cell>
          <cell r="AJ272">
            <v>12200</v>
          </cell>
          <cell r="AK272">
            <v>22200</v>
          </cell>
          <cell r="AL272">
            <v>22000</v>
          </cell>
          <cell r="AM272">
            <v>59905</v>
          </cell>
          <cell r="AN272" t="str">
            <v>RESTO LATAM. - B. COMERCIAL EMPRESAS</v>
          </cell>
        </row>
        <row r="273">
          <cell r="AD273">
            <v>10000</v>
          </cell>
          <cell r="AE273">
            <v>12001</v>
          </cell>
          <cell r="AF273">
            <v>12200</v>
          </cell>
          <cell r="AG273">
            <v>12200</v>
          </cell>
          <cell r="AH273">
            <v>12200</v>
          </cell>
          <cell r="AI273">
            <v>12200</v>
          </cell>
          <cell r="AJ273">
            <v>12200</v>
          </cell>
          <cell r="AK273">
            <v>22200</v>
          </cell>
          <cell r="AL273">
            <v>22000</v>
          </cell>
          <cell r="AM273">
            <v>59904</v>
          </cell>
          <cell r="AN273" t="str">
            <v>RESTO LATAM. - B. COMERCIAL PYMES</v>
          </cell>
        </row>
        <row r="274">
          <cell r="AD274">
            <v>10000</v>
          </cell>
          <cell r="AE274">
            <v>12001</v>
          </cell>
          <cell r="AF274">
            <v>12200</v>
          </cell>
          <cell r="AG274">
            <v>12200</v>
          </cell>
          <cell r="AH274">
            <v>12200</v>
          </cell>
          <cell r="AI274">
            <v>12200</v>
          </cell>
          <cell r="AJ274">
            <v>12200</v>
          </cell>
          <cell r="AK274">
            <v>22200</v>
          </cell>
          <cell r="AL274">
            <v>22000</v>
          </cell>
          <cell r="AM274">
            <v>59903</v>
          </cell>
          <cell r="AN274" t="str">
            <v>RESTO LATAM. - B. COMERCIAL INDIVIDUOS</v>
          </cell>
        </row>
        <row r="275">
          <cell r="AD275">
            <v>10000</v>
          </cell>
          <cell r="AE275">
            <v>12001</v>
          </cell>
          <cell r="AF275">
            <v>12200</v>
          </cell>
          <cell r="AG275">
            <v>12200</v>
          </cell>
          <cell r="AH275">
            <v>12200</v>
          </cell>
          <cell r="AI275">
            <v>12200</v>
          </cell>
          <cell r="AJ275">
            <v>12200</v>
          </cell>
          <cell r="AK275">
            <v>22200</v>
          </cell>
          <cell r="AL275">
            <v>22000</v>
          </cell>
          <cell r="AM275">
            <v>59902</v>
          </cell>
          <cell r="AN275" t="str">
            <v>RESTO LATAM. - INSTITUCIONAL PRIVADO</v>
          </cell>
        </row>
        <row r="276">
          <cell r="AD276">
            <v>10000</v>
          </cell>
          <cell r="AE276">
            <v>12001</v>
          </cell>
          <cell r="AF276">
            <v>12200</v>
          </cell>
          <cell r="AG276">
            <v>12200</v>
          </cell>
          <cell r="AH276">
            <v>12200</v>
          </cell>
          <cell r="AI276">
            <v>12200</v>
          </cell>
          <cell r="AJ276">
            <v>12200</v>
          </cell>
          <cell r="AK276">
            <v>22200</v>
          </cell>
          <cell r="AL276">
            <v>22000</v>
          </cell>
          <cell r="AM276">
            <v>59901</v>
          </cell>
          <cell r="AN276" t="str">
            <v>RESTO LATAM. - INSTITUCIONAL PUBLICO</v>
          </cell>
        </row>
        <row r="277">
          <cell r="AD277">
            <v>10000</v>
          </cell>
          <cell r="AE277">
            <v>12001</v>
          </cell>
          <cell r="AF277">
            <v>12200</v>
          </cell>
          <cell r="AG277">
            <v>12200</v>
          </cell>
          <cell r="AH277">
            <v>12200</v>
          </cell>
          <cell r="AI277">
            <v>12200</v>
          </cell>
          <cell r="AJ277">
            <v>12200</v>
          </cell>
          <cell r="AK277">
            <v>22200</v>
          </cell>
          <cell r="AL277">
            <v>22000</v>
          </cell>
          <cell r="AM277">
            <v>12409</v>
          </cell>
          <cell r="AN277" t="str">
            <v>AJUSTES GRUPO OHCH</v>
          </cell>
        </row>
        <row r="278">
          <cell r="AD278">
            <v>10000</v>
          </cell>
          <cell r="AE278">
            <v>12001</v>
          </cell>
          <cell r="AF278">
            <v>12200</v>
          </cell>
          <cell r="AG278">
            <v>12200</v>
          </cell>
          <cell r="AH278">
            <v>12200</v>
          </cell>
          <cell r="AI278">
            <v>12200</v>
          </cell>
          <cell r="AJ278">
            <v>12200</v>
          </cell>
          <cell r="AK278">
            <v>22200</v>
          </cell>
          <cell r="AL278">
            <v>22000</v>
          </cell>
          <cell r="AM278">
            <v>12209</v>
          </cell>
          <cell r="AN278" t="str">
            <v>AJUSTES - OTRAS SOC. COM. EXTRANJERO</v>
          </cell>
        </row>
        <row r="279">
          <cell r="AD279">
            <v>10000</v>
          </cell>
          <cell r="AE279">
            <v>12001</v>
          </cell>
          <cell r="AF279">
            <v>12200</v>
          </cell>
          <cell r="AG279">
            <v>12200</v>
          </cell>
          <cell r="AH279">
            <v>12200</v>
          </cell>
          <cell r="AI279">
            <v>12200</v>
          </cell>
          <cell r="AJ279">
            <v>12200</v>
          </cell>
          <cell r="AK279">
            <v>22200</v>
          </cell>
          <cell r="AL279">
            <v>22000</v>
          </cell>
          <cell r="AM279">
            <v>12205</v>
          </cell>
          <cell r="AN279" t="str">
            <v>G.I. LATINOAMERICA</v>
          </cell>
        </row>
        <row r="280">
          <cell r="AD280">
            <v>10000</v>
          </cell>
          <cell r="AE280">
            <v>12001</v>
          </cell>
          <cell r="AF280">
            <v>12350</v>
          </cell>
          <cell r="AG280">
            <v>12350</v>
          </cell>
          <cell r="AH280">
            <v>12350</v>
          </cell>
          <cell r="AI280">
            <v>12350</v>
          </cell>
          <cell r="AJ280">
            <v>12350</v>
          </cell>
          <cell r="AK280">
            <v>22350</v>
          </cell>
          <cell r="AL280">
            <v>22000</v>
          </cell>
          <cell r="AM280">
            <v>53519</v>
          </cell>
          <cell r="AN280" t="str">
            <v>BOLIVIA - PART/G.FINANCIERA RESTO</v>
          </cell>
        </row>
        <row r="281">
          <cell r="AD281">
            <v>10000</v>
          </cell>
          <cell r="AE281">
            <v>12001</v>
          </cell>
          <cell r="AF281">
            <v>12350</v>
          </cell>
          <cell r="AG281">
            <v>12350</v>
          </cell>
          <cell r="AH281">
            <v>12350</v>
          </cell>
          <cell r="AI281">
            <v>12350</v>
          </cell>
          <cell r="AJ281">
            <v>12350</v>
          </cell>
          <cell r="AK281">
            <v>22350</v>
          </cell>
          <cell r="AL281">
            <v>22000</v>
          </cell>
          <cell r="AM281">
            <v>53518</v>
          </cell>
          <cell r="AN281" t="str">
            <v>BOLIVIA - PART/G.FINANCIERA POOL DE FONDOS</v>
          </cell>
        </row>
        <row r="282">
          <cell r="AD282">
            <v>10000</v>
          </cell>
          <cell r="AE282">
            <v>12001</v>
          </cell>
          <cell r="AF282">
            <v>12350</v>
          </cell>
          <cell r="AG282">
            <v>12350</v>
          </cell>
          <cell r="AH282">
            <v>12350</v>
          </cell>
          <cell r="AI282">
            <v>12350</v>
          </cell>
          <cell r="AJ282">
            <v>12350</v>
          </cell>
          <cell r="AK282">
            <v>22350</v>
          </cell>
          <cell r="AL282">
            <v>22000</v>
          </cell>
          <cell r="AM282">
            <v>53517</v>
          </cell>
          <cell r="AN282" t="str">
            <v>BOLIVIA - PART/G.FINANCIERA CARTERAS ALCO</v>
          </cell>
        </row>
        <row r="283">
          <cell r="AD283">
            <v>10000</v>
          </cell>
          <cell r="AE283">
            <v>12001</v>
          </cell>
          <cell r="AF283">
            <v>12350</v>
          </cell>
          <cell r="AG283">
            <v>12350</v>
          </cell>
          <cell r="AH283">
            <v>12350</v>
          </cell>
          <cell r="AI283">
            <v>12350</v>
          </cell>
          <cell r="AJ283">
            <v>12350</v>
          </cell>
          <cell r="AK283">
            <v>22350</v>
          </cell>
          <cell r="AL283">
            <v>22000</v>
          </cell>
          <cell r="AM283">
            <v>53516</v>
          </cell>
          <cell r="AN283" t="str">
            <v>BOLIVIA - BANCA PRIVADA INT.</v>
          </cell>
        </row>
        <row r="284">
          <cell r="AD284">
            <v>10000</v>
          </cell>
          <cell r="AE284">
            <v>12001</v>
          </cell>
          <cell r="AF284">
            <v>12350</v>
          </cell>
          <cell r="AG284">
            <v>12350</v>
          </cell>
          <cell r="AH284">
            <v>12350</v>
          </cell>
          <cell r="AI284">
            <v>12350</v>
          </cell>
          <cell r="AJ284">
            <v>12350</v>
          </cell>
          <cell r="AK284">
            <v>22350</v>
          </cell>
          <cell r="AL284">
            <v>22000</v>
          </cell>
          <cell r="AM284">
            <v>53515</v>
          </cell>
          <cell r="AN284" t="str">
            <v>BOLIVIA - GESTION DE ACTIVOS SEGUROS</v>
          </cell>
        </row>
        <row r="285">
          <cell r="AD285">
            <v>10000</v>
          </cell>
          <cell r="AE285">
            <v>12001</v>
          </cell>
          <cell r="AF285">
            <v>12350</v>
          </cell>
          <cell r="AG285">
            <v>12350</v>
          </cell>
          <cell r="AH285">
            <v>12350</v>
          </cell>
          <cell r="AI285">
            <v>12350</v>
          </cell>
          <cell r="AJ285">
            <v>12350</v>
          </cell>
          <cell r="AK285">
            <v>22350</v>
          </cell>
          <cell r="AL285">
            <v>22000</v>
          </cell>
          <cell r="AM285">
            <v>53514</v>
          </cell>
          <cell r="AN285" t="str">
            <v>BOLIVIA - FONDOS DE PENSIONES</v>
          </cell>
        </row>
        <row r="286">
          <cell r="AD286">
            <v>10000</v>
          </cell>
          <cell r="AE286">
            <v>12001</v>
          </cell>
          <cell r="AF286">
            <v>12350</v>
          </cell>
          <cell r="AG286">
            <v>12350</v>
          </cell>
          <cell r="AH286">
            <v>12350</v>
          </cell>
          <cell r="AI286">
            <v>12350</v>
          </cell>
          <cell r="AJ286">
            <v>12350</v>
          </cell>
          <cell r="AK286">
            <v>22350</v>
          </cell>
          <cell r="AL286">
            <v>22000</v>
          </cell>
          <cell r="AM286">
            <v>53513</v>
          </cell>
          <cell r="AN286" t="str">
            <v>BOLIVIA - FONDOS DE INVERSION</v>
          </cell>
        </row>
        <row r="287">
          <cell r="AD287">
            <v>10000</v>
          </cell>
          <cell r="AE287">
            <v>12001</v>
          </cell>
          <cell r="AF287">
            <v>12350</v>
          </cell>
          <cell r="AG287">
            <v>12350</v>
          </cell>
          <cell r="AH287">
            <v>12350</v>
          </cell>
          <cell r="AI287">
            <v>12350</v>
          </cell>
          <cell r="AJ287">
            <v>12350</v>
          </cell>
          <cell r="AK287">
            <v>22350</v>
          </cell>
          <cell r="AL287">
            <v>22000</v>
          </cell>
          <cell r="AM287">
            <v>53512</v>
          </cell>
          <cell r="AN287" t="str">
            <v>BOLIVIA - TESORERIA CART. DIR.</v>
          </cell>
        </row>
        <row r="288">
          <cell r="AD288">
            <v>10000</v>
          </cell>
          <cell r="AE288">
            <v>12001</v>
          </cell>
          <cell r="AF288">
            <v>12350</v>
          </cell>
          <cell r="AG288">
            <v>12350</v>
          </cell>
          <cell r="AH288">
            <v>12350</v>
          </cell>
          <cell r="AI288">
            <v>12350</v>
          </cell>
          <cell r="AJ288">
            <v>12350</v>
          </cell>
          <cell r="AK288">
            <v>22350</v>
          </cell>
          <cell r="AL288">
            <v>22000</v>
          </cell>
          <cell r="AM288">
            <v>53511</v>
          </cell>
          <cell r="AN288" t="str">
            <v>BOLIVIA - TESORERIA TRADING</v>
          </cell>
        </row>
        <row r="289">
          <cell r="AD289">
            <v>10000</v>
          </cell>
          <cell r="AE289">
            <v>12001</v>
          </cell>
          <cell r="AF289">
            <v>12350</v>
          </cell>
          <cell r="AG289">
            <v>12350</v>
          </cell>
          <cell r="AH289">
            <v>12350</v>
          </cell>
          <cell r="AI289">
            <v>12350</v>
          </cell>
          <cell r="AJ289">
            <v>12350</v>
          </cell>
          <cell r="AK289">
            <v>22350</v>
          </cell>
          <cell r="AL289">
            <v>22000</v>
          </cell>
          <cell r="AM289">
            <v>53510</v>
          </cell>
          <cell r="AN289" t="str">
            <v>BOLIVIA - TESORERIA CLIENTES</v>
          </cell>
        </row>
        <row r="290">
          <cell r="AD290">
            <v>10000</v>
          </cell>
          <cell r="AE290">
            <v>12001</v>
          </cell>
          <cell r="AF290">
            <v>12350</v>
          </cell>
          <cell r="AG290">
            <v>12350</v>
          </cell>
          <cell r="AH290">
            <v>12350</v>
          </cell>
          <cell r="AI290">
            <v>12350</v>
          </cell>
          <cell r="AJ290">
            <v>12350</v>
          </cell>
          <cell r="AK290">
            <v>22350</v>
          </cell>
          <cell r="AL290">
            <v>22000</v>
          </cell>
          <cell r="AM290">
            <v>53509</v>
          </cell>
          <cell r="AN290" t="str">
            <v>BOLIVIA - BCA. INVERSION EMPRESAS</v>
          </cell>
        </row>
        <row r="291">
          <cell r="AD291">
            <v>10000</v>
          </cell>
          <cell r="AE291">
            <v>12001</v>
          </cell>
          <cell r="AF291">
            <v>12350</v>
          </cell>
          <cell r="AG291">
            <v>12350</v>
          </cell>
          <cell r="AH291">
            <v>12350</v>
          </cell>
          <cell r="AI291">
            <v>12350</v>
          </cell>
          <cell r="AJ291">
            <v>12350</v>
          </cell>
          <cell r="AK291">
            <v>22350</v>
          </cell>
          <cell r="AL291">
            <v>22000</v>
          </cell>
          <cell r="AM291">
            <v>53508</v>
          </cell>
          <cell r="AN291" t="str">
            <v>BOLIVIA - BCA. INVERSION PYMES</v>
          </cell>
        </row>
        <row r="292">
          <cell r="AD292">
            <v>10000</v>
          </cell>
          <cell r="AE292">
            <v>12001</v>
          </cell>
          <cell r="AF292">
            <v>12350</v>
          </cell>
          <cell r="AG292">
            <v>12350</v>
          </cell>
          <cell r="AH292">
            <v>12350</v>
          </cell>
          <cell r="AI292">
            <v>12350</v>
          </cell>
          <cell r="AJ292">
            <v>12350</v>
          </cell>
          <cell r="AK292">
            <v>22350</v>
          </cell>
          <cell r="AL292">
            <v>22000</v>
          </cell>
          <cell r="AM292">
            <v>53507</v>
          </cell>
          <cell r="AN292" t="str">
            <v>BOLIVIA - BCA. INVERSION INDIVIDUOS</v>
          </cell>
        </row>
        <row r="293">
          <cell r="AD293">
            <v>10000</v>
          </cell>
          <cell r="AE293">
            <v>12001</v>
          </cell>
          <cell r="AF293">
            <v>12350</v>
          </cell>
          <cell r="AG293">
            <v>12350</v>
          </cell>
          <cell r="AH293">
            <v>12350</v>
          </cell>
          <cell r="AI293">
            <v>12350</v>
          </cell>
          <cell r="AJ293">
            <v>12350</v>
          </cell>
          <cell r="AK293">
            <v>22350</v>
          </cell>
          <cell r="AL293">
            <v>22000</v>
          </cell>
          <cell r="AM293">
            <v>53506</v>
          </cell>
          <cell r="AN293" t="str">
            <v>BOLIVIA - BANCA CORPORATIVA</v>
          </cell>
        </row>
        <row r="294">
          <cell r="AD294">
            <v>10000</v>
          </cell>
          <cell r="AE294">
            <v>12001</v>
          </cell>
          <cell r="AF294">
            <v>12350</v>
          </cell>
          <cell r="AG294">
            <v>12350</v>
          </cell>
          <cell r="AH294">
            <v>12350</v>
          </cell>
          <cell r="AI294">
            <v>12350</v>
          </cell>
          <cell r="AJ294">
            <v>12350</v>
          </cell>
          <cell r="AK294">
            <v>22350</v>
          </cell>
          <cell r="AL294">
            <v>22000</v>
          </cell>
          <cell r="AM294">
            <v>53505</v>
          </cell>
          <cell r="AN294" t="str">
            <v>BOLIVIA - B. COMERCIAL EMPRESAS</v>
          </cell>
        </row>
        <row r="295">
          <cell r="AD295">
            <v>10000</v>
          </cell>
          <cell r="AE295">
            <v>12001</v>
          </cell>
          <cell r="AF295">
            <v>12350</v>
          </cell>
          <cell r="AG295">
            <v>12350</v>
          </cell>
          <cell r="AH295">
            <v>12350</v>
          </cell>
          <cell r="AI295">
            <v>12350</v>
          </cell>
          <cell r="AJ295">
            <v>12350</v>
          </cell>
          <cell r="AK295">
            <v>22350</v>
          </cell>
          <cell r="AL295">
            <v>22000</v>
          </cell>
          <cell r="AM295">
            <v>53504</v>
          </cell>
          <cell r="AN295" t="str">
            <v>BOLIVIA - B. COMERCIAL PYMES</v>
          </cell>
        </row>
        <row r="296">
          <cell r="AD296">
            <v>10000</v>
          </cell>
          <cell r="AE296">
            <v>12001</v>
          </cell>
          <cell r="AF296">
            <v>12350</v>
          </cell>
          <cell r="AG296">
            <v>12350</v>
          </cell>
          <cell r="AH296">
            <v>12350</v>
          </cell>
          <cell r="AI296">
            <v>12350</v>
          </cell>
          <cell r="AJ296">
            <v>12350</v>
          </cell>
          <cell r="AK296">
            <v>22350</v>
          </cell>
          <cell r="AL296">
            <v>22000</v>
          </cell>
          <cell r="AM296">
            <v>53503</v>
          </cell>
          <cell r="AN296" t="str">
            <v>BOLIVIA - B. COMERCIAL INDIVIDUOS</v>
          </cell>
        </row>
        <row r="297">
          <cell r="AD297">
            <v>10000</v>
          </cell>
          <cell r="AE297">
            <v>12001</v>
          </cell>
          <cell r="AF297">
            <v>12350</v>
          </cell>
          <cell r="AG297">
            <v>12350</v>
          </cell>
          <cell r="AH297">
            <v>12350</v>
          </cell>
          <cell r="AI297">
            <v>12350</v>
          </cell>
          <cell r="AJ297">
            <v>12350</v>
          </cell>
          <cell r="AK297">
            <v>22350</v>
          </cell>
          <cell r="AL297">
            <v>22000</v>
          </cell>
          <cell r="AM297">
            <v>53502</v>
          </cell>
          <cell r="AN297" t="str">
            <v>BOLIVIA - INSTITUCIONAL PRIVADO</v>
          </cell>
        </row>
        <row r="298">
          <cell r="AD298">
            <v>10000</v>
          </cell>
          <cell r="AE298">
            <v>12001</v>
          </cell>
          <cell r="AF298">
            <v>12350</v>
          </cell>
          <cell r="AG298">
            <v>12350</v>
          </cell>
          <cell r="AH298">
            <v>12350</v>
          </cell>
          <cell r="AI298">
            <v>12350</v>
          </cell>
          <cell r="AJ298">
            <v>12350</v>
          </cell>
          <cell r="AK298">
            <v>22350</v>
          </cell>
          <cell r="AL298">
            <v>22000</v>
          </cell>
          <cell r="AM298">
            <v>53501</v>
          </cell>
          <cell r="AN298" t="str">
            <v>BOLIVIA - INSTITUCIONAL PUBLICO</v>
          </cell>
        </row>
        <row r="299">
          <cell r="AD299">
            <v>10000</v>
          </cell>
          <cell r="AE299">
            <v>12001</v>
          </cell>
          <cell r="AF299">
            <v>12350</v>
          </cell>
          <cell r="AG299">
            <v>12350</v>
          </cell>
          <cell r="AH299">
            <v>12350</v>
          </cell>
          <cell r="AI299">
            <v>12350</v>
          </cell>
          <cell r="AJ299">
            <v>12350</v>
          </cell>
          <cell r="AK299">
            <v>22350</v>
          </cell>
          <cell r="AL299">
            <v>22000</v>
          </cell>
          <cell r="AM299">
            <v>12359</v>
          </cell>
          <cell r="AN299" t="str">
            <v>AJUSTES - COMERCIAL BOLIVIA</v>
          </cell>
        </row>
        <row r="300">
          <cell r="AD300">
            <v>10000</v>
          </cell>
          <cell r="AE300">
            <v>12001</v>
          </cell>
          <cell r="AF300">
            <v>12360</v>
          </cell>
          <cell r="AG300">
            <v>12360</v>
          </cell>
          <cell r="AH300">
            <v>12360</v>
          </cell>
          <cell r="AI300">
            <v>12360</v>
          </cell>
          <cell r="AJ300">
            <v>12360</v>
          </cell>
          <cell r="AK300">
            <v>22360</v>
          </cell>
          <cell r="AL300">
            <v>22000</v>
          </cell>
          <cell r="AM300">
            <v>53619</v>
          </cell>
          <cell r="AN300" t="str">
            <v>PANAMA - PART/G.FINANCIERA RESTO</v>
          </cell>
        </row>
        <row r="301">
          <cell r="AD301">
            <v>10000</v>
          </cell>
          <cell r="AE301">
            <v>12001</v>
          </cell>
          <cell r="AF301">
            <v>12360</v>
          </cell>
          <cell r="AG301">
            <v>12360</v>
          </cell>
          <cell r="AH301">
            <v>12360</v>
          </cell>
          <cell r="AI301">
            <v>12360</v>
          </cell>
          <cell r="AJ301">
            <v>12360</v>
          </cell>
          <cell r="AK301">
            <v>22360</v>
          </cell>
          <cell r="AL301">
            <v>22000</v>
          </cell>
          <cell r="AM301">
            <v>53618</v>
          </cell>
          <cell r="AN301" t="str">
            <v>PANAMA - PART/G.FINANCIERA POOL DE FONDOS</v>
          </cell>
        </row>
        <row r="302">
          <cell r="AD302">
            <v>10000</v>
          </cell>
          <cell r="AE302">
            <v>12001</v>
          </cell>
          <cell r="AF302">
            <v>12360</v>
          </cell>
          <cell r="AG302">
            <v>12360</v>
          </cell>
          <cell r="AH302">
            <v>12360</v>
          </cell>
          <cell r="AI302">
            <v>12360</v>
          </cell>
          <cell r="AJ302">
            <v>12360</v>
          </cell>
          <cell r="AK302">
            <v>22360</v>
          </cell>
          <cell r="AL302">
            <v>22000</v>
          </cell>
          <cell r="AM302">
            <v>53617</v>
          </cell>
          <cell r="AN302" t="str">
            <v>PANAMA - PART/G.FINANCIERA CARTERAS ALCO</v>
          </cell>
        </row>
        <row r="303">
          <cell r="AD303">
            <v>10000</v>
          </cell>
          <cell r="AE303">
            <v>12001</v>
          </cell>
          <cell r="AF303">
            <v>12360</v>
          </cell>
          <cell r="AG303">
            <v>12360</v>
          </cell>
          <cell r="AH303">
            <v>12360</v>
          </cell>
          <cell r="AI303">
            <v>12360</v>
          </cell>
          <cell r="AJ303">
            <v>12360</v>
          </cell>
          <cell r="AK303">
            <v>22360</v>
          </cell>
          <cell r="AL303">
            <v>22000</v>
          </cell>
          <cell r="AM303">
            <v>53616</v>
          </cell>
          <cell r="AN303" t="str">
            <v>PANAMA - BANCA PRIVADA INT.</v>
          </cell>
        </row>
        <row r="304">
          <cell r="AD304">
            <v>10000</v>
          </cell>
          <cell r="AE304">
            <v>12001</v>
          </cell>
          <cell r="AF304">
            <v>12360</v>
          </cell>
          <cell r="AG304">
            <v>12360</v>
          </cell>
          <cell r="AH304">
            <v>12360</v>
          </cell>
          <cell r="AI304">
            <v>12360</v>
          </cell>
          <cell r="AJ304">
            <v>12360</v>
          </cell>
          <cell r="AK304">
            <v>22360</v>
          </cell>
          <cell r="AL304">
            <v>22000</v>
          </cell>
          <cell r="AM304">
            <v>53615</v>
          </cell>
          <cell r="AN304" t="str">
            <v>PANAMA - GESTION DE ACTIVOS SEGUROS</v>
          </cell>
        </row>
        <row r="305">
          <cell r="AD305">
            <v>10000</v>
          </cell>
          <cell r="AE305">
            <v>12001</v>
          </cell>
          <cell r="AF305">
            <v>12360</v>
          </cell>
          <cell r="AG305">
            <v>12360</v>
          </cell>
          <cell r="AH305">
            <v>12360</v>
          </cell>
          <cell r="AI305">
            <v>12360</v>
          </cell>
          <cell r="AJ305">
            <v>12360</v>
          </cell>
          <cell r="AK305">
            <v>22360</v>
          </cell>
          <cell r="AL305">
            <v>22000</v>
          </cell>
          <cell r="AM305">
            <v>53614</v>
          </cell>
          <cell r="AN305" t="str">
            <v>PANAMA - FONDOS DE PENSIONES</v>
          </cell>
        </row>
        <row r="306">
          <cell r="AD306">
            <v>10000</v>
          </cell>
          <cell r="AE306">
            <v>12001</v>
          </cell>
          <cell r="AF306">
            <v>12360</v>
          </cell>
          <cell r="AG306">
            <v>12360</v>
          </cell>
          <cell r="AH306">
            <v>12360</v>
          </cell>
          <cell r="AI306">
            <v>12360</v>
          </cell>
          <cell r="AJ306">
            <v>12360</v>
          </cell>
          <cell r="AK306">
            <v>22360</v>
          </cell>
          <cell r="AL306">
            <v>22000</v>
          </cell>
          <cell r="AM306">
            <v>53613</v>
          </cell>
          <cell r="AN306" t="str">
            <v>PANAMA - FONDOS DE INVERSION</v>
          </cell>
        </row>
        <row r="307">
          <cell r="AD307">
            <v>10000</v>
          </cell>
          <cell r="AE307">
            <v>12001</v>
          </cell>
          <cell r="AF307">
            <v>12360</v>
          </cell>
          <cell r="AG307">
            <v>12360</v>
          </cell>
          <cell r="AH307">
            <v>12360</v>
          </cell>
          <cell r="AI307">
            <v>12360</v>
          </cell>
          <cell r="AJ307">
            <v>12360</v>
          </cell>
          <cell r="AK307">
            <v>22360</v>
          </cell>
          <cell r="AL307">
            <v>22000</v>
          </cell>
          <cell r="AM307">
            <v>53612</v>
          </cell>
          <cell r="AN307" t="str">
            <v>PANAMA - TESORERIA CART. DIR.</v>
          </cell>
        </row>
        <row r="308">
          <cell r="AD308">
            <v>10000</v>
          </cell>
          <cell r="AE308">
            <v>12001</v>
          </cell>
          <cell r="AF308">
            <v>12360</v>
          </cell>
          <cell r="AG308">
            <v>12360</v>
          </cell>
          <cell r="AH308">
            <v>12360</v>
          </cell>
          <cell r="AI308">
            <v>12360</v>
          </cell>
          <cell r="AJ308">
            <v>12360</v>
          </cell>
          <cell r="AK308">
            <v>22360</v>
          </cell>
          <cell r="AL308">
            <v>22000</v>
          </cell>
          <cell r="AM308">
            <v>53611</v>
          </cell>
          <cell r="AN308" t="str">
            <v>PANAMA - TESORERIA TRADING</v>
          </cell>
        </row>
        <row r="309">
          <cell r="AD309">
            <v>10000</v>
          </cell>
          <cell r="AE309">
            <v>12001</v>
          </cell>
          <cell r="AF309">
            <v>12360</v>
          </cell>
          <cell r="AG309">
            <v>12360</v>
          </cell>
          <cell r="AH309">
            <v>12360</v>
          </cell>
          <cell r="AI309">
            <v>12360</v>
          </cell>
          <cell r="AJ309">
            <v>12360</v>
          </cell>
          <cell r="AK309">
            <v>22360</v>
          </cell>
          <cell r="AL309">
            <v>22000</v>
          </cell>
          <cell r="AM309">
            <v>53610</v>
          </cell>
          <cell r="AN309" t="str">
            <v>PANAMA - TESORERIA CLIENTES</v>
          </cell>
        </row>
        <row r="310">
          <cell r="AD310">
            <v>10000</v>
          </cell>
          <cell r="AE310">
            <v>12001</v>
          </cell>
          <cell r="AF310">
            <v>12360</v>
          </cell>
          <cell r="AG310">
            <v>12360</v>
          </cell>
          <cell r="AH310">
            <v>12360</v>
          </cell>
          <cell r="AI310">
            <v>12360</v>
          </cell>
          <cell r="AJ310">
            <v>12360</v>
          </cell>
          <cell r="AK310">
            <v>22360</v>
          </cell>
          <cell r="AL310">
            <v>22000</v>
          </cell>
          <cell r="AM310">
            <v>53609</v>
          </cell>
          <cell r="AN310" t="str">
            <v>PANAMA - BCA. INVERSION EMPRESAS</v>
          </cell>
        </row>
        <row r="311">
          <cell r="AD311">
            <v>10000</v>
          </cell>
          <cell r="AE311">
            <v>12001</v>
          </cell>
          <cell r="AF311">
            <v>12360</v>
          </cell>
          <cell r="AG311">
            <v>12360</v>
          </cell>
          <cell r="AH311">
            <v>12360</v>
          </cell>
          <cell r="AI311">
            <v>12360</v>
          </cell>
          <cell r="AJ311">
            <v>12360</v>
          </cell>
          <cell r="AK311">
            <v>22360</v>
          </cell>
          <cell r="AL311">
            <v>22000</v>
          </cell>
          <cell r="AM311">
            <v>53608</v>
          </cell>
          <cell r="AN311" t="str">
            <v>PANAMA - BCA. INVERSION PYMES</v>
          </cell>
        </row>
        <row r="312">
          <cell r="AD312">
            <v>10000</v>
          </cell>
          <cell r="AE312">
            <v>12001</v>
          </cell>
          <cell r="AF312">
            <v>12360</v>
          </cell>
          <cell r="AG312">
            <v>12360</v>
          </cell>
          <cell r="AH312">
            <v>12360</v>
          </cell>
          <cell r="AI312">
            <v>12360</v>
          </cell>
          <cell r="AJ312">
            <v>12360</v>
          </cell>
          <cell r="AK312">
            <v>22360</v>
          </cell>
          <cell r="AL312">
            <v>22000</v>
          </cell>
          <cell r="AM312">
            <v>53607</v>
          </cell>
          <cell r="AN312" t="str">
            <v>PANAMA - BCA. INVERSION INDIVIDUOS</v>
          </cell>
        </row>
        <row r="313">
          <cell r="AD313">
            <v>10000</v>
          </cell>
          <cell r="AE313">
            <v>12001</v>
          </cell>
          <cell r="AF313">
            <v>12360</v>
          </cell>
          <cell r="AG313">
            <v>12360</v>
          </cell>
          <cell r="AH313">
            <v>12360</v>
          </cell>
          <cell r="AI313">
            <v>12360</v>
          </cell>
          <cell r="AJ313">
            <v>12360</v>
          </cell>
          <cell r="AK313">
            <v>22360</v>
          </cell>
          <cell r="AL313">
            <v>22000</v>
          </cell>
          <cell r="AM313">
            <v>53606</v>
          </cell>
          <cell r="AN313" t="str">
            <v>PANAMA - BANCA CORPORATIVA</v>
          </cell>
        </row>
        <row r="314">
          <cell r="AD314">
            <v>10000</v>
          </cell>
          <cell r="AE314">
            <v>12001</v>
          </cell>
          <cell r="AF314">
            <v>12360</v>
          </cell>
          <cell r="AG314">
            <v>12360</v>
          </cell>
          <cell r="AH314">
            <v>12360</v>
          </cell>
          <cell r="AI314">
            <v>12360</v>
          </cell>
          <cell r="AJ314">
            <v>12360</v>
          </cell>
          <cell r="AK314">
            <v>22360</v>
          </cell>
          <cell r="AL314">
            <v>22000</v>
          </cell>
          <cell r="AM314">
            <v>53605</v>
          </cell>
          <cell r="AN314" t="str">
            <v>PANAMA - B. COMERCIAL EMPRESAS</v>
          </cell>
        </row>
        <row r="315">
          <cell r="AD315">
            <v>10000</v>
          </cell>
          <cell r="AE315">
            <v>12001</v>
          </cell>
          <cell r="AF315">
            <v>12360</v>
          </cell>
          <cell r="AG315">
            <v>12360</v>
          </cell>
          <cell r="AH315">
            <v>12360</v>
          </cell>
          <cell r="AI315">
            <v>12360</v>
          </cell>
          <cell r="AJ315">
            <v>12360</v>
          </cell>
          <cell r="AK315">
            <v>22360</v>
          </cell>
          <cell r="AL315">
            <v>22000</v>
          </cell>
          <cell r="AM315">
            <v>53604</v>
          </cell>
          <cell r="AN315" t="str">
            <v>PANAMA - B. COMERCIAL PYMES</v>
          </cell>
        </row>
        <row r="316">
          <cell r="AD316">
            <v>10000</v>
          </cell>
          <cell r="AE316">
            <v>12001</v>
          </cell>
          <cell r="AF316">
            <v>12360</v>
          </cell>
          <cell r="AG316">
            <v>12360</v>
          </cell>
          <cell r="AH316">
            <v>12360</v>
          </cell>
          <cell r="AI316">
            <v>12360</v>
          </cell>
          <cell r="AJ316">
            <v>12360</v>
          </cell>
          <cell r="AK316">
            <v>22360</v>
          </cell>
          <cell r="AL316">
            <v>22000</v>
          </cell>
          <cell r="AM316">
            <v>53603</v>
          </cell>
          <cell r="AN316" t="str">
            <v>PANAMA - B. COMERCIAL INDIVIDUOS</v>
          </cell>
        </row>
        <row r="317">
          <cell r="AD317">
            <v>10000</v>
          </cell>
          <cell r="AE317">
            <v>12001</v>
          </cell>
          <cell r="AF317">
            <v>12360</v>
          </cell>
          <cell r="AG317">
            <v>12360</v>
          </cell>
          <cell r="AH317">
            <v>12360</v>
          </cell>
          <cell r="AI317">
            <v>12360</v>
          </cell>
          <cell r="AJ317">
            <v>12360</v>
          </cell>
          <cell r="AK317">
            <v>22360</v>
          </cell>
          <cell r="AL317">
            <v>22000</v>
          </cell>
          <cell r="AM317">
            <v>53602</v>
          </cell>
          <cell r="AN317" t="str">
            <v>PANAMA - INSTITUCIONAL PRIVADO</v>
          </cell>
        </row>
        <row r="318">
          <cell r="AD318">
            <v>10000</v>
          </cell>
          <cell r="AE318">
            <v>12001</v>
          </cell>
          <cell r="AF318">
            <v>12360</v>
          </cell>
          <cell r="AG318">
            <v>12360</v>
          </cell>
          <cell r="AH318">
            <v>12360</v>
          </cell>
          <cell r="AI318">
            <v>12360</v>
          </cell>
          <cell r="AJ318">
            <v>12360</v>
          </cell>
          <cell r="AK318">
            <v>22360</v>
          </cell>
          <cell r="AL318">
            <v>22000</v>
          </cell>
          <cell r="AM318">
            <v>53601</v>
          </cell>
          <cell r="AN318" t="str">
            <v>PANAMA - INSTITUCIONAL PUBLICO</v>
          </cell>
        </row>
        <row r="319">
          <cell r="AD319">
            <v>10000</v>
          </cell>
          <cell r="AE319">
            <v>12001</v>
          </cell>
          <cell r="AF319">
            <v>12360</v>
          </cell>
          <cell r="AG319">
            <v>12360</v>
          </cell>
          <cell r="AH319">
            <v>12360</v>
          </cell>
          <cell r="AI319">
            <v>12360</v>
          </cell>
          <cell r="AJ319">
            <v>12360</v>
          </cell>
          <cell r="AK319">
            <v>22360</v>
          </cell>
          <cell r="AL319">
            <v>22000</v>
          </cell>
          <cell r="AM319">
            <v>12369</v>
          </cell>
          <cell r="AN319" t="str">
            <v>AJUSTES COMERCIAL PANAMA</v>
          </cell>
        </row>
        <row r="320">
          <cell r="AD320">
            <v>10000</v>
          </cell>
          <cell r="AE320">
            <v>12001</v>
          </cell>
          <cell r="AF320">
            <v>12420</v>
          </cell>
          <cell r="AG320">
            <v>12420</v>
          </cell>
          <cell r="AH320">
            <v>12420</v>
          </cell>
          <cell r="AI320">
            <v>12420</v>
          </cell>
          <cell r="AJ320">
            <v>12420</v>
          </cell>
          <cell r="AK320">
            <v>22420</v>
          </cell>
          <cell r="AL320">
            <v>22000</v>
          </cell>
          <cell r="AM320">
            <v>54219</v>
          </cell>
          <cell r="AN320" t="str">
            <v>PARAGUAY - PART/G.FINANCIERA RESTO</v>
          </cell>
        </row>
        <row r="321">
          <cell r="AD321">
            <v>10000</v>
          </cell>
          <cell r="AE321">
            <v>12001</v>
          </cell>
          <cell r="AF321">
            <v>12420</v>
          </cell>
          <cell r="AG321">
            <v>12420</v>
          </cell>
          <cell r="AH321">
            <v>12420</v>
          </cell>
          <cell r="AI321">
            <v>12420</v>
          </cell>
          <cell r="AJ321">
            <v>12420</v>
          </cell>
          <cell r="AK321">
            <v>22420</v>
          </cell>
          <cell r="AL321">
            <v>22000</v>
          </cell>
          <cell r="AM321">
            <v>54218</v>
          </cell>
          <cell r="AN321" t="str">
            <v>PARAGUAY - PART/G.FINANCIERA POOL DE FONDOS</v>
          </cell>
        </row>
        <row r="322">
          <cell r="AD322">
            <v>10000</v>
          </cell>
          <cell r="AE322">
            <v>12001</v>
          </cell>
          <cell r="AF322">
            <v>12420</v>
          </cell>
          <cell r="AG322">
            <v>12420</v>
          </cell>
          <cell r="AH322">
            <v>12420</v>
          </cell>
          <cell r="AI322">
            <v>12420</v>
          </cell>
          <cell r="AJ322">
            <v>12420</v>
          </cell>
          <cell r="AK322">
            <v>22420</v>
          </cell>
          <cell r="AL322">
            <v>22000</v>
          </cell>
          <cell r="AM322">
            <v>54217</v>
          </cell>
          <cell r="AN322" t="str">
            <v>PARAGUAY - PART/G.FINANCIERA CARTERAS ALCO</v>
          </cell>
        </row>
        <row r="323">
          <cell r="AD323">
            <v>10000</v>
          </cell>
          <cell r="AE323">
            <v>12001</v>
          </cell>
          <cell r="AF323">
            <v>12420</v>
          </cell>
          <cell r="AG323">
            <v>12420</v>
          </cell>
          <cell r="AH323">
            <v>12420</v>
          </cell>
          <cell r="AI323">
            <v>12420</v>
          </cell>
          <cell r="AJ323">
            <v>12420</v>
          </cell>
          <cell r="AK323">
            <v>22420</v>
          </cell>
          <cell r="AL323">
            <v>22000</v>
          </cell>
          <cell r="AM323">
            <v>54216</v>
          </cell>
          <cell r="AN323" t="str">
            <v>PARAGUAY - BANCA PRIVADA INT.</v>
          </cell>
        </row>
        <row r="324">
          <cell r="AD324">
            <v>10000</v>
          </cell>
          <cell r="AE324">
            <v>12001</v>
          </cell>
          <cell r="AF324">
            <v>12420</v>
          </cell>
          <cell r="AG324">
            <v>12420</v>
          </cell>
          <cell r="AH324">
            <v>12420</v>
          </cell>
          <cell r="AI324">
            <v>12420</v>
          </cell>
          <cell r="AJ324">
            <v>12420</v>
          </cell>
          <cell r="AK324">
            <v>22420</v>
          </cell>
          <cell r="AL324">
            <v>22000</v>
          </cell>
          <cell r="AM324">
            <v>54215</v>
          </cell>
          <cell r="AN324" t="str">
            <v>PARAGUAY - GESTION DE ACTIVOS SEGUROS</v>
          </cell>
        </row>
        <row r="325">
          <cell r="AD325">
            <v>10000</v>
          </cell>
          <cell r="AE325">
            <v>12001</v>
          </cell>
          <cell r="AF325">
            <v>12420</v>
          </cell>
          <cell r="AG325">
            <v>12420</v>
          </cell>
          <cell r="AH325">
            <v>12420</v>
          </cell>
          <cell r="AI325">
            <v>12420</v>
          </cell>
          <cell r="AJ325">
            <v>12420</v>
          </cell>
          <cell r="AK325">
            <v>22420</v>
          </cell>
          <cell r="AL325">
            <v>22000</v>
          </cell>
          <cell r="AM325">
            <v>54214</v>
          </cell>
          <cell r="AN325" t="str">
            <v>PARAGUAY - FONDOS DE PENSIONES</v>
          </cell>
        </row>
        <row r="326">
          <cell r="AD326">
            <v>10000</v>
          </cell>
          <cell r="AE326">
            <v>12001</v>
          </cell>
          <cell r="AF326">
            <v>12420</v>
          </cell>
          <cell r="AG326">
            <v>12420</v>
          </cell>
          <cell r="AH326">
            <v>12420</v>
          </cell>
          <cell r="AI326">
            <v>12420</v>
          </cell>
          <cell r="AJ326">
            <v>12420</v>
          </cell>
          <cell r="AK326">
            <v>22420</v>
          </cell>
          <cell r="AL326">
            <v>22000</v>
          </cell>
          <cell r="AM326">
            <v>54213</v>
          </cell>
          <cell r="AN326" t="str">
            <v>PARAGUAY - FONDOS DE INVERSION</v>
          </cell>
        </row>
        <row r="327">
          <cell r="AD327">
            <v>10000</v>
          </cell>
          <cell r="AE327">
            <v>12001</v>
          </cell>
          <cell r="AF327">
            <v>12420</v>
          </cell>
          <cell r="AG327">
            <v>12420</v>
          </cell>
          <cell r="AH327">
            <v>12420</v>
          </cell>
          <cell r="AI327">
            <v>12420</v>
          </cell>
          <cell r="AJ327">
            <v>12420</v>
          </cell>
          <cell r="AK327">
            <v>22420</v>
          </cell>
          <cell r="AL327">
            <v>22000</v>
          </cell>
          <cell r="AM327">
            <v>54212</v>
          </cell>
          <cell r="AN327" t="str">
            <v>PARAGUAY - TESORERIA CART. DIR.</v>
          </cell>
        </row>
        <row r="328">
          <cell r="AD328">
            <v>10000</v>
          </cell>
          <cell r="AE328">
            <v>12001</v>
          </cell>
          <cell r="AF328">
            <v>12420</v>
          </cell>
          <cell r="AG328">
            <v>12420</v>
          </cell>
          <cell r="AH328">
            <v>12420</v>
          </cell>
          <cell r="AI328">
            <v>12420</v>
          </cell>
          <cell r="AJ328">
            <v>12420</v>
          </cell>
          <cell r="AK328">
            <v>22420</v>
          </cell>
          <cell r="AL328">
            <v>22000</v>
          </cell>
          <cell r="AM328">
            <v>54211</v>
          </cell>
          <cell r="AN328" t="str">
            <v>PARAGUAY - TESORERIA TRADING</v>
          </cell>
        </row>
        <row r="329">
          <cell r="AD329">
            <v>10000</v>
          </cell>
          <cell r="AE329">
            <v>12001</v>
          </cell>
          <cell r="AF329">
            <v>12420</v>
          </cell>
          <cell r="AG329">
            <v>12420</v>
          </cell>
          <cell r="AH329">
            <v>12420</v>
          </cell>
          <cell r="AI329">
            <v>12420</v>
          </cell>
          <cell r="AJ329">
            <v>12420</v>
          </cell>
          <cell r="AK329">
            <v>22420</v>
          </cell>
          <cell r="AL329">
            <v>22000</v>
          </cell>
          <cell r="AM329">
            <v>54210</v>
          </cell>
          <cell r="AN329" t="str">
            <v>PARAGUAY - TESORERIA CLIENTES</v>
          </cell>
        </row>
        <row r="330">
          <cell r="AD330">
            <v>10000</v>
          </cell>
          <cell r="AE330">
            <v>12001</v>
          </cell>
          <cell r="AF330">
            <v>12420</v>
          </cell>
          <cell r="AG330">
            <v>12420</v>
          </cell>
          <cell r="AH330">
            <v>12420</v>
          </cell>
          <cell r="AI330">
            <v>12420</v>
          </cell>
          <cell r="AJ330">
            <v>12420</v>
          </cell>
          <cell r="AK330">
            <v>22420</v>
          </cell>
          <cell r="AL330">
            <v>22000</v>
          </cell>
          <cell r="AM330">
            <v>54209</v>
          </cell>
          <cell r="AN330" t="str">
            <v>PARAGUAY - BCA. INVERSION EMPRESAS</v>
          </cell>
        </row>
        <row r="331">
          <cell r="AD331">
            <v>10000</v>
          </cell>
          <cell r="AE331">
            <v>12001</v>
          </cell>
          <cell r="AF331">
            <v>12420</v>
          </cell>
          <cell r="AG331">
            <v>12420</v>
          </cell>
          <cell r="AH331">
            <v>12420</v>
          </cell>
          <cell r="AI331">
            <v>12420</v>
          </cell>
          <cell r="AJ331">
            <v>12420</v>
          </cell>
          <cell r="AK331">
            <v>22420</v>
          </cell>
          <cell r="AL331">
            <v>22000</v>
          </cell>
          <cell r="AM331">
            <v>54208</v>
          </cell>
          <cell r="AN331" t="str">
            <v>PARAGUAY - BCA. INVERSION PYMES</v>
          </cell>
        </row>
        <row r="332">
          <cell r="AD332">
            <v>10000</v>
          </cell>
          <cell r="AE332">
            <v>12001</v>
          </cell>
          <cell r="AF332">
            <v>12420</v>
          </cell>
          <cell r="AG332">
            <v>12420</v>
          </cell>
          <cell r="AH332">
            <v>12420</v>
          </cell>
          <cell r="AI332">
            <v>12420</v>
          </cell>
          <cell r="AJ332">
            <v>12420</v>
          </cell>
          <cell r="AK332">
            <v>22420</v>
          </cell>
          <cell r="AL332">
            <v>22000</v>
          </cell>
          <cell r="AM332">
            <v>54207</v>
          </cell>
          <cell r="AN332" t="str">
            <v>PARAGUAY - BCA. INVERSION INDIVIDUOS</v>
          </cell>
        </row>
        <row r="333">
          <cell r="AD333">
            <v>10000</v>
          </cell>
          <cell r="AE333">
            <v>12001</v>
          </cell>
          <cell r="AF333">
            <v>12420</v>
          </cell>
          <cell r="AG333">
            <v>12420</v>
          </cell>
          <cell r="AH333">
            <v>12420</v>
          </cell>
          <cell r="AI333">
            <v>12420</v>
          </cell>
          <cell r="AJ333">
            <v>12420</v>
          </cell>
          <cell r="AK333">
            <v>22420</v>
          </cell>
          <cell r="AL333">
            <v>22000</v>
          </cell>
          <cell r="AM333">
            <v>54206</v>
          </cell>
          <cell r="AN333" t="str">
            <v>PARAGUAY - BANCA CORPORATIVA</v>
          </cell>
        </row>
        <row r="334">
          <cell r="AD334">
            <v>10000</v>
          </cell>
          <cell r="AE334">
            <v>12001</v>
          </cell>
          <cell r="AF334">
            <v>12420</v>
          </cell>
          <cell r="AG334">
            <v>12420</v>
          </cell>
          <cell r="AH334">
            <v>12420</v>
          </cell>
          <cell r="AI334">
            <v>12420</v>
          </cell>
          <cell r="AJ334">
            <v>12420</v>
          </cell>
          <cell r="AK334">
            <v>22420</v>
          </cell>
          <cell r="AL334">
            <v>22000</v>
          </cell>
          <cell r="AM334">
            <v>54205</v>
          </cell>
          <cell r="AN334" t="str">
            <v>PARAGUAY - B. COMERCIAL EMPRESAS</v>
          </cell>
        </row>
        <row r="335">
          <cell r="AD335">
            <v>10000</v>
          </cell>
          <cell r="AE335">
            <v>12001</v>
          </cell>
          <cell r="AF335">
            <v>12420</v>
          </cell>
          <cell r="AG335">
            <v>12420</v>
          </cell>
          <cell r="AH335">
            <v>12420</v>
          </cell>
          <cell r="AI335">
            <v>12420</v>
          </cell>
          <cell r="AJ335">
            <v>12420</v>
          </cell>
          <cell r="AK335">
            <v>22420</v>
          </cell>
          <cell r="AL335">
            <v>22000</v>
          </cell>
          <cell r="AM335">
            <v>54204</v>
          </cell>
          <cell r="AN335" t="str">
            <v>PARAGUAY - B. COMERCIAL PYMES</v>
          </cell>
        </row>
        <row r="336">
          <cell r="AD336">
            <v>10000</v>
          </cell>
          <cell r="AE336">
            <v>12001</v>
          </cell>
          <cell r="AF336">
            <v>12420</v>
          </cell>
          <cell r="AG336">
            <v>12420</v>
          </cell>
          <cell r="AH336">
            <v>12420</v>
          </cell>
          <cell r="AI336">
            <v>12420</v>
          </cell>
          <cell r="AJ336">
            <v>12420</v>
          </cell>
          <cell r="AK336">
            <v>22420</v>
          </cell>
          <cell r="AL336">
            <v>22000</v>
          </cell>
          <cell r="AM336">
            <v>54203</v>
          </cell>
          <cell r="AN336" t="str">
            <v>PARAGUAY - B. COMERCIAL INDIVIDUOS</v>
          </cell>
        </row>
        <row r="337">
          <cell r="AD337">
            <v>10000</v>
          </cell>
          <cell r="AE337">
            <v>12001</v>
          </cell>
          <cell r="AF337">
            <v>12420</v>
          </cell>
          <cell r="AG337">
            <v>12420</v>
          </cell>
          <cell r="AH337">
            <v>12420</v>
          </cell>
          <cell r="AI337">
            <v>12420</v>
          </cell>
          <cell r="AJ337">
            <v>12420</v>
          </cell>
          <cell r="AK337">
            <v>22420</v>
          </cell>
          <cell r="AL337">
            <v>22000</v>
          </cell>
          <cell r="AM337">
            <v>54202</v>
          </cell>
          <cell r="AN337" t="str">
            <v>PARAGUAY - INSTITUCIONAL PRIVADO</v>
          </cell>
        </row>
        <row r="338">
          <cell r="AD338">
            <v>10000</v>
          </cell>
          <cell r="AE338">
            <v>12001</v>
          </cell>
          <cell r="AF338">
            <v>12420</v>
          </cell>
          <cell r="AG338">
            <v>12420</v>
          </cell>
          <cell r="AH338">
            <v>12420</v>
          </cell>
          <cell r="AI338">
            <v>12420</v>
          </cell>
          <cell r="AJ338">
            <v>12420</v>
          </cell>
          <cell r="AK338">
            <v>22420</v>
          </cell>
          <cell r="AL338">
            <v>22000</v>
          </cell>
          <cell r="AM338">
            <v>54201</v>
          </cell>
          <cell r="AN338" t="str">
            <v>PARAGUAY - INSTITUCIONAL PUBLICO</v>
          </cell>
        </row>
        <row r="339">
          <cell r="AD339">
            <v>10000</v>
          </cell>
          <cell r="AE339">
            <v>12001</v>
          </cell>
          <cell r="AF339">
            <v>12420</v>
          </cell>
          <cell r="AG339">
            <v>12420</v>
          </cell>
          <cell r="AH339">
            <v>12420</v>
          </cell>
          <cell r="AI339">
            <v>12420</v>
          </cell>
          <cell r="AJ339">
            <v>12420</v>
          </cell>
          <cell r="AK339">
            <v>22420</v>
          </cell>
          <cell r="AL339">
            <v>22000</v>
          </cell>
          <cell r="AM339">
            <v>12429</v>
          </cell>
          <cell r="AN339" t="str">
            <v>AJUSTES  COMERCIAL PARAGUAY</v>
          </cell>
        </row>
        <row r="340">
          <cell r="AD340">
            <v>10000</v>
          </cell>
          <cell r="AE340">
            <v>12001</v>
          </cell>
          <cell r="AF340">
            <v>12420</v>
          </cell>
          <cell r="AG340">
            <v>12420</v>
          </cell>
          <cell r="AH340">
            <v>12420</v>
          </cell>
          <cell r="AI340">
            <v>12420</v>
          </cell>
          <cell r="AJ340">
            <v>12420</v>
          </cell>
          <cell r="AK340">
            <v>22420</v>
          </cell>
          <cell r="AL340">
            <v>22000</v>
          </cell>
          <cell r="AM340">
            <v>12428</v>
          </cell>
          <cell r="AN340" t="str">
            <v>AJUSTES - OHCH PARAGUAY (NO USAR) 80003</v>
          </cell>
        </row>
        <row r="341">
          <cell r="AD341">
            <v>10000</v>
          </cell>
          <cell r="AE341">
            <v>13000</v>
          </cell>
          <cell r="AF341">
            <v>13009</v>
          </cell>
          <cell r="AG341">
            <v>13009</v>
          </cell>
          <cell r="AH341">
            <v>13009</v>
          </cell>
          <cell r="AI341">
            <v>13009</v>
          </cell>
          <cell r="AJ341">
            <v>13009</v>
          </cell>
          <cell r="AK341">
            <v>13009</v>
          </cell>
          <cell r="AL341">
            <v>13009</v>
          </cell>
          <cell r="AM341">
            <v>13009</v>
          </cell>
          <cell r="AN341" t="str">
            <v>AJUSTES - BANCA MAYORISTA GLOBAL</v>
          </cell>
        </row>
        <row r="342">
          <cell r="AD342">
            <v>10000</v>
          </cell>
          <cell r="AE342">
            <v>13000</v>
          </cell>
          <cell r="AF342">
            <v>13010</v>
          </cell>
          <cell r="AG342">
            <v>13011</v>
          </cell>
          <cell r="AH342">
            <v>14020</v>
          </cell>
          <cell r="AI342">
            <v>14020</v>
          </cell>
          <cell r="AJ342">
            <v>14020</v>
          </cell>
          <cell r="AK342">
            <v>22150</v>
          </cell>
          <cell r="AL342">
            <v>22000</v>
          </cell>
          <cell r="AM342">
            <v>14029</v>
          </cell>
          <cell r="AN342" t="str">
            <v>AJUSTES - BANCA DE INVERSIONES ARGENTINA</v>
          </cell>
        </row>
        <row r="343">
          <cell r="AD343">
            <v>10000</v>
          </cell>
          <cell r="AE343">
            <v>13000</v>
          </cell>
          <cell r="AF343">
            <v>13010</v>
          </cell>
          <cell r="AG343">
            <v>13011</v>
          </cell>
          <cell r="AH343">
            <v>14020</v>
          </cell>
          <cell r="AI343">
            <v>14020</v>
          </cell>
          <cell r="AJ343">
            <v>14020</v>
          </cell>
          <cell r="AK343">
            <v>22150</v>
          </cell>
          <cell r="AL343">
            <v>22000</v>
          </cell>
          <cell r="AM343">
            <v>14028</v>
          </cell>
          <cell r="AN343" t="str">
            <v>REASIGNACIONES - AJUSTES SIG ARGENTINA</v>
          </cell>
        </row>
        <row r="344">
          <cell r="AD344">
            <v>10000</v>
          </cell>
          <cell r="AE344">
            <v>13000</v>
          </cell>
          <cell r="AF344">
            <v>13010</v>
          </cell>
          <cell r="AG344">
            <v>13011</v>
          </cell>
          <cell r="AH344">
            <v>14030</v>
          </cell>
          <cell r="AI344">
            <v>14030</v>
          </cell>
          <cell r="AJ344">
            <v>14030</v>
          </cell>
          <cell r="AK344">
            <v>22160</v>
          </cell>
          <cell r="AL344">
            <v>22000</v>
          </cell>
          <cell r="AM344">
            <v>14039</v>
          </cell>
          <cell r="AN344" t="str">
            <v>AJUSTES BCA. DE INVERSIONES BRASIL SANTANDER</v>
          </cell>
        </row>
        <row r="345">
          <cell r="AD345">
            <v>10000</v>
          </cell>
          <cell r="AE345">
            <v>13000</v>
          </cell>
          <cell r="AF345">
            <v>13010</v>
          </cell>
          <cell r="AG345">
            <v>13011</v>
          </cell>
          <cell r="AH345">
            <v>14030</v>
          </cell>
          <cell r="AI345">
            <v>14030</v>
          </cell>
          <cell r="AJ345">
            <v>14030</v>
          </cell>
          <cell r="AK345">
            <v>22160</v>
          </cell>
          <cell r="AL345">
            <v>22000</v>
          </cell>
          <cell r="AM345">
            <v>14038</v>
          </cell>
          <cell r="AN345" t="str">
            <v>REASIGNACIONES - SIG AJUSTES</v>
          </cell>
        </row>
        <row r="346">
          <cell r="AD346">
            <v>10000</v>
          </cell>
          <cell r="AE346">
            <v>13000</v>
          </cell>
          <cell r="AF346">
            <v>13010</v>
          </cell>
          <cell r="AG346">
            <v>13011</v>
          </cell>
          <cell r="AH346">
            <v>14030</v>
          </cell>
          <cell r="AI346">
            <v>14030</v>
          </cell>
          <cell r="AJ346">
            <v>14030</v>
          </cell>
          <cell r="AK346">
            <v>22160</v>
          </cell>
          <cell r="AL346">
            <v>22000</v>
          </cell>
          <cell r="AM346">
            <v>14037</v>
          </cell>
          <cell r="AN346" t="str">
            <v>AJUSTES BCA. DE INVERSIONES BANESPA</v>
          </cell>
        </row>
        <row r="347">
          <cell r="AD347">
            <v>10000</v>
          </cell>
          <cell r="AE347">
            <v>13000</v>
          </cell>
          <cell r="AF347">
            <v>13010</v>
          </cell>
          <cell r="AG347">
            <v>13011</v>
          </cell>
          <cell r="AH347">
            <v>14040</v>
          </cell>
          <cell r="AI347">
            <v>14040</v>
          </cell>
          <cell r="AJ347">
            <v>14040</v>
          </cell>
          <cell r="AK347">
            <v>22010</v>
          </cell>
          <cell r="AL347">
            <v>22000</v>
          </cell>
          <cell r="AM347">
            <v>14049</v>
          </cell>
          <cell r="AN347" t="str">
            <v>AJUSTES - BANCA DE INVERSIONES CHILE</v>
          </cell>
        </row>
        <row r="348">
          <cell r="AD348">
            <v>10000</v>
          </cell>
          <cell r="AE348">
            <v>13000</v>
          </cell>
          <cell r="AF348">
            <v>13010</v>
          </cell>
          <cell r="AG348">
            <v>13011</v>
          </cell>
          <cell r="AH348">
            <v>14050</v>
          </cell>
          <cell r="AI348">
            <v>14050</v>
          </cell>
          <cell r="AJ348">
            <v>14050</v>
          </cell>
          <cell r="AK348">
            <v>22130</v>
          </cell>
          <cell r="AL348">
            <v>22000</v>
          </cell>
          <cell r="AM348">
            <v>14059</v>
          </cell>
          <cell r="AN348" t="str">
            <v>AJUSTES BANCA DE INVERSIONES MEXICO SANTANDER</v>
          </cell>
        </row>
        <row r="349">
          <cell r="AD349">
            <v>10000</v>
          </cell>
          <cell r="AE349">
            <v>13000</v>
          </cell>
          <cell r="AF349">
            <v>13010</v>
          </cell>
          <cell r="AG349">
            <v>13011</v>
          </cell>
          <cell r="AH349">
            <v>14050</v>
          </cell>
          <cell r="AI349">
            <v>14050</v>
          </cell>
          <cell r="AJ349">
            <v>14050</v>
          </cell>
          <cell r="AK349">
            <v>22130</v>
          </cell>
          <cell r="AL349">
            <v>22000</v>
          </cell>
          <cell r="AM349">
            <v>14058</v>
          </cell>
          <cell r="AN349" t="str">
            <v>REASIGNACIONES - AJUSTES SIG MEJICO</v>
          </cell>
        </row>
        <row r="350">
          <cell r="AD350">
            <v>10000</v>
          </cell>
          <cell r="AE350">
            <v>13000</v>
          </cell>
          <cell r="AF350">
            <v>13010</v>
          </cell>
          <cell r="AG350">
            <v>13011</v>
          </cell>
          <cell r="AH350">
            <v>14050</v>
          </cell>
          <cell r="AI350">
            <v>14050</v>
          </cell>
          <cell r="AJ350">
            <v>14050</v>
          </cell>
          <cell r="AK350">
            <v>22130</v>
          </cell>
          <cell r="AL350">
            <v>22000</v>
          </cell>
          <cell r="AM350">
            <v>14057</v>
          </cell>
          <cell r="AN350" t="str">
            <v>AJUSTES - BANCA DE INVERSIONES MEXICO SERFIN</v>
          </cell>
        </row>
        <row r="351">
          <cell r="AD351">
            <v>10000</v>
          </cell>
          <cell r="AE351">
            <v>13000</v>
          </cell>
          <cell r="AF351">
            <v>13010</v>
          </cell>
          <cell r="AG351">
            <v>13011</v>
          </cell>
          <cell r="AH351">
            <v>14060</v>
          </cell>
          <cell r="AI351">
            <v>14060</v>
          </cell>
          <cell r="AJ351">
            <v>14060</v>
          </cell>
          <cell r="AK351">
            <v>22110</v>
          </cell>
          <cell r="AL351">
            <v>22000</v>
          </cell>
          <cell r="AM351">
            <v>14069</v>
          </cell>
          <cell r="AN351" t="str">
            <v>AJUSTES - BANCA DE INVERSIONES VENEZUELA</v>
          </cell>
        </row>
        <row r="352">
          <cell r="AD352">
            <v>10000</v>
          </cell>
          <cell r="AE352">
            <v>13000</v>
          </cell>
          <cell r="AF352">
            <v>13010</v>
          </cell>
          <cell r="AG352">
            <v>13011</v>
          </cell>
          <cell r="AH352">
            <v>14170</v>
          </cell>
          <cell r="AI352">
            <v>14170</v>
          </cell>
          <cell r="AJ352">
            <v>14170</v>
          </cell>
          <cell r="AK352">
            <v>22080</v>
          </cell>
          <cell r="AL352">
            <v>22000</v>
          </cell>
          <cell r="AM352">
            <v>14179</v>
          </cell>
          <cell r="AN352" t="str">
            <v>AJUSTES - BANCA DE INVERSIONES PERU</v>
          </cell>
        </row>
        <row r="353">
          <cell r="AD353">
            <v>10000</v>
          </cell>
          <cell r="AE353">
            <v>13000</v>
          </cell>
          <cell r="AF353">
            <v>13010</v>
          </cell>
          <cell r="AG353">
            <v>13011</v>
          </cell>
          <cell r="AH353">
            <v>14180</v>
          </cell>
          <cell r="AI353">
            <v>14180</v>
          </cell>
          <cell r="AJ353">
            <v>14180</v>
          </cell>
          <cell r="AK353">
            <v>22140</v>
          </cell>
          <cell r="AL353">
            <v>22000</v>
          </cell>
          <cell r="AM353">
            <v>14189</v>
          </cell>
          <cell r="AN353" t="str">
            <v>AJUSTES - BANCA DE INVERSIONES COLOMBIA</v>
          </cell>
        </row>
        <row r="354">
          <cell r="AD354">
            <v>10000</v>
          </cell>
          <cell r="AE354">
            <v>13000</v>
          </cell>
          <cell r="AF354">
            <v>13010</v>
          </cell>
          <cell r="AG354">
            <v>13011</v>
          </cell>
          <cell r="AH354">
            <v>14190</v>
          </cell>
          <cell r="AI354">
            <v>14190</v>
          </cell>
          <cell r="AJ354">
            <v>14190</v>
          </cell>
          <cell r="AK354">
            <v>22200</v>
          </cell>
          <cell r="AL354">
            <v>22000</v>
          </cell>
          <cell r="AM354">
            <v>14195</v>
          </cell>
          <cell r="AN354" t="str">
            <v>G.I. B. INVERSIONES LATINOAMERICA</v>
          </cell>
        </row>
        <row r="355">
          <cell r="AD355">
            <v>10000</v>
          </cell>
          <cell r="AE355">
            <v>13000</v>
          </cell>
          <cell r="AF355">
            <v>13010</v>
          </cell>
          <cell r="AG355">
            <v>13011</v>
          </cell>
          <cell r="AH355">
            <v>14190</v>
          </cell>
          <cell r="AI355">
            <v>14190</v>
          </cell>
          <cell r="AJ355">
            <v>14190</v>
          </cell>
          <cell r="AK355">
            <v>22200</v>
          </cell>
          <cell r="AL355">
            <v>22000</v>
          </cell>
          <cell r="AM355">
            <v>14079</v>
          </cell>
          <cell r="AN355" t="str">
            <v>AJUSTES - BANCA DE INVERSIONES BAHAMAS</v>
          </cell>
        </row>
        <row r="356">
          <cell r="AD356">
            <v>10000</v>
          </cell>
          <cell r="AE356">
            <v>13000</v>
          </cell>
          <cell r="AF356">
            <v>13010</v>
          </cell>
          <cell r="AG356">
            <v>13012</v>
          </cell>
          <cell r="AH356">
            <v>14010</v>
          </cell>
          <cell r="AI356">
            <v>14010</v>
          </cell>
          <cell r="AJ356">
            <v>14010</v>
          </cell>
          <cell r="AK356">
            <v>14010</v>
          </cell>
          <cell r="AL356">
            <v>14010</v>
          </cell>
          <cell r="AM356">
            <v>14019</v>
          </cell>
          <cell r="AN356" t="str">
            <v>AJUSTES - BANCA DE INVERSIONES ESPAÑA</v>
          </cell>
        </row>
        <row r="357">
          <cell r="AD357">
            <v>10000</v>
          </cell>
          <cell r="AE357">
            <v>13000</v>
          </cell>
          <cell r="AF357">
            <v>13010</v>
          </cell>
          <cell r="AG357">
            <v>13012</v>
          </cell>
          <cell r="AH357">
            <v>14010</v>
          </cell>
          <cell r="AI357">
            <v>14010</v>
          </cell>
          <cell r="AJ357">
            <v>14010</v>
          </cell>
          <cell r="AK357">
            <v>14010</v>
          </cell>
          <cell r="AL357">
            <v>14010</v>
          </cell>
          <cell r="AM357">
            <v>14018</v>
          </cell>
          <cell r="AN357" t="str">
            <v>REASIGNACIONES - AJUSTES SIG ESPAÑA</v>
          </cell>
        </row>
        <row r="358">
          <cell r="AD358">
            <v>10000</v>
          </cell>
          <cell r="AE358">
            <v>13000</v>
          </cell>
          <cell r="AF358">
            <v>13010</v>
          </cell>
          <cell r="AG358">
            <v>13012</v>
          </cell>
          <cell r="AH358">
            <v>14010</v>
          </cell>
          <cell r="AI358">
            <v>14010</v>
          </cell>
          <cell r="AJ358">
            <v>14010</v>
          </cell>
          <cell r="AK358">
            <v>14010</v>
          </cell>
          <cell r="AL358">
            <v>14010</v>
          </cell>
          <cell r="AM358">
            <v>14017</v>
          </cell>
          <cell r="AN358" t="str">
            <v>AJUSTES BCH - BANCA INVERSIONES ESPAÑA</v>
          </cell>
        </row>
        <row r="359">
          <cell r="AD359">
            <v>10000</v>
          </cell>
          <cell r="AE359">
            <v>13000</v>
          </cell>
          <cell r="AF359">
            <v>13010</v>
          </cell>
          <cell r="AG359">
            <v>13012</v>
          </cell>
          <cell r="AH359">
            <v>14010</v>
          </cell>
          <cell r="AI359">
            <v>14010</v>
          </cell>
          <cell r="AJ359">
            <v>14010</v>
          </cell>
          <cell r="AK359">
            <v>14010</v>
          </cell>
          <cell r="AL359">
            <v>14010</v>
          </cell>
          <cell r="AM359">
            <v>14016</v>
          </cell>
          <cell r="AN359" t="str">
            <v>REASIGNACIONES S.I.S.A. (98 Y 99)</v>
          </cell>
        </row>
        <row r="360">
          <cell r="AD360">
            <v>10000</v>
          </cell>
          <cell r="AE360">
            <v>13000</v>
          </cell>
          <cell r="AF360">
            <v>13010</v>
          </cell>
          <cell r="AG360">
            <v>13012</v>
          </cell>
          <cell r="AH360">
            <v>14010</v>
          </cell>
          <cell r="AI360">
            <v>14010</v>
          </cell>
          <cell r="AJ360">
            <v>14010</v>
          </cell>
          <cell r="AK360">
            <v>14010</v>
          </cell>
          <cell r="AL360">
            <v>14010</v>
          </cell>
          <cell r="AM360">
            <v>14015</v>
          </cell>
          <cell r="AN360" t="str">
            <v>REASIGNACIONES BIAMER RESTA 98 Y 99</v>
          </cell>
        </row>
        <row r="361">
          <cell r="AD361">
            <v>10000</v>
          </cell>
          <cell r="AE361">
            <v>13000</v>
          </cell>
          <cell r="AF361">
            <v>13010</v>
          </cell>
          <cell r="AG361">
            <v>13012</v>
          </cell>
          <cell r="AH361">
            <v>14010</v>
          </cell>
          <cell r="AI361">
            <v>14010</v>
          </cell>
          <cell r="AJ361">
            <v>14010</v>
          </cell>
          <cell r="AK361">
            <v>14010</v>
          </cell>
          <cell r="AL361">
            <v>14010</v>
          </cell>
          <cell r="AM361">
            <v>14014</v>
          </cell>
          <cell r="AN361" t="str">
            <v>G.I. BANCA INVERSION ESPAÑA</v>
          </cell>
        </row>
        <row r="362">
          <cell r="AD362">
            <v>10000</v>
          </cell>
          <cell r="AE362">
            <v>13000</v>
          </cell>
          <cell r="AF362">
            <v>13010</v>
          </cell>
          <cell r="AG362">
            <v>13012</v>
          </cell>
          <cell r="AH362">
            <v>14010</v>
          </cell>
          <cell r="AI362">
            <v>14010</v>
          </cell>
          <cell r="AJ362">
            <v>14010</v>
          </cell>
          <cell r="AK362">
            <v>14010</v>
          </cell>
          <cell r="AL362">
            <v>14010</v>
          </cell>
          <cell r="AM362">
            <v>14012</v>
          </cell>
          <cell r="AN362" t="str">
            <v>CUSTODIA DE VALORES</v>
          </cell>
        </row>
        <row r="363">
          <cell r="AD363">
            <v>10000</v>
          </cell>
          <cell r="AE363">
            <v>13000</v>
          </cell>
          <cell r="AF363">
            <v>13010</v>
          </cell>
          <cell r="AG363">
            <v>13012</v>
          </cell>
          <cell r="AH363">
            <v>14080</v>
          </cell>
          <cell r="AI363">
            <v>14080</v>
          </cell>
          <cell r="AJ363">
            <v>14080</v>
          </cell>
          <cell r="AK363">
            <v>14080</v>
          </cell>
          <cell r="AL363">
            <v>14080</v>
          </cell>
          <cell r="AM363">
            <v>14197</v>
          </cell>
          <cell r="AN363" t="str">
            <v>AJUSTES - B. INVERSIONES RESTO LATINOAMERICA</v>
          </cell>
        </row>
        <row r="364">
          <cell r="AD364">
            <v>10000</v>
          </cell>
          <cell r="AE364">
            <v>13000</v>
          </cell>
          <cell r="AF364">
            <v>13010</v>
          </cell>
          <cell r="AG364">
            <v>13012</v>
          </cell>
          <cell r="AH364">
            <v>14080</v>
          </cell>
          <cell r="AI364">
            <v>14080</v>
          </cell>
          <cell r="AJ364">
            <v>14080</v>
          </cell>
          <cell r="AK364">
            <v>14080</v>
          </cell>
          <cell r="AL364">
            <v>14080</v>
          </cell>
          <cell r="AM364">
            <v>14089</v>
          </cell>
          <cell r="AN364" t="str">
            <v>AJUSTES - BANCA DE INVERSIONES NUEVA YORK</v>
          </cell>
        </row>
        <row r="365">
          <cell r="AD365">
            <v>10000</v>
          </cell>
          <cell r="AE365">
            <v>13000</v>
          </cell>
          <cell r="AF365">
            <v>13010</v>
          </cell>
          <cell r="AG365">
            <v>13012</v>
          </cell>
          <cell r="AH365">
            <v>14080</v>
          </cell>
          <cell r="AI365">
            <v>14080</v>
          </cell>
          <cell r="AJ365">
            <v>14080</v>
          </cell>
          <cell r="AK365">
            <v>14080</v>
          </cell>
          <cell r="AL365">
            <v>14080</v>
          </cell>
          <cell r="AM365">
            <v>14088</v>
          </cell>
          <cell r="AN365" t="str">
            <v>REASIGNACIONES - AJUSTES SIG NUEVA YORK</v>
          </cell>
        </row>
        <row r="366">
          <cell r="AD366">
            <v>10000</v>
          </cell>
          <cell r="AE366">
            <v>13000</v>
          </cell>
          <cell r="AF366">
            <v>13010</v>
          </cell>
          <cell r="AG366">
            <v>13012</v>
          </cell>
          <cell r="AH366">
            <v>14080</v>
          </cell>
          <cell r="AI366">
            <v>14080</v>
          </cell>
          <cell r="AJ366">
            <v>14080</v>
          </cell>
          <cell r="AK366">
            <v>14080</v>
          </cell>
          <cell r="AL366">
            <v>14080</v>
          </cell>
          <cell r="AM366">
            <v>13312</v>
          </cell>
          <cell r="AN366" t="str">
            <v>BS TRUST - HIGH YIELD</v>
          </cell>
        </row>
        <row r="367">
          <cell r="AD367">
            <v>10000</v>
          </cell>
          <cell r="AE367">
            <v>13000</v>
          </cell>
          <cell r="AF367">
            <v>13010</v>
          </cell>
          <cell r="AG367">
            <v>13012</v>
          </cell>
          <cell r="AH367">
            <v>14090</v>
          </cell>
          <cell r="AI367">
            <v>14090</v>
          </cell>
          <cell r="AJ367">
            <v>14090</v>
          </cell>
          <cell r="AK367">
            <v>14090</v>
          </cell>
          <cell r="AL367">
            <v>30000</v>
          </cell>
          <cell r="AM367">
            <v>14099</v>
          </cell>
          <cell r="AN367" t="str">
            <v>AJUSTES - BANCA DE  INVERSIONES PORTUGAL</v>
          </cell>
        </row>
        <row r="368">
          <cell r="AD368">
            <v>10000</v>
          </cell>
          <cell r="AE368">
            <v>13000</v>
          </cell>
          <cell r="AF368">
            <v>13010</v>
          </cell>
          <cell r="AG368">
            <v>13012</v>
          </cell>
          <cell r="AH368">
            <v>14100</v>
          </cell>
          <cell r="AI368">
            <v>14100</v>
          </cell>
          <cell r="AJ368">
            <v>14100</v>
          </cell>
          <cell r="AK368">
            <v>14100</v>
          </cell>
          <cell r="AL368">
            <v>14100</v>
          </cell>
          <cell r="AM368">
            <v>14109</v>
          </cell>
          <cell r="AN368" t="str">
            <v>AJUSTES - BANCA DE INVERSIONES ITALIA</v>
          </cell>
        </row>
        <row r="369">
          <cell r="AD369">
            <v>10000</v>
          </cell>
          <cell r="AE369">
            <v>13000</v>
          </cell>
          <cell r="AF369">
            <v>13010</v>
          </cell>
          <cell r="AG369">
            <v>13012</v>
          </cell>
          <cell r="AH369">
            <v>14110</v>
          </cell>
          <cell r="AI369">
            <v>14110</v>
          </cell>
          <cell r="AJ369">
            <v>14110</v>
          </cell>
          <cell r="AK369">
            <v>14110</v>
          </cell>
          <cell r="AL369">
            <v>14110</v>
          </cell>
          <cell r="AM369">
            <v>14117</v>
          </cell>
          <cell r="AN369" t="str">
            <v>AJUSTES - BANCA DE INVERSIONES FRANKFURT</v>
          </cell>
        </row>
        <row r="370">
          <cell r="AD370">
            <v>10000</v>
          </cell>
          <cell r="AE370">
            <v>13000</v>
          </cell>
          <cell r="AF370">
            <v>13010</v>
          </cell>
          <cell r="AG370">
            <v>13012</v>
          </cell>
          <cell r="AH370">
            <v>14130</v>
          </cell>
          <cell r="AI370">
            <v>14130</v>
          </cell>
          <cell r="AJ370">
            <v>14130</v>
          </cell>
          <cell r="AK370">
            <v>14130</v>
          </cell>
          <cell r="AL370">
            <v>14130</v>
          </cell>
          <cell r="AM370">
            <v>14139</v>
          </cell>
          <cell r="AN370" t="str">
            <v>AJUSTES - BANCA DE INVERSIONES FILIPINAS</v>
          </cell>
        </row>
        <row r="371">
          <cell r="AD371">
            <v>10000</v>
          </cell>
          <cell r="AE371">
            <v>13000</v>
          </cell>
          <cell r="AF371">
            <v>13010</v>
          </cell>
          <cell r="AG371">
            <v>13012</v>
          </cell>
          <cell r="AH371">
            <v>14140</v>
          </cell>
          <cell r="AI371">
            <v>14140</v>
          </cell>
          <cell r="AJ371">
            <v>14140</v>
          </cell>
          <cell r="AK371">
            <v>14140</v>
          </cell>
          <cell r="AL371">
            <v>14140</v>
          </cell>
          <cell r="AM371">
            <v>14149</v>
          </cell>
          <cell r="AN371" t="str">
            <v>AJUSTES BCA. INVERSIONES SOC.INSTRUMENTALES</v>
          </cell>
        </row>
        <row r="372">
          <cell r="AD372">
            <v>10000</v>
          </cell>
          <cell r="AE372">
            <v>13000</v>
          </cell>
          <cell r="AF372">
            <v>13010</v>
          </cell>
          <cell r="AG372">
            <v>13012</v>
          </cell>
          <cell r="AH372">
            <v>14140</v>
          </cell>
          <cell r="AI372">
            <v>14140</v>
          </cell>
          <cell r="AJ372">
            <v>14140</v>
          </cell>
          <cell r="AK372">
            <v>14140</v>
          </cell>
          <cell r="AL372">
            <v>14140</v>
          </cell>
          <cell r="AM372">
            <v>14148</v>
          </cell>
          <cell r="AN372" t="str">
            <v>REASIGNACIONES HOLDINGS INVESTMENT (98 Y 99)</v>
          </cell>
        </row>
        <row r="373">
          <cell r="AD373">
            <v>10000</v>
          </cell>
          <cell r="AE373">
            <v>13000</v>
          </cell>
          <cell r="AF373">
            <v>13010</v>
          </cell>
          <cell r="AG373">
            <v>13012</v>
          </cell>
          <cell r="AH373">
            <v>14150</v>
          </cell>
          <cell r="AI373">
            <v>14150</v>
          </cell>
          <cell r="AJ373">
            <v>14150</v>
          </cell>
          <cell r="AK373">
            <v>14150</v>
          </cell>
          <cell r="AL373">
            <v>14150</v>
          </cell>
          <cell r="AM373">
            <v>14159</v>
          </cell>
          <cell r="AN373" t="str">
            <v>AJUSTES - BANCA DE INVERSIONES LONDRES</v>
          </cell>
        </row>
        <row r="374">
          <cell r="AD374">
            <v>10000</v>
          </cell>
          <cell r="AE374">
            <v>13000</v>
          </cell>
          <cell r="AF374">
            <v>13010</v>
          </cell>
          <cell r="AG374">
            <v>13012</v>
          </cell>
          <cell r="AH374">
            <v>14160</v>
          </cell>
          <cell r="AI374">
            <v>14160</v>
          </cell>
          <cell r="AJ374">
            <v>14160</v>
          </cell>
          <cell r="AK374">
            <v>14160</v>
          </cell>
          <cell r="AL374">
            <v>14160</v>
          </cell>
          <cell r="AM374">
            <v>14167</v>
          </cell>
          <cell r="AN374" t="str">
            <v>AJUSTES - BANCA DE INVERSIONES PARIS</v>
          </cell>
        </row>
        <row r="375">
          <cell r="AD375">
            <v>10000</v>
          </cell>
          <cell r="AE375">
            <v>13000</v>
          </cell>
          <cell r="AF375">
            <v>13010</v>
          </cell>
          <cell r="AG375">
            <v>13012</v>
          </cell>
          <cell r="AH375">
            <v>14200</v>
          </cell>
          <cell r="AI375">
            <v>14200</v>
          </cell>
          <cell r="AJ375">
            <v>14200</v>
          </cell>
          <cell r="AK375">
            <v>14200</v>
          </cell>
          <cell r="AL375">
            <v>14200</v>
          </cell>
          <cell r="AM375">
            <v>14198</v>
          </cell>
          <cell r="AN375" t="str">
            <v>REASIGNACIONES SINGAPUR</v>
          </cell>
        </row>
        <row r="376">
          <cell r="AD376">
            <v>10000</v>
          </cell>
          <cell r="AE376">
            <v>13000</v>
          </cell>
          <cell r="AF376">
            <v>13010</v>
          </cell>
          <cell r="AG376">
            <v>13012</v>
          </cell>
          <cell r="AH376">
            <v>14200</v>
          </cell>
          <cell r="AI376">
            <v>14200</v>
          </cell>
          <cell r="AJ376">
            <v>14200</v>
          </cell>
          <cell r="AK376">
            <v>14200</v>
          </cell>
          <cell r="AL376">
            <v>14200</v>
          </cell>
          <cell r="AM376">
            <v>14168</v>
          </cell>
          <cell r="AN376" t="str">
            <v>REASIGNACIONES P. RICO INVESTMENT (98 Y 99)</v>
          </cell>
        </row>
        <row r="377">
          <cell r="AD377">
            <v>10000</v>
          </cell>
          <cell r="AE377">
            <v>13000</v>
          </cell>
          <cell r="AF377">
            <v>13010</v>
          </cell>
          <cell r="AG377">
            <v>13012</v>
          </cell>
          <cell r="AH377">
            <v>14200</v>
          </cell>
          <cell r="AI377">
            <v>14200</v>
          </cell>
          <cell r="AJ377">
            <v>14200</v>
          </cell>
          <cell r="AK377">
            <v>14200</v>
          </cell>
          <cell r="AL377">
            <v>14200</v>
          </cell>
          <cell r="AM377">
            <v>14128</v>
          </cell>
          <cell r="AN377" t="str">
            <v>REASIGNACIONES S.F.P.</v>
          </cell>
        </row>
        <row r="378">
          <cell r="AD378">
            <v>10000</v>
          </cell>
          <cell r="AE378">
            <v>13000</v>
          </cell>
          <cell r="AF378">
            <v>13010</v>
          </cell>
          <cell r="AG378">
            <v>13012</v>
          </cell>
          <cell r="AH378">
            <v>14200</v>
          </cell>
          <cell r="AI378">
            <v>14200</v>
          </cell>
          <cell r="AJ378">
            <v>14200</v>
          </cell>
          <cell r="AK378">
            <v>14200</v>
          </cell>
          <cell r="AL378">
            <v>14200</v>
          </cell>
          <cell r="AM378">
            <v>14118</v>
          </cell>
          <cell r="AN378" t="str">
            <v>REASIGNACIONES HONG KONG</v>
          </cell>
        </row>
        <row r="379">
          <cell r="AD379">
            <v>10000</v>
          </cell>
          <cell r="AE379">
            <v>13000</v>
          </cell>
          <cell r="AF379">
            <v>13010</v>
          </cell>
          <cell r="AG379">
            <v>13012</v>
          </cell>
          <cell r="AH379">
            <v>14200</v>
          </cell>
          <cell r="AI379">
            <v>14200</v>
          </cell>
          <cell r="AJ379">
            <v>14200</v>
          </cell>
          <cell r="AK379">
            <v>14200</v>
          </cell>
          <cell r="AL379">
            <v>14200</v>
          </cell>
          <cell r="AM379">
            <v>14009</v>
          </cell>
          <cell r="AN379" t="str">
            <v>AJUSTES - SIG</v>
          </cell>
        </row>
        <row r="380">
          <cell r="AD380">
            <v>10000</v>
          </cell>
          <cell r="AE380">
            <v>13000</v>
          </cell>
          <cell r="AF380">
            <v>13010</v>
          </cell>
          <cell r="AG380">
            <v>13012</v>
          </cell>
          <cell r="AH380">
            <v>14200</v>
          </cell>
          <cell r="AI380">
            <v>14200</v>
          </cell>
          <cell r="AJ380">
            <v>14200</v>
          </cell>
          <cell r="AK380">
            <v>14200</v>
          </cell>
          <cell r="AL380">
            <v>14200</v>
          </cell>
          <cell r="AM380">
            <v>14005</v>
          </cell>
          <cell r="AN380" t="str">
            <v>G.I. B. INVERSIONES RESTO</v>
          </cell>
        </row>
        <row r="381">
          <cell r="AD381">
            <v>10000</v>
          </cell>
          <cell r="AE381">
            <v>13000</v>
          </cell>
          <cell r="AF381">
            <v>13010</v>
          </cell>
          <cell r="AG381">
            <v>13012</v>
          </cell>
          <cell r="AH381">
            <v>14200</v>
          </cell>
          <cell r="AI381">
            <v>14200</v>
          </cell>
          <cell r="AJ381">
            <v>14200</v>
          </cell>
          <cell r="AK381">
            <v>14200</v>
          </cell>
          <cell r="AL381">
            <v>14200</v>
          </cell>
          <cell r="AM381">
            <v>13013</v>
          </cell>
          <cell r="AN381" t="str">
            <v>AJUSTES BCH - INVESTMENT</v>
          </cell>
        </row>
        <row r="382">
          <cell r="AD382">
            <v>10000</v>
          </cell>
          <cell r="AE382">
            <v>13000</v>
          </cell>
          <cell r="AF382">
            <v>13020</v>
          </cell>
          <cell r="AG382">
            <v>13029</v>
          </cell>
          <cell r="AH382">
            <v>13029</v>
          </cell>
          <cell r="AI382">
            <v>13029</v>
          </cell>
          <cell r="AJ382">
            <v>13029</v>
          </cell>
          <cell r="AK382">
            <v>13029</v>
          </cell>
          <cell r="AL382">
            <v>13029</v>
          </cell>
          <cell r="AM382">
            <v>13029</v>
          </cell>
          <cell r="AN382" t="str">
            <v>AJUSTES - BANCA CORPORATIVA</v>
          </cell>
        </row>
        <row r="383">
          <cell r="AD383">
            <v>10000</v>
          </cell>
          <cell r="AE383">
            <v>13000</v>
          </cell>
          <cell r="AF383">
            <v>13020</v>
          </cell>
          <cell r="AG383">
            <v>13100</v>
          </cell>
          <cell r="AH383">
            <v>13100</v>
          </cell>
          <cell r="AI383">
            <v>13100</v>
          </cell>
          <cell r="AJ383">
            <v>13100</v>
          </cell>
          <cell r="AK383">
            <v>13100</v>
          </cell>
          <cell r="AL383">
            <v>13100</v>
          </cell>
          <cell r="AM383">
            <v>13109</v>
          </cell>
          <cell r="AN383" t="str">
            <v>AJUSTES - CORPORATE</v>
          </cell>
        </row>
        <row r="384">
          <cell r="AD384">
            <v>10000</v>
          </cell>
          <cell r="AE384">
            <v>13000</v>
          </cell>
          <cell r="AF384">
            <v>13020</v>
          </cell>
          <cell r="AG384">
            <v>13100</v>
          </cell>
          <cell r="AH384">
            <v>13100</v>
          </cell>
          <cell r="AI384">
            <v>13100</v>
          </cell>
          <cell r="AJ384">
            <v>13100</v>
          </cell>
          <cell r="AK384">
            <v>13100</v>
          </cell>
          <cell r="AL384">
            <v>13100</v>
          </cell>
          <cell r="AM384">
            <v>13107</v>
          </cell>
          <cell r="AN384" t="str">
            <v>REASIGNACIONES - AJUSTES CORPORATE</v>
          </cell>
        </row>
        <row r="385">
          <cell r="AD385">
            <v>10000</v>
          </cell>
          <cell r="AE385">
            <v>13000</v>
          </cell>
          <cell r="AF385">
            <v>13020</v>
          </cell>
          <cell r="AG385">
            <v>13100</v>
          </cell>
          <cell r="AH385">
            <v>13100</v>
          </cell>
          <cell r="AI385">
            <v>13100</v>
          </cell>
          <cell r="AJ385">
            <v>13100</v>
          </cell>
          <cell r="AK385">
            <v>13100</v>
          </cell>
          <cell r="AL385">
            <v>13100</v>
          </cell>
          <cell r="AM385">
            <v>13102</v>
          </cell>
          <cell r="AN385" t="str">
            <v>GRANDES EMPRESAS B.C.H. BORRAR</v>
          </cell>
        </row>
        <row r="386">
          <cell r="AD386">
            <v>10000</v>
          </cell>
          <cell r="AE386">
            <v>13000</v>
          </cell>
          <cell r="AF386">
            <v>13020</v>
          </cell>
          <cell r="AG386">
            <v>13100</v>
          </cell>
          <cell r="AH386">
            <v>13100</v>
          </cell>
          <cell r="AI386">
            <v>13100</v>
          </cell>
          <cell r="AJ386">
            <v>13100</v>
          </cell>
          <cell r="AK386">
            <v>13100</v>
          </cell>
          <cell r="AL386">
            <v>13100</v>
          </cell>
          <cell r="AM386">
            <v>13101</v>
          </cell>
          <cell r="AN386" t="str">
            <v>GRANDES EMPRESAS MATRIZ</v>
          </cell>
        </row>
        <row r="387">
          <cell r="AD387">
            <v>10000</v>
          </cell>
          <cell r="AE387">
            <v>13000</v>
          </cell>
          <cell r="AF387">
            <v>13020</v>
          </cell>
          <cell r="AG387">
            <v>13110</v>
          </cell>
          <cell r="AH387">
            <v>13110</v>
          </cell>
          <cell r="AI387">
            <v>13110</v>
          </cell>
          <cell r="AJ387">
            <v>13110</v>
          </cell>
          <cell r="AK387">
            <v>13110</v>
          </cell>
          <cell r="AL387">
            <v>13110</v>
          </cell>
          <cell r="AM387">
            <v>13509</v>
          </cell>
          <cell r="AN387" t="str">
            <v>AJUSTES - I.F.I. (FINANCIACION INTERNACIONAL)</v>
          </cell>
        </row>
        <row r="388">
          <cell r="AD388">
            <v>10000</v>
          </cell>
          <cell r="AE388">
            <v>13000</v>
          </cell>
          <cell r="AF388">
            <v>13020</v>
          </cell>
          <cell r="AG388">
            <v>13110</v>
          </cell>
          <cell r="AH388">
            <v>13110</v>
          </cell>
          <cell r="AI388">
            <v>13110</v>
          </cell>
          <cell r="AJ388">
            <v>13110</v>
          </cell>
          <cell r="AK388">
            <v>13110</v>
          </cell>
          <cell r="AL388">
            <v>13110</v>
          </cell>
          <cell r="AM388">
            <v>13508</v>
          </cell>
          <cell r="AN388" t="str">
            <v>I.F.I. BANCO SANTANDER BORRAR</v>
          </cell>
        </row>
        <row r="389">
          <cell r="AD389">
            <v>10000</v>
          </cell>
          <cell r="AE389">
            <v>13000</v>
          </cell>
          <cell r="AF389">
            <v>13020</v>
          </cell>
          <cell r="AG389">
            <v>13110</v>
          </cell>
          <cell r="AH389">
            <v>13110</v>
          </cell>
          <cell r="AI389">
            <v>13110</v>
          </cell>
          <cell r="AJ389">
            <v>13110</v>
          </cell>
          <cell r="AK389">
            <v>13110</v>
          </cell>
          <cell r="AL389">
            <v>13110</v>
          </cell>
          <cell r="AM389">
            <v>13108</v>
          </cell>
          <cell r="AN389" t="str">
            <v>REASIGNACIONES - AJUSTES I.F.I. B. SANTANDER</v>
          </cell>
        </row>
        <row r="390">
          <cell r="AD390">
            <v>10000</v>
          </cell>
          <cell r="AE390">
            <v>13000</v>
          </cell>
          <cell r="AF390">
            <v>13020</v>
          </cell>
          <cell r="AG390">
            <v>13110</v>
          </cell>
          <cell r="AH390">
            <v>13110</v>
          </cell>
          <cell r="AI390">
            <v>13110</v>
          </cell>
          <cell r="AJ390">
            <v>13110</v>
          </cell>
          <cell r="AK390">
            <v>13110</v>
          </cell>
          <cell r="AL390">
            <v>13110</v>
          </cell>
          <cell r="AM390">
            <v>13022</v>
          </cell>
          <cell r="AN390" t="str">
            <v>INSTITUCIONES FINANCIERAS INTERNAC. (I.F.I.)</v>
          </cell>
        </row>
        <row r="391">
          <cell r="AD391">
            <v>10000</v>
          </cell>
          <cell r="AE391">
            <v>13000</v>
          </cell>
          <cell r="AF391">
            <v>13020</v>
          </cell>
          <cell r="AG391">
            <v>13120</v>
          </cell>
          <cell r="AH391">
            <v>13120</v>
          </cell>
          <cell r="AI391">
            <v>13120</v>
          </cell>
          <cell r="AJ391">
            <v>13120</v>
          </cell>
          <cell r="AK391">
            <v>13120</v>
          </cell>
          <cell r="AL391">
            <v>13120</v>
          </cell>
          <cell r="AM391">
            <v>13129</v>
          </cell>
          <cell r="AN391" t="str">
            <v>AJUSTES - A.F.I. (FINANCIACION INTERNACIONAL)</v>
          </cell>
        </row>
        <row r="392">
          <cell r="AD392">
            <v>10000</v>
          </cell>
          <cell r="AE392">
            <v>13000</v>
          </cell>
          <cell r="AF392">
            <v>13020</v>
          </cell>
          <cell r="AG392">
            <v>13120</v>
          </cell>
          <cell r="AH392">
            <v>13120</v>
          </cell>
          <cell r="AI392">
            <v>13120</v>
          </cell>
          <cell r="AJ392">
            <v>13120</v>
          </cell>
          <cell r="AK392">
            <v>13120</v>
          </cell>
          <cell r="AL392">
            <v>13120</v>
          </cell>
          <cell r="AM392">
            <v>13121</v>
          </cell>
          <cell r="AN392" t="str">
            <v>A.F.I. BANCO SANTANDER BORRAR</v>
          </cell>
        </row>
        <row r="393">
          <cell r="AD393">
            <v>10000</v>
          </cell>
          <cell r="AE393">
            <v>13000</v>
          </cell>
          <cell r="AF393">
            <v>13020</v>
          </cell>
          <cell r="AG393">
            <v>13120</v>
          </cell>
          <cell r="AH393">
            <v>13120</v>
          </cell>
          <cell r="AI393">
            <v>13120</v>
          </cell>
          <cell r="AJ393">
            <v>13120</v>
          </cell>
          <cell r="AK393">
            <v>13120</v>
          </cell>
          <cell r="AL393">
            <v>13120</v>
          </cell>
          <cell r="AM393">
            <v>13023</v>
          </cell>
          <cell r="AN393" t="str">
            <v>FINANCIACION INTERNACIONAL (F.I.)</v>
          </cell>
        </row>
        <row r="394">
          <cell r="AD394">
            <v>10000</v>
          </cell>
          <cell r="AE394">
            <v>13000</v>
          </cell>
          <cell r="AF394">
            <v>13030</v>
          </cell>
          <cell r="AG394">
            <v>13031</v>
          </cell>
          <cell r="AH394">
            <v>13031</v>
          </cell>
          <cell r="AI394">
            <v>13031</v>
          </cell>
          <cell r="AJ394">
            <v>13031</v>
          </cell>
          <cell r="AK394">
            <v>13031</v>
          </cell>
          <cell r="AL394">
            <v>13031</v>
          </cell>
          <cell r="AM394">
            <v>17682</v>
          </cell>
          <cell r="AN394" t="str">
            <v>REASIGNACIONES S.F.P.(RESTA AÑO 98 Y 99)</v>
          </cell>
        </row>
        <row r="395">
          <cell r="AD395">
            <v>10000</v>
          </cell>
          <cell r="AE395">
            <v>13000</v>
          </cell>
          <cell r="AF395">
            <v>13030</v>
          </cell>
          <cell r="AG395">
            <v>13031</v>
          </cell>
          <cell r="AH395">
            <v>13031</v>
          </cell>
          <cell r="AI395">
            <v>13031</v>
          </cell>
          <cell r="AJ395">
            <v>13031</v>
          </cell>
          <cell r="AK395">
            <v>13031</v>
          </cell>
          <cell r="AL395">
            <v>13031</v>
          </cell>
          <cell r="AM395">
            <v>14129</v>
          </cell>
          <cell r="AN395" t="str">
            <v>AJUSTES - STDER. FINANCIAL PRODUCTS</v>
          </cell>
        </row>
        <row r="396">
          <cell r="AD396">
            <v>10000</v>
          </cell>
          <cell r="AE396">
            <v>13000</v>
          </cell>
          <cell r="AF396">
            <v>13030</v>
          </cell>
          <cell r="AG396">
            <v>13032</v>
          </cell>
          <cell r="AH396">
            <v>13032</v>
          </cell>
          <cell r="AI396">
            <v>13032</v>
          </cell>
          <cell r="AJ396">
            <v>13032</v>
          </cell>
          <cell r="AK396">
            <v>13032</v>
          </cell>
          <cell r="AL396">
            <v>13032</v>
          </cell>
          <cell r="AM396">
            <v>13036</v>
          </cell>
          <cell r="AN396" t="str">
            <v>AJUSTES - TRASPASO SUCURSALES A TESORERIA</v>
          </cell>
        </row>
        <row r="397">
          <cell r="AD397">
            <v>10000</v>
          </cell>
          <cell r="AE397">
            <v>13000</v>
          </cell>
          <cell r="AF397">
            <v>13030</v>
          </cell>
          <cell r="AG397">
            <v>13039</v>
          </cell>
          <cell r="AH397">
            <v>13039</v>
          </cell>
          <cell r="AI397">
            <v>13039</v>
          </cell>
          <cell r="AJ397">
            <v>13039</v>
          </cell>
          <cell r="AK397">
            <v>13039</v>
          </cell>
          <cell r="AL397">
            <v>13039</v>
          </cell>
          <cell r="AM397">
            <v>13039</v>
          </cell>
          <cell r="AN397" t="str">
            <v>AJUSTES - TESORERIA</v>
          </cell>
        </row>
        <row r="398">
          <cell r="AD398">
            <v>10000</v>
          </cell>
          <cell r="AE398">
            <v>13000</v>
          </cell>
          <cell r="AF398">
            <v>13030</v>
          </cell>
          <cell r="AG398">
            <v>13200</v>
          </cell>
          <cell r="AH398">
            <v>13200</v>
          </cell>
          <cell r="AI398">
            <v>13200</v>
          </cell>
          <cell r="AJ398">
            <v>13200</v>
          </cell>
          <cell r="AK398">
            <v>13200</v>
          </cell>
          <cell r="AL398">
            <v>13200</v>
          </cell>
          <cell r="AM398">
            <v>13209</v>
          </cell>
          <cell r="AN398" t="str">
            <v>AJUSTES - MERCADOS FINANCIEROS (TESORERIA)</v>
          </cell>
        </row>
        <row r="399">
          <cell r="AD399">
            <v>10000</v>
          </cell>
          <cell r="AE399">
            <v>13000</v>
          </cell>
          <cell r="AF399">
            <v>13030</v>
          </cell>
          <cell r="AG399">
            <v>13200</v>
          </cell>
          <cell r="AH399">
            <v>13200</v>
          </cell>
          <cell r="AI399">
            <v>13200</v>
          </cell>
          <cell r="AJ399">
            <v>13200</v>
          </cell>
          <cell r="AK399">
            <v>13200</v>
          </cell>
          <cell r="AL399">
            <v>13200</v>
          </cell>
          <cell r="AM399">
            <v>13207</v>
          </cell>
          <cell r="AN399" t="str">
            <v>REASIGNACIONES - AJUSTES TESORERIA</v>
          </cell>
        </row>
        <row r="400">
          <cell r="AD400">
            <v>10000</v>
          </cell>
          <cell r="AE400">
            <v>13000</v>
          </cell>
          <cell r="AF400">
            <v>13030</v>
          </cell>
          <cell r="AG400">
            <v>13200</v>
          </cell>
          <cell r="AH400">
            <v>13200</v>
          </cell>
          <cell r="AI400">
            <v>13200</v>
          </cell>
          <cell r="AJ400">
            <v>13200</v>
          </cell>
          <cell r="AK400">
            <v>13200</v>
          </cell>
          <cell r="AL400">
            <v>13200</v>
          </cell>
          <cell r="AM400">
            <v>13202</v>
          </cell>
          <cell r="AN400" t="str">
            <v>TESORERIA MERCADOS FINANCIEROS B.C.H. BORRAR</v>
          </cell>
        </row>
        <row r="401">
          <cell r="AD401">
            <v>10000</v>
          </cell>
          <cell r="AE401">
            <v>13000</v>
          </cell>
          <cell r="AF401">
            <v>13030</v>
          </cell>
          <cell r="AG401">
            <v>13200</v>
          </cell>
          <cell r="AH401">
            <v>13200</v>
          </cell>
          <cell r="AI401">
            <v>13200</v>
          </cell>
          <cell r="AJ401">
            <v>13200</v>
          </cell>
          <cell r="AK401">
            <v>13200</v>
          </cell>
          <cell r="AL401">
            <v>13200</v>
          </cell>
          <cell r="AM401">
            <v>13201</v>
          </cell>
          <cell r="AN401" t="str">
            <v>TESORERIA MERCADOS FINANCIEROS</v>
          </cell>
        </row>
        <row r="402">
          <cell r="AD402">
            <v>10000</v>
          </cell>
          <cell r="AE402">
            <v>13000</v>
          </cell>
          <cell r="AF402">
            <v>13030</v>
          </cell>
          <cell r="AG402">
            <v>13200</v>
          </cell>
          <cell r="AH402">
            <v>13200</v>
          </cell>
          <cell r="AI402">
            <v>13200</v>
          </cell>
          <cell r="AJ402">
            <v>13200</v>
          </cell>
          <cell r="AK402">
            <v>13200</v>
          </cell>
          <cell r="AL402">
            <v>13200</v>
          </cell>
          <cell r="AM402">
            <v>13035</v>
          </cell>
          <cell r="AN402" t="str">
            <v>AJUSTES - STDER. GLOBAL CONECT</v>
          </cell>
        </row>
        <row r="403">
          <cell r="AD403">
            <v>10000</v>
          </cell>
          <cell r="AE403">
            <v>13000</v>
          </cell>
          <cell r="AF403">
            <v>13030</v>
          </cell>
          <cell r="AG403">
            <v>13200</v>
          </cell>
          <cell r="AH403">
            <v>13200</v>
          </cell>
          <cell r="AI403">
            <v>13200</v>
          </cell>
          <cell r="AJ403">
            <v>13200</v>
          </cell>
          <cell r="AK403">
            <v>13200</v>
          </cell>
          <cell r="AL403">
            <v>13200</v>
          </cell>
          <cell r="AM403">
            <v>13034</v>
          </cell>
          <cell r="AN403" t="str">
            <v>SANTANDER GLOBAL CONNECT</v>
          </cell>
        </row>
        <row r="404">
          <cell r="AD404">
            <v>10000</v>
          </cell>
          <cell r="AE404">
            <v>13000</v>
          </cell>
          <cell r="AF404">
            <v>13040</v>
          </cell>
          <cell r="AG404">
            <v>13301</v>
          </cell>
          <cell r="AH404">
            <v>13301</v>
          </cell>
          <cell r="AI404">
            <v>13301</v>
          </cell>
          <cell r="AJ404">
            <v>13301</v>
          </cell>
          <cell r="AK404">
            <v>13301</v>
          </cell>
          <cell r="AL404">
            <v>13301</v>
          </cell>
          <cell r="AM404">
            <v>13309</v>
          </cell>
          <cell r="AN404" t="str">
            <v>AJUSTES - SUCURSALES</v>
          </cell>
        </row>
        <row r="405">
          <cell r="AD405">
            <v>10000</v>
          </cell>
          <cell r="AE405">
            <v>13000</v>
          </cell>
          <cell r="AF405">
            <v>13040</v>
          </cell>
          <cell r="AG405">
            <v>13301</v>
          </cell>
          <cell r="AH405">
            <v>13301</v>
          </cell>
          <cell r="AI405">
            <v>13301</v>
          </cell>
          <cell r="AJ405">
            <v>13301</v>
          </cell>
          <cell r="AK405">
            <v>13301</v>
          </cell>
          <cell r="AL405">
            <v>13301</v>
          </cell>
          <cell r="AM405">
            <v>13308</v>
          </cell>
          <cell r="AN405" t="str">
            <v>REASIGNACION - AJUSTES SUCURSALES</v>
          </cell>
        </row>
        <row r="406">
          <cell r="AD406">
            <v>10000</v>
          </cell>
          <cell r="AE406">
            <v>13000</v>
          </cell>
          <cell r="AF406">
            <v>13040</v>
          </cell>
          <cell r="AG406">
            <v>13301</v>
          </cell>
          <cell r="AH406">
            <v>13301</v>
          </cell>
          <cell r="AI406">
            <v>13301</v>
          </cell>
          <cell r="AJ406">
            <v>13301</v>
          </cell>
          <cell r="AK406">
            <v>13301</v>
          </cell>
          <cell r="AL406">
            <v>13301</v>
          </cell>
          <cell r="AM406">
            <v>13307</v>
          </cell>
          <cell r="AN406" t="str">
            <v>AJUSTES BCH - SUCURSALES EN EL EXTRANJERO</v>
          </cell>
        </row>
        <row r="407">
          <cell r="AD407">
            <v>10000</v>
          </cell>
          <cell r="AE407">
            <v>13000</v>
          </cell>
          <cell r="AF407">
            <v>13040</v>
          </cell>
          <cell r="AG407">
            <v>13301</v>
          </cell>
          <cell r="AH407">
            <v>13301</v>
          </cell>
          <cell r="AI407">
            <v>13301</v>
          </cell>
          <cell r="AJ407">
            <v>13301</v>
          </cell>
          <cell r="AK407">
            <v>13301</v>
          </cell>
          <cell r="AL407">
            <v>13301</v>
          </cell>
          <cell r="AM407">
            <v>13305</v>
          </cell>
          <cell r="AN407" t="str">
            <v>G.I. SUCURSALES EXTRANJERO</v>
          </cell>
        </row>
        <row r="408">
          <cell r="AD408">
            <v>10000</v>
          </cell>
          <cell r="AE408">
            <v>13000</v>
          </cell>
          <cell r="AF408">
            <v>13040</v>
          </cell>
          <cell r="AG408">
            <v>13301</v>
          </cell>
          <cell r="AH408">
            <v>13301</v>
          </cell>
          <cell r="AI408">
            <v>13301</v>
          </cell>
          <cell r="AJ408">
            <v>13301</v>
          </cell>
          <cell r="AK408">
            <v>13301</v>
          </cell>
          <cell r="AL408">
            <v>13301</v>
          </cell>
          <cell r="AM408">
            <v>13139</v>
          </cell>
          <cell r="AN408" t="str">
            <v>AJUSTES - REPRESENTACIONES</v>
          </cell>
        </row>
        <row r="409">
          <cell r="AD409">
            <v>10000</v>
          </cell>
          <cell r="AE409">
            <v>13000</v>
          </cell>
          <cell r="AF409">
            <v>13040</v>
          </cell>
          <cell r="AG409">
            <v>13301</v>
          </cell>
          <cell r="AH409">
            <v>13301</v>
          </cell>
          <cell r="AI409">
            <v>13301</v>
          </cell>
          <cell r="AJ409">
            <v>13301</v>
          </cell>
          <cell r="AK409">
            <v>13301</v>
          </cell>
          <cell r="AL409">
            <v>13301</v>
          </cell>
          <cell r="AM409">
            <v>13025</v>
          </cell>
          <cell r="AN409" t="str">
            <v>G.I. REPRESENTACIONES EXTRANJERO</v>
          </cell>
        </row>
        <row r="410">
          <cell r="AD410">
            <v>10000</v>
          </cell>
          <cell r="AE410">
            <v>13000</v>
          </cell>
          <cell r="AF410">
            <v>13040</v>
          </cell>
          <cell r="AG410">
            <v>13310</v>
          </cell>
          <cell r="AH410">
            <v>13310</v>
          </cell>
          <cell r="AI410">
            <v>13310</v>
          </cell>
          <cell r="AJ410">
            <v>13310</v>
          </cell>
          <cell r="AK410">
            <v>13310</v>
          </cell>
          <cell r="AL410">
            <v>13310</v>
          </cell>
          <cell r="AM410">
            <v>13719</v>
          </cell>
          <cell r="AN410" t="str">
            <v>AJUSTES - MDOS.FINANCIEROS NEW YORK</v>
          </cell>
        </row>
        <row r="411">
          <cell r="AD411">
            <v>10000</v>
          </cell>
          <cell r="AE411">
            <v>13000</v>
          </cell>
          <cell r="AF411">
            <v>13040</v>
          </cell>
          <cell r="AG411">
            <v>13310</v>
          </cell>
          <cell r="AH411">
            <v>13310</v>
          </cell>
          <cell r="AI411">
            <v>13310</v>
          </cell>
          <cell r="AJ411">
            <v>13310</v>
          </cell>
          <cell r="AK411">
            <v>13310</v>
          </cell>
          <cell r="AL411">
            <v>13310</v>
          </cell>
          <cell r="AM411">
            <v>13379</v>
          </cell>
          <cell r="AN411" t="str">
            <v>AJUSTES - SUC. MIAMI</v>
          </cell>
        </row>
        <row r="412">
          <cell r="AD412">
            <v>10000</v>
          </cell>
          <cell r="AE412">
            <v>13000</v>
          </cell>
          <cell r="AF412">
            <v>13040</v>
          </cell>
          <cell r="AG412">
            <v>13310</v>
          </cell>
          <cell r="AH412">
            <v>13310</v>
          </cell>
          <cell r="AI412">
            <v>13310</v>
          </cell>
          <cell r="AJ412">
            <v>13310</v>
          </cell>
          <cell r="AK412">
            <v>13310</v>
          </cell>
          <cell r="AL412">
            <v>13310</v>
          </cell>
          <cell r="AM412">
            <v>13377</v>
          </cell>
          <cell r="AN412" t="str">
            <v>AJUSTES - BCH SUC. MIAMI</v>
          </cell>
        </row>
        <row r="413">
          <cell r="AD413">
            <v>10000</v>
          </cell>
          <cell r="AE413">
            <v>13000</v>
          </cell>
          <cell r="AF413">
            <v>13040</v>
          </cell>
          <cell r="AG413">
            <v>13310</v>
          </cell>
          <cell r="AH413">
            <v>13310</v>
          </cell>
          <cell r="AI413">
            <v>13310</v>
          </cell>
          <cell r="AJ413">
            <v>13310</v>
          </cell>
          <cell r="AK413">
            <v>13310</v>
          </cell>
          <cell r="AL413">
            <v>13310</v>
          </cell>
          <cell r="AM413">
            <v>13319</v>
          </cell>
          <cell r="AN413" t="str">
            <v>AJUSTES - SUC. NUEVA YORK</v>
          </cell>
        </row>
        <row r="414">
          <cell r="AD414">
            <v>10000</v>
          </cell>
          <cell r="AE414">
            <v>13000</v>
          </cell>
          <cell r="AF414">
            <v>13040</v>
          </cell>
          <cell r="AG414">
            <v>13310</v>
          </cell>
          <cell r="AH414">
            <v>13310</v>
          </cell>
          <cell r="AI414">
            <v>13310</v>
          </cell>
          <cell r="AJ414">
            <v>13310</v>
          </cell>
          <cell r="AK414">
            <v>13310</v>
          </cell>
          <cell r="AL414">
            <v>13310</v>
          </cell>
          <cell r="AM414">
            <v>13318</v>
          </cell>
          <cell r="AN414" t="str">
            <v>REASIGNACIONES - AJUSTES SUC. NUEVA YORK</v>
          </cell>
        </row>
        <row r="415">
          <cell r="AD415">
            <v>10000</v>
          </cell>
          <cell r="AE415">
            <v>13000</v>
          </cell>
          <cell r="AF415">
            <v>13040</v>
          </cell>
          <cell r="AG415">
            <v>13310</v>
          </cell>
          <cell r="AH415">
            <v>13310</v>
          </cell>
          <cell r="AI415">
            <v>13310</v>
          </cell>
          <cell r="AJ415">
            <v>13310</v>
          </cell>
          <cell r="AK415">
            <v>13310</v>
          </cell>
          <cell r="AL415">
            <v>13310</v>
          </cell>
          <cell r="AM415">
            <v>13317</v>
          </cell>
          <cell r="AN415" t="str">
            <v>AJUSTES - BCH SUC. NUEVA YORK</v>
          </cell>
        </row>
        <row r="416">
          <cell r="AD416">
            <v>10000</v>
          </cell>
          <cell r="AE416">
            <v>13000</v>
          </cell>
          <cell r="AF416">
            <v>13040</v>
          </cell>
          <cell r="AG416">
            <v>13320</v>
          </cell>
          <cell r="AH416">
            <v>13320</v>
          </cell>
          <cell r="AI416">
            <v>13320</v>
          </cell>
          <cell r="AJ416">
            <v>13320</v>
          </cell>
          <cell r="AK416">
            <v>13320</v>
          </cell>
          <cell r="AL416">
            <v>13320</v>
          </cell>
          <cell r="AM416">
            <v>14151</v>
          </cell>
          <cell r="AN416" t="str">
            <v>SIG - SUC. LONDRES</v>
          </cell>
        </row>
        <row r="417">
          <cell r="AD417">
            <v>10000</v>
          </cell>
          <cell r="AE417">
            <v>13000</v>
          </cell>
          <cell r="AF417">
            <v>13040</v>
          </cell>
          <cell r="AG417">
            <v>13320</v>
          </cell>
          <cell r="AH417">
            <v>13320</v>
          </cell>
          <cell r="AI417">
            <v>13320</v>
          </cell>
          <cell r="AJ417">
            <v>13320</v>
          </cell>
          <cell r="AK417">
            <v>13320</v>
          </cell>
          <cell r="AL417">
            <v>13320</v>
          </cell>
          <cell r="AM417">
            <v>13729</v>
          </cell>
          <cell r="AN417" t="str">
            <v>AJUSTES - MDOS.FINANCIEROS LONDRES</v>
          </cell>
        </row>
        <row r="418">
          <cell r="AD418">
            <v>10000</v>
          </cell>
          <cell r="AE418">
            <v>13000</v>
          </cell>
          <cell r="AF418">
            <v>13040</v>
          </cell>
          <cell r="AG418">
            <v>13320</v>
          </cell>
          <cell r="AH418">
            <v>13320</v>
          </cell>
          <cell r="AI418">
            <v>13320</v>
          </cell>
          <cell r="AJ418">
            <v>13320</v>
          </cell>
          <cell r="AK418">
            <v>13320</v>
          </cell>
          <cell r="AL418">
            <v>13320</v>
          </cell>
          <cell r="AM418">
            <v>13329</v>
          </cell>
          <cell r="AN418" t="str">
            <v>AJUSTES - SUC. LONDRES</v>
          </cell>
        </row>
        <row r="419">
          <cell r="AD419">
            <v>10000</v>
          </cell>
          <cell r="AE419">
            <v>13000</v>
          </cell>
          <cell r="AF419">
            <v>13040</v>
          </cell>
          <cell r="AG419">
            <v>13320</v>
          </cell>
          <cell r="AH419">
            <v>13320</v>
          </cell>
          <cell r="AI419">
            <v>13320</v>
          </cell>
          <cell r="AJ419">
            <v>13320</v>
          </cell>
          <cell r="AK419">
            <v>13320</v>
          </cell>
          <cell r="AL419">
            <v>13320</v>
          </cell>
          <cell r="AM419">
            <v>13327</v>
          </cell>
          <cell r="AN419" t="str">
            <v>AJUSTES - BCH SUC. LONDRES</v>
          </cell>
        </row>
        <row r="420">
          <cell r="AD420">
            <v>10000</v>
          </cell>
          <cell r="AE420">
            <v>13000</v>
          </cell>
          <cell r="AF420">
            <v>13040</v>
          </cell>
          <cell r="AG420">
            <v>13330</v>
          </cell>
          <cell r="AH420">
            <v>13330</v>
          </cell>
          <cell r="AI420">
            <v>13330</v>
          </cell>
          <cell r="AJ420">
            <v>13330</v>
          </cell>
          <cell r="AK420">
            <v>13330</v>
          </cell>
          <cell r="AL420">
            <v>13330</v>
          </cell>
          <cell r="AM420">
            <v>13339</v>
          </cell>
          <cell r="AN420" t="str">
            <v>AJUSTES - SUC. FRANKFURT</v>
          </cell>
        </row>
        <row r="421">
          <cell r="AD421">
            <v>10000</v>
          </cell>
          <cell r="AE421">
            <v>13000</v>
          </cell>
          <cell r="AF421">
            <v>13040</v>
          </cell>
          <cell r="AG421">
            <v>13330</v>
          </cell>
          <cell r="AH421">
            <v>13330</v>
          </cell>
          <cell r="AI421">
            <v>13330</v>
          </cell>
          <cell r="AJ421">
            <v>13330</v>
          </cell>
          <cell r="AK421">
            <v>13330</v>
          </cell>
          <cell r="AL421">
            <v>13330</v>
          </cell>
          <cell r="AM421">
            <v>13337</v>
          </cell>
          <cell r="AN421" t="str">
            <v>AJUSTES - BCH SUC. FRANKFURT</v>
          </cell>
        </row>
        <row r="422">
          <cell r="AD422">
            <v>10000</v>
          </cell>
          <cell r="AE422">
            <v>13000</v>
          </cell>
          <cell r="AF422">
            <v>13040</v>
          </cell>
          <cell r="AG422">
            <v>13342</v>
          </cell>
          <cell r="AH422">
            <v>13342</v>
          </cell>
          <cell r="AI422">
            <v>13342</v>
          </cell>
          <cell r="AJ422">
            <v>13342</v>
          </cell>
          <cell r="AK422">
            <v>13342</v>
          </cell>
          <cell r="AL422">
            <v>13342</v>
          </cell>
          <cell r="AM422">
            <v>13349</v>
          </cell>
          <cell r="AN422" t="str">
            <v>AJUSTES - SUC. PARIS</v>
          </cell>
        </row>
        <row r="423">
          <cell r="AD423">
            <v>10000</v>
          </cell>
          <cell r="AE423">
            <v>13000</v>
          </cell>
          <cell r="AF423">
            <v>13040</v>
          </cell>
          <cell r="AG423">
            <v>13342</v>
          </cell>
          <cell r="AH423">
            <v>13342</v>
          </cell>
          <cell r="AI423">
            <v>13342</v>
          </cell>
          <cell r="AJ423">
            <v>13342</v>
          </cell>
          <cell r="AK423">
            <v>13342</v>
          </cell>
          <cell r="AL423">
            <v>13342</v>
          </cell>
          <cell r="AM423">
            <v>13347</v>
          </cell>
          <cell r="AN423" t="str">
            <v>AJUSTES - BCH SUC. PARIS</v>
          </cell>
        </row>
        <row r="424">
          <cell r="AD424">
            <v>10000</v>
          </cell>
          <cell r="AE424">
            <v>13000</v>
          </cell>
          <cell r="AF424">
            <v>13040</v>
          </cell>
          <cell r="AG424">
            <v>13350</v>
          </cell>
          <cell r="AH424">
            <v>13350</v>
          </cell>
          <cell r="AI424">
            <v>13350</v>
          </cell>
          <cell r="AJ424">
            <v>13350</v>
          </cell>
          <cell r="AK424">
            <v>13350</v>
          </cell>
          <cell r="AL424">
            <v>13350</v>
          </cell>
          <cell r="AM424">
            <v>13359</v>
          </cell>
          <cell r="AN424" t="str">
            <v>AJUSTES - SUC. TOKYO</v>
          </cell>
        </row>
        <row r="425">
          <cell r="AD425">
            <v>10000</v>
          </cell>
          <cell r="AE425">
            <v>13000</v>
          </cell>
          <cell r="AF425">
            <v>13040</v>
          </cell>
          <cell r="AG425">
            <v>13350</v>
          </cell>
          <cell r="AH425">
            <v>13350</v>
          </cell>
          <cell r="AI425">
            <v>13350</v>
          </cell>
          <cell r="AJ425">
            <v>13350</v>
          </cell>
          <cell r="AK425">
            <v>13350</v>
          </cell>
          <cell r="AL425">
            <v>13350</v>
          </cell>
          <cell r="AM425">
            <v>13357</v>
          </cell>
          <cell r="AN425" t="str">
            <v>AJUSTES - BCH SUC. TOKYO</v>
          </cell>
        </row>
        <row r="426">
          <cell r="AD426">
            <v>10000</v>
          </cell>
          <cell r="AE426">
            <v>13000</v>
          </cell>
          <cell r="AF426">
            <v>13040</v>
          </cell>
          <cell r="AG426">
            <v>13362</v>
          </cell>
          <cell r="AH426">
            <v>13362</v>
          </cell>
          <cell r="AI426">
            <v>13362</v>
          </cell>
          <cell r="AJ426">
            <v>13362</v>
          </cell>
          <cell r="AK426">
            <v>13362</v>
          </cell>
          <cell r="AL426">
            <v>13362</v>
          </cell>
          <cell r="AM426">
            <v>14119</v>
          </cell>
          <cell r="AN426" t="str">
            <v>AJUSTES - SIG HONG KONG</v>
          </cell>
        </row>
        <row r="427">
          <cell r="AD427">
            <v>10000</v>
          </cell>
          <cell r="AE427">
            <v>13000</v>
          </cell>
          <cell r="AF427">
            <v>13040</v>
          </cell>
          <cell r="AG427">
            <v>13362</v>
          </cell>
          <cell r="AH427">
            <v>13362</v>
          </cell>
          <cell r="AI427">
            <v>13362</v>
          </cell>
          <cell r="AJ427">
            <v>13362</v>
          </cell>
          <cell r="AK427">
            <v>13362</v>
          </cell>
          <cell r="AL427">
            <v>13362</v>
          </cell>
          <cell r="AM427">
            <v>13369</v>
          </cell>
          <cell r="AN427" t="str">
            <v>AJUSTES - SUC. HONG KONG</v>
          </cell>
        </row>
        <row r="428">
          <cell r="AD428">
            <v>10000</v>
          </cell>
          <cell r="AE428">
            <v>13000</v>
          </cell>
          <cell r="AF428">
            <v>13040</v>
          </cell>
          <cell r="AG428">
            <v>13362</v>
          </cell>
          <cell r="AH428">
            <v>13362</v>
          </cell>
          <cell r="AI428">
            <v>13362</v>
          </cell>
          <cell r="AJ428">
            <v>13362</v>
          </cell>
          <cell r="AK428">
            <v>13362</v>
          </cell>
          <cell r="AL428">
            <v>13362</v>
          </cell>
          <cell r="AM428">
            <v>13368</v>
          </cell>
          <cell r="AN428" t="str">
            <v>RESIGNACIONES HONG KONG</v>
          </cell>
        </row>
        <row r="429">
          <cell r="AD429">
            <v>10000</v>
          </cell>
          <cell r="AE429">
            <v>13000</v>
          </cell>
          <cell r="AF429">
            <v>13040</v>
          </cell>
          <cell r="AG429">
            <v>13362</v>
          </cell>
          <cell r="AH429">
            <v>13362</v>
          </cell>
          <cell r="AI429">
            <v>13362</v>
          </cell>
          <cell r="AJ429">
            <v>13362</v>
          </cell>
          <cell r="AK429">
            <v>13362</v>
          </cell>
          <cell r="AL429">
            <v>13362</v>
          </cell>
          <cell r="AM429">
            <v>13367</v>
          </cell>
          <cell r="AN429" t="str">
            <v>AJUSTES - BCH SUC. HONG KONG</v>
          </cell>
        </row>
        <row r="430">
          <cell r="AD430">
            <v>10000</v>
          </cell>
          <cell r="AE430">
            <v>13000</v>
          </cell>
          <cell r="AF430">
            <v>13040</v>
          </cell>
          <cell r="AG430">
            <v>13362</v>
          </cell>
          <cell r="AH430">
            <v>13362</v>
          </cell>
          <cell r="AI430">
            <v>13362</v>
          </cell>
          <cell r="AJ430">
            <v>13362</v>
          </cell>
          <cell r="AK430">
            <v>13362</v>
          </cell>
          <cell r="AL430">
            <v>13362</v>
          </cell>
          <cell r="AM430">
            <v>13364</v>
          </cell>
          <cell r="AN430" t="str">
            <v>AJUSTES - RESTO SOC. BANCA CORP. HONG KONG</v>
          </cell>
        </row>
        <row r="431">
          <cell r="AD431">
            <v>10000</v>
          </cell>
          <cell r="AE431">
            <v>13000</v>
          </cell>
          <cell r="AF431">
            <v>13040</v>
          </cell>
          <cell r="AG431">
            <v>13382</v>
          </cell>
          <cell r="AH431">
            <v>13382</v>
          </cell>
          <cell r="AI431">
            <v>13382</v>
          </cell>
          <cell r="AJ431">
            <v>13382</v>
          </cell>
          <cell r="AK431">
            <v>13382</v>
          </cell>
          <cell r="AL431">
            <v>13382</v>
          </cell>
          <cell r="AM431">
            <v>14199</v>
          </cell>
          <cell r="AN431" t="str">
            <v>AJUSTES - SIG SINGAPUR</v>
          </cell>
        </row>
        <row r="432">
          <cell r="AD432">
            <v>10000</v>
          </cell>
          <cell r="AE432">
            <v>13000</v>
          </cell>
          <cell r="AF432">
            <v>13040</v>
          </cell>
          <cell r="AG432">
            <v>13382</v>
          </cell>
          <cell r="AH432">
            <v>13382</v>
          </cell>
          <cell r="AI432">
            <v>13382</v>
          </cell>
          <cell r="AJ432">
            <v>13382</v>
          </cell>
          <cell r="AK432">
            <v>13382</v>
          </cell>
          <cell r="AL432">
            <v>13382</v>
          </cell>
          <cell r="AM432">
            <v>13389</v>
          </cell>
          <cell r="AN432" t="str">
            <v>AJUSTES - SUC. SINGAPUR</v>
          </cell>
        </row>
        <row r="433">
          <cell r="AD433">
            <v>10000</v>
          </cell>
          <cell r="AE433">
            <v>13000</v>
          </cell>
          <cell r="AF433">
            <v>13040</v>
          </cell>
          <cell r="AG433">
            <v>13382</v>
          </cell>
          <cell r="AH433">
            <v>13382</v>
          </cell>
          <cell r="AI433">
            <v>13382</v>
          </cell>
          <cell r="AJ433">
            <v>13382</v>
          </cell>
          <cell r="AK433">
            <v>13382</v>
          </cell>
          <cell r="AL433">
            <v>13382</v>
          </cell>
          <cell r="AM433">
            <v>13388</v>
          </cell>
          <cell r="AN433" t="str">
            <v>RESIGNACIONES SINGAPUR</v>
          </cell>
        </row>
        <row r="434">
          <cell r="AD434">
            <v>10000</v>
          </cell>
          <cell r="AE434">
            <v>13000</v>
          </cell>
          <cell r="AF434">
            <v>13040</v>
          </cell>
          <cell r="AG434">
            <v>13382</v>
          </cell>
          <cell r="AH434">
            <v>13382</v>
          </cell>
          <cell r="AI434">
            <v>13382</v>
          </cell>
          <cell r="AJ434">
            <v>13382</v>
          </cell>
          <cell r="AK434">
            <v>13382</v>
          </cell>
          <cell r="AL434">
            <v>13382</v>
          </cell>
          <cell r="AM434">
            <v>13384</v>
          </cell>
          <cell r="AN434" t="str">
            <v>AJUSTES - RESTO SOC. BANCA CORP. SINGAPUR</v>
          </cell>
        </row>
        <row r="435">
          <cell r="AD435">
            <v>10000</v>
          </cell>
          <cell r="AE435">
            <v>13000</v>
          </cell>
          <cell r="AF435">
            <v>13040</v>
          </cell>
          <cell r="AG435">
            <v>13390</v>
          </cell>
          <cell r="AH435">
            <v>13390</v>
          </cell>
          <cell r="AI435">
            <v>13390</v>
          </cell>
          <cell r="AJ435">
            <v>13390</v>
          </cell>
          <cell r="AK435">
            <v>13390</v>
          </cell>
          <cell r="AL435">
            <v>13390</v>
          </cell>
          <cell r="AM435">
            <v>13399</v>
          </cell>
          <cell r="AN435" t="str">
            <v>AJUSTES - SUC. MILAN</v>
          </cell>
        </row>
        <row r="436">
          <cell r="AD436">
            <v>10000</v>
          </cell>
          <cell r="AE436">
            <v>13000</v>
          </cell>
          <cell r="AF436">
            <v>13040</v>
          </cell>
          <cell r="AG436">
            <v>13390</v>
          </cell>
          <cell r="AH436">
            <v>13390</v>
          </cell>
          <cell r="AI436">
            <v>13390</v>
          </cell>
          <cell r="AJ436">
            <v>13390</v>
          </cell>
          <cell r="AK436">
            <v>13390</v>
          </cell>
          <cell r="AL436">
            <v>13390</v>
          </cell>
          <cell r="AM436">
            <v>13397</v>
          </cell>
          <cell r="AN436" t="str">
            <v>AJUSTES - BCH SUC. MILAN</v>
          </cell>
        </row>
        <row r="437">
          <cell r="AD437">
            <v>10000</v>
          </cell>
          <cell r="AE437">
            <v>13000</v>
          </cell>
          <cell r="AF437">
            <v>13040</v>
          </cell>
          <cell r="AG437">
            <v>13810</v>
          </cell>
          <cell r="AH437">
            <v>13810</v>
          </cell>
          <cell r="AI437">
            <v>13810</v>
          </cell>
          <cell r="AJ437">
            <v>13810</v>
          </cell>
          <cell r="AK437">
            <v>13810</v>
          </cell>
          <cell r="AL437">
            <v>13810</v>
          </cell>
          <cell r="AM437">
            <v>13817</v>
          </cell>
          <cell r="AN437" t="str">
            <v>AJUSTES - BCH SUC. BELGICA</v>
          </cell>
        </row>
        <row r="438">
          <cell r="AD438">
            <v>10000</v>
          </cell>
          <cell r="AE438">
            <v>13000</v>
          </cell>
          <cell r="AF438">
            <v>13040</v>
          </cell>
          <cell r="AG438">
            <v>13810</v>
          </cell>
          <cell r="AH438">
            <v>13810</v>
          </cell>
          <cell r="AI438">
            <v>13810</v>
          </cell>
          <cell r="AJ438">
            <v>13810</v>
          </cell>
          <cell r="AK438">
            <v>13810</v>
          </cell>
          <cell r="AL438">
            <v>13810</v>
          </cell>
          <cell r="AM438">
            <v>12309</v>
          </cell>
          <cell r="AN438" t="str">
            <v>AJUSTES - COMERCIAL  BELGICA</v>
          </cell>
        </row>
        <row r="439">
          <cell r="AD439">
            <v>10000</v>
          </cell>
          <cell r="AE439">
            <v>13000</v>
          </cell>
          <cell r="AF439">
            <v>13040</v>
          </cell>
          <cell r="AG439">
            <v>13822</v>
          </cell>
          <cell r="AH439">
            <v>13822</v>
          </cell>
          <cell r="AI439">
            <v>13822</v>
          </cell>
          <cell r="AJ439">
            <v>13822</v>
          </cell>
          <cell r="AK439">
            <v>13822</v>
          </cell>
          <cell r="AL439">
            <v>13822</v>
          </cell>
          <cell r="AM439">
            <v>13827</v>
          </cell>
          <cell r="AN439" t="str">
            <v>AJUSTES - BCH SUC. GIBRALTAR</v>
          </cell>
        </row>
        <row r="440">
          <cell r="AD440">
            <v>10000</v>
          </cell>
          <cell r="AE440">
            <v>13000</v>
          </cell>
          <cell r="AF440">
            <v>13050</v>
          </cell>
          <cell r="AG440">
            <v>13050</v>
          </cell>
          <cell r="AH440">
            <v>13050</v>
          </cell>
          <cell r="AI440">
            <v>13050</v>
          </cell>
          <cell r="AJ440">
            <v>13050</v>
          </cell>
          <cell r="AK440">
            <v>13050</v>
          </cell>
          <cell r="AL440">
            <v>13050</v>
          </cell>
          <cell r="AM440">
            <v>13058</v>
          </cell>
          <cell r="AN440" t="str">
            <v>AJ - RESULTADOS POR ARGENTINA</v>
          </cell>
        </row>
        <row r="441">
          <cell r="AD441">
            <v>10000</v>
          </cell>
          <cell r="AE441">
            <v>13000</v>
          </cell>
          <cell r="AF441">
            <v>13060</v>
          </cell>
          <cell r="AG441">
            <v>13060</v>
          </cell>
          <cell r="AH441">
            <v>13060</v>
          </cell>
          <cell r="AI441">
            <v>13060</v>
          </cell>
          <cell r="AJ441">
            <v>13060</v>
          </cell>
          <cell r="AK441">
            <v>13060</v>
          </cell>
          <cell r="AL441">
            <v>13060</v>
          </cell>
          <cell r="AM441">
            <v>13069</v>
          </cell>
          <cell r="AN441" t="str">
            <v>AJUSTES - TESORERIA MANAGEMENT GLOBAL</v>
          </cell>
        </row>
        <row r="442">
          <cell r="AD442">
            <v>10000</v>
          </cell>
          <cell r="AE442">
            <v>13000</v>
          </cell>
          <cell r="AF442">
            <v>13060</v>
          </cell>
          <cell r="AG442">
            <v>13060</v>
          </cell>
          <cell r="AH442">
            <v>13060</v>
          </cell>
          <cell r="AI442">
            <v>13060</v>
          </cell>
          <cell r="AJ442">
            <v>13060</v>
          </cell>
          <cell r="AK442">
            <v>13060</v>
          </cell>
          <cell r="AL442">
            <v>13060</v>
          </cell>
          <cell r="AM442">
            <v>13061</v>
          </cell>
          <cell r="AN442" t="str">
            <v>TESORERIA - MANAGEMENT GLOBAL</v>
          </cell>
        </row>
        <row r="443">
          <cell r="AD443">
            <v>10000</v>
          </cell>
          <cell r="AE443">
            <v>16000</v>
          </cell>
          <cell r="AF443">
            <v>16001</v>
          </cell>
          <cell r="AG443">
            <v>16003</v>
          </cell>
          <cell r="AH443">
            <v>16010</v>
          </cell>
          <cell r="AI443">
            <v>16010</v>
          </cell>
          <cell r="AJ443">
            <v>16010</v>
          </cell>
          <cell r="AK443">
            <v>22010</v>
          </cell>
          <cell r="AL443">
            <v>22000</v>
          </cell>
          <cell r="AM443">
            <v>16173</v>
          </cell>
          <cell r="AN443" t="str">
            <v>AJUSTES - BCH GESTORAS LATINOAM. CHILE</v>
          </cell>
        </row>
        <row r="444">
          <cell r="AD444">
            <v>10000</v>
          </cell>
          <cell r="AE444">
            <v>16000</v>
          </cell>
          <cell r="AF444">
            <v>16001</v>
          </cell>
          <cell r="AG444">
            <v>16003</v>
          </cell>
          <cell r="AH444">
            <v>16010</v>
          </cell>
          <cell r="AI444">
            <v>16010</v>
          </cell>
          <cell r="AJ444">
            <v>16010</v>
          </cell>
          <cell r="AK444">
            <v>22010</v>
          </cell>
          <cell r="AL444">
            <v>22000</v>
          </cell>
          <cell r="AM444">
            <v>16019</v>
          </cell>
          <cell r="AN444" t="str">
            <v>AJUSTES - GESTION ACTIVOS CHILE</v>
          </cell>
        </row>
        <row r="445">
          <cell r="AD445">
            <v>10000</v>
          </cell>
          <cell r="AE445">
            <v>16000</v>
          </cell>
          <cell r="AF445">
            <v>16001</v>
          </cell>
          <cell r="AG445">
            <v>16003</v>
          </cell>
          <cell r="AH445">
            <v>16020</v>
          </cell>
          <cell r="AI445">
            <v>16020</v>
          </cell>
          <cell r="AJ445">
            <v>16020</v>
          </cell>
          <cell r="AK445">
            <v>22020</v>
          </cell>
          <cell r="AL445">
            <v>22000</v>
          </cell>
          <cell r="AM445">
            <v>16029</v>
          </cell>
          <cell r="AN445" t="str">
            <v>AJUSTES - GESTION ACTIVOS URUGUAY</v>
          </cell>
        </row>
        <row r="446">
          <cell r="AD446">
            <v>10000</v>
          </cell>
          <cell r="AE446">
            <v>16000</v>
          </cell>
          <cell r="AF446">
            <v>16001</v>
          </cell>
          <cell r="AG446">
            <v>16003</v>
          </cell>
          <cell r="AH446">
            <v>16030</v>
          </cell>
          <cell r="AI446">
            <v>16030</v>
          </cell>
          <cell r="AJ446">
            <v>16030</v>
          </cell>
          <cell r="AK446">
            <v>22030</v>
          </cell>
          <cell r="AL446">
            <v>22000</v>
          </cell>
          <cell r="AM446">
            <v>16039</v>
          </cell>
          <cell r="AN446" t="str">
            <v>AJUSTES - GESTION ACTIVOS PUERTO RICO</v>
          </cell>
        </row>
        <row r="447">
          <cell r="AD447">
            <v>10000</v>
          </cell>
          <cell r="AE447">
            <v>16000</v>
          </cell>
          <cell r="AF447">
            <v>16001</v>
          </cell>
          <cell r="AG447">
            <v>16003</v>
          </cell>
          <cell r="AH447">
            <v>16080</v>
          </cell>
          <cell r="AI447">
            <v>16080</v>
          </cell>
          <cell r="AJ447">
            <v>16080</v>
          </cell>
          <cell r="AK447">
            <v>22080</v>
          </cell>
          <cell r="AL447">
            <v>22000</v>
          </cell>
          <cell r="AM447">
            <v>16089</v>
          </cell>
          <cell r="AN447" t="str">
            <v>AJUSTES - GESTION ACTIVOS PERU</v>
          </cell>
        </row>
        <row r="448">
          <cell r="AD448">
            <v>10000</v>
          </cell>
          <cell r="AE448">
            <v>16000</v>
          </cell>
          <cell r="AF448">
            <v>16001</v>
          </cell>
          <cell r="AG448">
            <v>16003</v>
          </cell>
          <cell r="AH448">
            <v>16110</v>
          </cell>
          <cell r="AI448">
            <v>16110</v>
          </cell>
          <cell r="AJ448">
            <v>16110</v>
          </cell>
          <cell r="AK448">
            <v>22110</v>
          </cell>
          <cell r="AL448">
            <v>22000</v>
          </cell>
          <cell r="AM448">
            <v>16119</v>
          </cell>
          <cell r="AN448" t="str">
            <v>AJUSTES - GESTION ACTIVOS VENEZUELA</v>
          </cell>
        </row>
        <row r="449">
          <cell r="AD449">
            <v>10000</v>
          </cell>
          <cell r="AE449">
            <v>16000</v>
          </cell>
          <cell r="AF449">
            <v>16001</v>
          </cell>
          <cell r="AG449">
            <v>16003</v>
          </cell>
          <cell r="AH449">
            <v>16130</v>
          </cell>
          <cell r="AI449">
            <v>16130</v>
          </cell>
          <cell r="AJ449">
            <v>16130</v>
          </cell>
          <cell r="AK449">
            <v>22130</v>
          </cell>
          <cell r="AL449">
            <v>22000</v>
          </cell>
          <cell r="AM449">
            <v>16139</v>
          </cell>
          <cell r="AN449" t="str">
            <v>AJUSTES - GESTION ACTIVOS MEJICO RESTO</v>
          </cell>
        </row>
        <row r="450">
          <cell r="AD450">
            <v>10000</v>
          </cell>
          <cell r="AE450">
            <v>16000</v>
          </cell>
          <cell r="AF450">
            <v>16001</v>
          </cell>
          <cell r="AG450">
            <v>16003</v>
          </cell>
          <cell r="AH450">
            <v>16130</v>
          </cell>
          <cell r="AI450">
            <v>16130</v>
          </cell>
          <cell r="AJ450">
            <v>16130</v>
          </cell>
          <cell r="AK450">
            <v>22130</v>
          </cell>
          <cell r="AL450">
            <v>22000</v>
          </cell>
          <cell r="AM450">
            <v>16138</v>
          </cell>
          <cell r="AN450" t="str">
            <v>AJUSTES - GESTION ACTIVOS MEJICO SERFIN</v>
          </cell>
        </row>
        <row r="451">
          <cell r="AD451">
            <v>10000</v>
          </cell>
          <cell r="AE451">
            <v>16000</v>
          </cell>
          <cell r="AF451">
            <v>16001</v>
          </cell>
          <cell r="AG451">
            <v>16003</v>
          </cell>
          <cell r="AH451">
            <v>16140</v>
          </cell>
          <cell r="AI451">
            <v>16140</v>
          </cell>
          <cell r="AJ451">
            <v>16140</v>
          </cell>
          <cell r="AK451">
            <v>22140</v>
          </cell>
          <cell r="AL451">
            <v>22000</v>
          </cell>
          <cell r="AM451">
            <v>16149</v>
          </cell>
          <cell r="AN451" t="str">
            <v>AJUSTES - GESTION ACTIVOS COLOMBIA</v>
          </cell>
        </row>
        <row r="452">
          <cell r="AD452">
            <v>10000</v>
          </cell>
          <cell r="AE452">
            <v>16000</v>
          </cell>
          <cell r="AF452">
            <v>16001</v>
          </cell>
          <cell r="AG452">
            <v>16003</v>
          </cell>
          <cell r="AH452">
            <v>16150</v>
          </cell>
          <cell r="AI452">
            <v>16150</v>
          </cell>
          <cell r="AJ452">
            <v>16150</v>
          </cell>
          <cell r="AK452">
            <v>22150</v>
          </cell>
          <cell r="AL452">
            <v>22000</v>
          </cell>
          <cell r="AM452">
            <v>16174</v>
          </cell>
          <cell r="AN452" t="str">
            <v>AJUSTES BCH - GESTORAS LATINOAM. ARGENTINA</v>
          </cell>
        </row>
        <row r="453">
          <cell r="AD453">
            <v>10000</v>
          </cell>
          <cell r="AE453">
            <v>16000</v>
          </cell>
          <cell r="AF453">
            <v>16001</v>
          </cell>
          <cell r="AG453">
            <v>16003</v>
          </cell>
          <cell r="AH453">
            <v>16150</v>
          </cell>
          <cell r="AI453">
            <v>16150</v>
          </cell>
          <cell r="AJ453">
            <v>16150</v>
          </cell>
          <cell r="AK453">
            <v>22150</v>
          </cell>
          <cell r="AL453">
            <v>22000</v>
          </cell>
          <cell r="AM453">
            <v>16159</v>
          </cell>
          <cell r="AN453" t="str">
            <v>AJUSTES - GESTION ACTIVOS ARGENTINA</v>
          </cell>
        </row>
        <row r="454">
          <cell r="AD454">
            <v>10000</v>
          </cell>
          <cell r="AE454">
            <v>16000</v>
          </cell>
          <cell r="AF454">
            <v>16001</v>
          </cell>
          <cell r="AG454">
            <v>16003</v>
          </cell>
          <cell r="AH454">
            <v>16150</v>
          </cell>
          <cell r="AI454">
            <v>16150</v>
          </cell>
          <cell r="AJ454">
            <v>16150</v>
          </cell>
          <cell r="AK454">
            <v>22150</v>
          </cell>
          <cell r="AL454">
            <v>22000</v>
          </cell>
          <cell r="AM454">
            <v>12179</v>
          </cell>
          <cell r="AN454" t="str">
            <v>AJUSTES - GRUPO PENSIONES</v>
          </cell>
        </row>
        <row r="455">
          <cell r="AD455">
            <v>10000</v>
          </cell>
          <cell r="AE455">
            <v>16000</v>
          </cell>
          <cell r="AF455">
            <v>16001</v>
          </cell>
          <cell r="AG455">
            <v>16003</v>
          </cell>
          <cell r="AH455">
            <v>16160</v>
          </cell>
          <cell r="AI455">
            <v>16160</v>
          </cell>
          <cell r="AJ455">
            <v>16160</v>
          </cell>
          <cell r="AK455">
            <v>22160</v>
          </cell>
          <cell r="AL455">
            <v>22000</v>
          </cell>
          <cell r="AM455">
            <v>16169</v>
          </cell>
          <cell r="AN455" t="str">
            <v>AJUSTES - GESTION ACTIVOS BRASIL RESTO</v>
          </cell>
        </row>
        <row r="456">
          <cell r="AD456">
            <v>10000</v>
          </cell>
          <cell r="AE456">
            <v>16000</v>
          </cell>
          <cell r="AF456">
            <v>16001</v>
          </cell>
          <cell r="AG456">
            <v>16003</v>
          </cell>
          <cell r="AH456">
            <v>16160</v>
          </cell>
          <cell r="AI456">
            <v>16160</v>
          </cell>
          <cell r="AJ456">
            <v>16160</v>
          </cell>
          <cell r="AK456">
            <v>22160</v>
          </cell>
          <cell r="AL456">
            <v>22000</v>
          </cell>
          <cell r="AM456">
            <v>16168</v>
          </cell>
          <cell r="AN456" t="str">
            <v>AJUSTES - GEST. ACTIVOS BANCO MERIDIONAL</v>
          </cell>
        </row>
        <row r="457">
          <cell r="AD457">
            <v>10000</v>
          </cell>
          <cell r="AE457">
            <v>16000</v>
          </cell>
          <cell r="AF457">
            <v>16001</v>
          </cell>
          <cell r="AG457">
            <v>16003</v>
          </cell>
          <cell r="AH457">
            <v>16160</v>
          </cell>
          <cell r="AI457">
            <v>16160</v>
          </cell>
          <cell r="AJ457">
            <v>16160</v>
          </cell>
          <cell r="AK457">
            <v>22160</v>
          </cell>
          <cell r="AL457">
            <v>22000</v>
          </cell>
          <cell r="AM457">
            <v>16167</v>
          </cell>
          <cell r="AN457" t="str">
            <v>AJUSTES - GESTION ACTIVOS BANESPA</v>
          </cell>
        </row>
        <row r="458">
          <cell r="AD458">
            <v>10000</v>
          </cell>
          <cell r="AE458">
            <v>16000</v>
          </cell>
          <cell r="AF458">
            <v>16001</v>
          </cell>
          <cell r="AG458">
            <v>16003</v>
          </cell>
          <cell r="AH458">
            <v>16350</v>
          </cell>
          <cell r="AI458">
            <v>16350</v>
          </cell>
          <cell r="AJ458">
            <v>16350</v>
          </cell>
          <cell r="AK458">
            <v>22350</v>
          </cell>
          <cell r="AL458">
            <v>22000</v>
          </cell>
          <cell r="AM458">
            <v>16359</v>
          </cell>
          <cell r="AN458" t="str">
            <v>AJUSTES - GESTION ACTIVOS BOLIVIA</v>
          </cell>
        </row>
        <row r="459">
          <cell r="AD459">
            <v>10000</v>
          </cell>
          <cell r="AE459">
            <v>16000</v>
          </cell>
          <cell r="AF459">
            <v>16001</v>
          </cell>
          <cell r="AG459">
            <v>16003</v>
          </cell>
          <cell r="AH459">
            <v>16900</v>
          </cell>
          <cell r="AI459">
            <v>16900</v>
          </cell>
          <cell r="AJ459">
            <v>16900</v>
          </cell>
          <cell r="AK459">
            <v>22200</v>
          </cell>
          <cell r="AL459">
            <v>22000</v>
          </cell>
          <cell r="AM459">
            <v>16995</v>
          </cell>
          <cell r="AN459" t="str">
            <v>G.I. GESTION ACTIVOS AMERICA</v>
          </cell>
        </row>
        <row r="460">
          <cell r="AD460">
            <v>10000</v>
          </cell>
          <cell r="AE460">
            <v>16000</v>
          </cell>
          <cell r="AF460">
            <v>16001</v>
          </cell>
          <cell r="AG460">
            <v>16003</v>
          </cell>
          <cell r="AH460">
            <v>16900</v>
          </cell>
          <cell r="AI460">
            <v>16900</v>
          </cell>
          <cell r="AJ460">
            <v>16900</v>
          </cell>
          <cell r="AK460">
            <v>22200</v>
          </cell>
          <cell r="AL460">
            <v>22000</v>
          </cell>
          <cell r="AM460">
            <v>16909</v>
          </cell>
          <cell r="AN460" t="str">
            <v>AJUSTES - RESTO GESTION ACTIVOS AMERICA</v>
          </cell>
        </row>
        <row r="461">
          <cell r="AD461">
            <v>10000</v>
          </cell>
          <cell r="AE461">
            <v>16000</v>
          </cell>
          <cell r="AF461">
            <v>16001</v>
          </cell>
          <cell r="AG461">
            <v>16004</v>
          </cell>
          <cell r="AH461">
            <v>16050</v>
          </cell>
          <cell r="AI461">
            <v>16050</v>
          </cell>
          <cell r="AJ461">
            <v>16050</v>
          </cell>
          <cell r="AK461">
            <v>16050</v>
          </cell>
          <cell r="AL461">
            <v>30000</v>
          </cell>
          <cell r="AM461">
            <v>16379</v>
          </cell>
          <cell r="AN461" t="str">
            <v>AJUSTES - GESTION ACTIVOS TOTTA</v>
          </cell>
        </row>
        <row r="462">
          <cell r="AD462">
            <v>10000</v>
          </cell>
          <cell r="AE462">
            <v>16000</v>
          </cell>
          <cell r="AF462">
            <v>16001</v>
          </cell>
          <cell r="AG462">
            <v>16004</v>
          </cell>
          <cell r="AH462">
            <v>16050</v>
          </cell>
          <cell r="AI462">
            <v>16050</v>
          </cell>
          <cell r="AJ462">
            <v>16050</v>
          </cell>
          <cell r="AK462">
            <v>16050</v>
          </cell>
          <cell r="AL462">
            <v>30000</v>
          </cell>
          <cell r="AM462">
            <v>16059</v>
          </cell>
          <cell r="AN462" t="str">
            <v>AJUSTES - GESTION ACTIVOS PORTUGAL</v>
          </cell>
        </row>
        <row r="463">
          <cell r="AD463">
            <v>10000</v>
          </cell>
          <cell r="AE463">
            <v>16000</v>
          </cell>
          <cell r="AF463">
            <v>16001</v>
          </cell>
          <cell r="AG463">
            <v>16004</v>
          </cell>
          <cell r="AH463">
            <v>16300</v>
          </cell>
          <cell r="AI463">
            <v>16300</v>
          </cell>
          <cell r="AJ463">
            <v>16300</v>
          </cell>
          <cell r="AK463">
            <v>16300</v>
          </cell>
          <cell r="AL463">
            <v>16300</v>
          </cell>
          <cell r="AM463">
            <v>89001</v>
          </cell>
          <cell r="AN463" t="str">
            <v>ELIM. PARTICIPACION GRUPO BANIF</v>
          </cell>
        </row>
        <row r="464">
          <cell r="AD464">
            <v>10000</v>
          </cell>
          <cell r="AE464">
            <v>16000</v>
          </cell>
          <cell r="AF464">
            <v>16001</v>
          </cell>
          <cell r="AG464">
            <v>16004</v>
          </cell>
          <cell r="AH464">
            <v>16300</v>
          </cell>
          <cell r="AI464">
            <v>16300</v>
          </cell>
          <cell r="AJ464">
            <v>16300</v>
          </cell>
          <cell r="AK464">
            <v>16300</v>
          </cell>
          <cell r="AL464">
            <v>16300</v>
          </cell>
          <cell r="AM464">
            <v>16329</v>
          </cell>
          <cell r="AN464" t="str">
            <v>AJUSTES - GESTION ACTIVOS BAHAMAS</v>
          </cell>
        </row>
        <row r="465">
          <cell r="AD465">
            <v>10000</v>
          </cell>
          <cell r="AE465">
            <v>16000</v>
          </cell>
          <cell r="AF465">
            <v>16001</v>
          </cell>
          <cell r="AG465">
            <v>16004</v>
          </cell>
          <cell r="AH465">
            <v>16300</v>
          </cell>
          <cell r="AI465">
            <v>16300</v>
          </cell>
          <cell r="AJ465">
            <v>16300</v>
          </cell>
          <cell r="AK465">
            <v>16300</v>
          </cell>
          <cell r="AL465">
            <v>16300</v>
          </cell>
          <cell r="AM465">
            <v>16328</v>
          </cell>
          <cell r="AN465" t="str">
            <v>AJUSTES BCH - BPI BAHAMAS</v>
          </cell>
        </row>
        <row r="466">
          <cell r="AD466">
            <v>10000</v>
          </cell>
          <cell r="AE466">
            <v>16000</v>
          </cell>
          <cell r="AF466">
            <v>16001</v>
          </cell>
          <cell r="AG466">
            <v>16004</v>
          </cell>
          <cell r="AH466">
            <v>16300</v>
          </cell>
          <cell r="AI466">
            <v>16300</v>
          </cell>
          <cell r="AJ466">
            <v>16300</v>
          </cell>
          <cell r="AK466">
            <v>16300</v>
          </cell>
          <cell r="AL466">
            <v>16300</v>
          </cell>
          <cell r="AM466">
            <v>16321</v>
          </cell>
          <cell r="AN466" t="str">
            <v>NEW WORLD INVESTMENT</v>
          </cell>
        </row>
        <row r="467">
          <cell r="AD467">
            <v>10000</v>
          </cell>
          <cell r="AE467">
            <v>16000</v>
          </cell>
          <cell r="AF467">
            <v>16001</v>
          </cell>
          <cell r="AG467">
            <v>16004</v>
          </cell>
          <cell r="AH467">
            <v>16300</v>
          </cell>
          <cell r="AI467">
            <v>16300</v>
          </cell>
          <cell r="AJ467">
            <v>16300</v>
          </cell>
          <cell r="AK467">
            <v>16300</v>
          </cell>
          <cell r="AL467">
            <v>16300</v>
          </cell>
          <cell r="AM467">
            <v>16319</v>
          </cell>
          <cell r="AN467" t="str">
            <v>AJUSTES - GESTION ACTIVOS BOSTON</v>
          </cell>
        </row>
        <row r="468">
          <cell r="AD468">
            <v>10000</v>
          </cell>
          <cell r="AE468">
            <v>16000</v>
          </cell>
          <cell r="AF468">
            <v>16001</v>
          </cell>
          <cell r="AG468">
            <v>16004</v>
          </cell>
          <cell r="AH468">
            <v>16300</v>
          </cell>
          <cell r="AI468">
            <v>16300</v>
          </cell>
          <cell r="AJ468">
            <v>16300</v>
          </cell>
          <cell r="AK468">
            <v>16300</v>
          </cell>
          <cell r="AL468">
            <v>16300</v>
          </cell>
          <cell r="AM468">
            <v>16309</v>
          </cell>
          <cell r="AN468" t="str">
            <v>AJUSTES - GESTION ACTIVOS ESPAÑA</v>
          </cell>
        </row>
        <row r="469">
          <cell r="AD469">
            <v>10000</v>
          </cell>
          <cell r="AE469">
            <v>16000</v>
          </cell>
          <cell r="AF469">
            <v>16001</v>
          </cell>
          <cell r="AG469">
            <v>16004</v>
          </cell>
          <cell r="AH469">
            <v>16300</v>
          </cell>
          <cell r="AI469">
            <v>16300</v>
          </cell>
          <cell r="AJ469">
            <v>16300</v>
          </cell>
          <cell r="AK469">
            <v>16300</v>
          </cell>
          <cell r="AL469">
            <v>16300</v>
          </cell>
          <cell r="AM469">
            <v>16308</v>
          </cell>
          <cell r="AN469" t="str">
            <v>AJUSTES BCH - GESTORAS ESPAÑA</v>
          </cell>
        </row>
        <row r="470">
          <cell r="AD470">
            <v>10000</v>
          </cell>
          <cell r="AE470">
            <v>16000</v>
          </cell>
          <cell r="AF470">
            <v>16001</v>
          </cell>
          <cell r="AG470">
            <v>16004</v>
          </cell>
          <cell r="AH470">
            <v>16300</v>
          </cell>
          <cell r="AI470">
            <v>16300</v>
          </cell>
          <cell r="AJ470">
            <v>16300</v>
          </cell>
          <cell r="AK470">
            <v>16300</v>
          </cell>
          <cell r="AL470">
            <v>16300</v>
          </cell>
          <cell r="AM470">
            <v>14219</v>
          </cell>
          <cell r="AN470" t="str">
            <v>AJUSTES - SIG GESTORAS</v>
          </cell>
        </row>
        <row r="471">
          <cell r="AD471">
            <v>10000</v>
          </cell>
          <cell r="AE471">
            <v>16000</v>
          </cell>
          <cell r="AF471">
            <v>16001</v>
          </cell>
          <cell r="AG471">
            <v>16004</v>
          </cell>
          <cell r="AH471">
            <v>16300</v>
          </cell>
          <cell r="AI471">
            <v>16300</v>
          </cell>
          <cell r="AJ471">
            <v>16300</v>
          </cell>
          <cell r="AK471">
            <v>16300</v>
          </cell>
          <cell r="AL471">
            <v>16300</v>
          </cell>
          <cell r="AM471">
            <v>14215</v>
          </cell>
          <cell r="AN471" t="str">
            <v>G.I. GESTION DE ACTIVOS</v>
          </cell>
        </row>
        <row r="472">
          <cell r="AD472">
            <v>10000</v>
          </cell>
          <cell r="AE472">
            <v>16000</v>
          </cell>
          <cell r="AF472">
            <v>16001</v>
          </cell>
          <cell r="AG472">
            <v>16009</v>
          </cell>
          <cell r="AH472">
            <v>16009</v>
          </cell>
          <cell r="AI472">
            <v>16009</v>
          </cell>
          <cell r="AJ472">
            <v>16009</v>
          </cell>
          <cell r="AK472">
            <v>16009</v>
          </cell>
          <cell r="AL472">
            <v>16009</v>
          </cell>
          <cell r="AM472">
            <v>16009</v>
          </cell>
          <cell r="AN472" t="str">
            <v>AJUSTES - GESTION DE ACTIVOS</v>
          </cell>
        </row>
        <row r="473">
          <cell r="AD473">
            <v>10000</v>
          </cell>
          <cell r="AE473">
            <v>16000</v>
          </cell>
          <cell r="AF473">
            <v>16002</v>
          </cell>
          <cell r="AG473">
            <v>16008</v>
          </cell>
          <cell r="AH473">
            <v>16008</v>
          </cell>
          <cell r="AI473">
            <v>16008</v>
          </cell>
          <cell r="AJ473">
            <v>16008</v>
          </cell>
          <cell r="AK473">
            <v>16008</v>
          </cell>
          <cell r="AL473">
            <v>16008</v>
          </cell>
          <cell r="AM473">
            <v>16008</v>
          </cell>
          <cell r="AN473" t="str">
            <v>AJUSTES - BANCA PRIVADA</v>
          </cell>
        </row>
        <row r="474">
          <cell r="AD474">
            <v>10000</v>
          </cell>
          <cell r="AE474">
            <v>16000</v>
          </cell>
          <cell r="AF474">
            <v>16002</v>
          </cell>
          <cell r="AG474">
            <v>16400</v>
          </cell>
          <cell r="AH474">
            <v>16410</v>
          </cell>
          <cell r="AI474">
            <v>16410</v>
          </cell>
          <cell r="AJ474">
            <v>16410</v>
          </cell>
          <cell r="AK474">
            <v>16410</v>
          </cell>
          <cell r="AL474">
            <v>16410</v>
          </cell>
          <cell r="AM474">
            <v>89002</v>
          </cell>
          <cell r="AN474" t="str">
            <v>ELIM. PARTICIPACION BANCO BANIF</v>
          </cell>
        </row>
        <row r="475">
          <cell r="AD475">
            <v>10000</v>
          </cell>
          <cell r="AE475">
            <v>16000</v>
          </cell>
          <cell r="AF475">
            <v>16002</v>
          </cell>
          <cell r="AG475">
            <v>16400</v>
          </cell>
          <cell r="AH475">
            <v>16410</v>
          </cell>
          <cell r="AI475">
            <v>16410</v>
          </cell>
          <cell r="AJ475">
            <v>16410</v>
          </cell>
          <cell r="AK475">
            <v>16410</v>
          </cell>
          <cell r="AL475">
            <v>16410</v>
          </cell>
          <cell r="AM475">
            <v>16409</v>
          </cell>
          <cell r="AN475" t="str">
            <v>AJUSTES - BANCA PRIVADA ESPAÑA</v>
          </cell>
        </row>
        <row r="476">
          <cell r="AD476">
            <v>10000</v>
          </cell>
          <cell r="AE476">
            <v>16000</v>
          </cell>
          <cell r="AF476">
            <v>16002</v>
          </cell>
          <cell r="AG476">
            <v>16400</v>
          </cell>
          <cell r="AH476">
            <v>16410</v>
          </cell>
          <cell r="AI476">
            <v>16410</v>
          </cell>
          <cell r="AJ476">
            <v>16410</v>
          </cell>
          <cell r="AK476">
            <v>16410</v>
          </cell>
          <cell r="AL476">
            <v>16410</v>
          </cell>
          <cell r="AM476">
            <v>16408</v>
          </cell>
          <cell r="AN476" t="str">
            <v>AJUSTES BCH - BPI ESPAÑA</v>
          </cell>
        </row>
        <row r="477">
          <cell r="AD477">
            <v>10000</v>
          </cell>
          <cell r="AE477">
            <v>16000</v>
          </cell>
          <cell r="AF477">
            <v>16002</v>
          </cell>
          <cell r="AG477">
            <v>16400</v>
          </cell>
          <cell r="AH477">
            <v>16410</v>
          </cell>
          <cell r="AI477">
            <v>16410</v>
          </cell>
          <cell r="AJ477">
            <v>16410</v>
          </cell>
          <cell r="AK477">
            <v>16410</v>
          </cell>
          <cell r="AL477">
            <v>16410</v>
          </cell>
          <cell r="AM477">
            <v>16405</v>
          </cell>
          <cell r="AN477" t="str">
            <v>G.I. BANCA PRIVADA ESPAÑA (BANIF)</v>
          </cell>
        </row>
        <row r="478">
          <cell r="AD478">
            <v>10000</v>
          </cell>
          <cell r="AE478">
            <v>16000</v>
          </cell>
          <cell r="AF478">
            <v>16002</v>
          </cell>
          <cell r="AG478">
            <v>16400</v>
          </cell>
          <cell r="AH478">
            <v>16410</v>
          </cell>
          <cell r="AI478">
            <v>16410</v>
          </cell>
          <cell r="AJ478">
            <v>16410</v>
          </cell>
          <cell r="AK478">
            <v>16410</v>
          </cell>
          <cell r="AL478">
            <v>16410</v>
          </cell>
          <cell r="AM478">
            <v>16401</v>
          </cell>
          <cell r="AN478" t="str">
            <v>B.P.I. - BANCO SANTANDER DE NEGOCIOS</v>
          </cell>
        </row>
        <row r="479">
          <cell r="AD479">
            <v>10000</v>
          </cell>
          <cell r="AE479">
            <v>16000</v>
          </cell>
          <cell r="AF479">
            <v>16002</v>
          </cell>
          <cell r="AG479">
            <v>16400</v>
          </cell>
          <cell r="AH479">
            <v>16420</v>
          </cell>
          <cell r="AI479">
            <v>16420</v>
          </cell>
          <cell r="AJ479">
            <v>16420</v>
          </cell>
          <cell r="AK479">
            <v>16420</v>
          </cell>
          <cell r="AL479">
            <v>16420</v>
          </cell>
          <cell r="AM479">
            <v>16429</v>
          </cell>
          <cell r="AN479" t="str">
            <v>AJUSTES - RESTO BANCA PRIVADA ESPAÑA</v>
          </cell>
        </row>
        <row r="480">
          <cell r="AD480">
            <v>10000</v>
          </cell>
          <cell r="AE480">
            <v>16000</v>
          </cell>
          <cell r="AF480">
            <v>16002</v>
          </cell>
          <cell r="AG480">
            <v>16400</v>
          </cell>
          <cell r="AH480">
            <v>16420</v>
          </cell>
          <cell r="AI480">
            <v>16420</v>
          </cell>
          <cell r="AJ480">
            <v>16420</v>
          </cell>
          <cell r="AK480">
            <v>16420</v>
          </cell>
          <cell r="AL480">
            <v>16420</v>
          </cell>
          <cell r="AM480">
            <v>16425</v>
          </cell>
          <cell r="AN480" t="str">
            <v>G.I. RESTO BANCA PRIVADA ESPAÑA</v>
          </cell>
        </row>
        <row r="481">
          <cell r="AD481">
            <v>10000</v>
          </cell>
          <cell r="AE481">
            <v>16000</v>
          </cell>
          <cell r="AF481">
            <v>16002</v>
          </cell>
          <cell r="AG481">
            <v>16700</v>
          </cell>
          <cell r="AH481">
            <v>16500</v>
          </cell>
          <cell r="AI481">
            <v>16500</v>
          </cell>
          <cell r="AJ481">
            <v>16500</v>
          </cell>
          <cell r="AK481">
            <v>16500</v>
          </cell>
          <cell r="AL481">
            <v>16500</v>
          </cell>
          <cell r="AM481">
            <v>16609</v>
          </cell>
          <cell r="AN481" t="str">
            <v>AJUSTES - BANCO SANTANDER BAHAMAS</v>
          </cell>
        </row>
        <row r="482">
          <cell r="AD482">
            <v>10000</v>
          </cell>
          <cell r="AE482">
            <v>16000</v>
          </cell>
          <cell r="AF482">
            <v>16002</v>
          </cell>
          <cell r="AG482">
            <v>16700</v>
          </cell>
          <cell r="AH482">
            <v>16500</v>
          </cell>
          <cell r="AI482">
            <v>16500</v>
          </cell>
          <cell r="AJ482">
            <v>16500</v>
          </cell>
          <cell r="AK482">
            <v>16500</v>
          </cell>
          <cell r="AL482">
            <v>16500</v>
          </cell>
          <cell r="AM482">
            <v>16509</v>
          </cell>
          <cell r="AN482" t="str">
            <v>AJUSTES - BANCOS B.P.I.</v>
          </cell>
        </row>
        <row r="483">
          <cell r="AD483">
            <v>10000</v>
          </cell>
          <cell r="AE483">
            <v>16000</v>
          </cell>
          <cell r="AF483">
            <v>16002</v>
          </cell>
          <cell r="AG483">
            <v>16700</v>
          </cell>
          <cell r="AH483">
            <v>16500</v>
          </cell>
          <cell r="AI483">
            <v>16500</v>
          </cell>
          <cell r="AJ483">
            <v>16500</v>
          </cell>
          <cell r="AK483">
            <v>16500</v>
          </cell>
          <cell r="AL483">
            <v>16500</v>
          </cell>
          <cell r="AM483">
            <v>16005</v>
          </cell>
          <cell r="AN483" t="str">
            <v>AJUSTES BCH - BPI BAHAMAS</v>
          </cell>
        </row>
        <row r="484">
          <cell r="AD484">
            <v>10000</v>
          </cell>
          <cell r="AE484">
            <v>16000</v>
          </cell>
          <cell r="AF484">
            <v>16002</v>
          </cell>
          <cell r="AG484">
            <v>16700</v>
          </cell>
          <cell r="AH484">
            <v>16500</v>
          </cell>
          <cell r="AI484">
            <v>16500</v>
          </cell>
          <cell r="AJ484">
            <v>16500</v>
          </cell>
          <cell r="AK484">
            <v>16500</v>
          </cell>
          <cell r="AL484">
            <v>16500</v>
          </cell>
          <cell r="AM484">
            <v>12079</v>
          </cell>
          <cell r="AN484" t="str">
            <v>AJUSTES - BANCOS B.P.I.</v>
          </cell>
        </row>
        <row r="485">
          <cell r="AD485">
            <v>10000</v>
          </cell>
          <cell r="AE485">
            <v>16000</v>
          </cell>
          <cell r="AF485">
            <v>16002</v>
          </cell>
          <cell r="AG485">
            <v>16700</v>
          </cell>
          <cell r="AH485">
            <v>16500</v>
          </cell>
          <cell r="AI485">
            <v>16500</v>
          </cell>
          <cell r="AJ485">
            <v>16500</v>
          </cell>
          <cell r="AK485">
            <v>16500</v>
          </cell>
          <cell r="AL485">
            <v>16500</v>
          </cell>
          <cell r="AM485">
            <v>12073</v>
          </cell>
          <cell r="AN485" t="str">
            <v>BANCA PRIVADA INTERNACIONAL</v>
          </cell>
        </row>
        <row r="486">
          <cell r="AD486">
            <v>10000</v>
          </cell>
          <cell r="AE486">
            <v>16000</v>
          </cell>
          <cell r="AF486">
            <v>16002</v>
          </cell>
          <cell r="AG486">
            <v>16700</v>
          </cell>
          <cell r="AH486">
            <v>16500</v>
          </cell>
          <cell r="AI486">
            <v>16500</v>
          </cell>
          <cell r="AJ486">
            <v>16500</v>
          </cell>
          <cell r="AK486">
            <v>16500</v>
          </cell>
          <cell r="AL486">
            <v>16500</v>
          </cell>
          <cell r="AM486">
            <v>12049</v>
          </cell>
          <cell r="AN486" t="str">
            <v>AJUSTES - BAHAMAS</v>
          </cell>
        </row>
        <row r="487">
          <cell r="AD487">
            <v>10000</v>
          </cell>
          <cell r="AE487">
            <v>16000</v>
          </cell>
          <cell r="AF487">
            <v>16002</v>
          </cell>
          <cell r="AG487">
            <v>16700</v>
          </cell>
          <cell r="AH487">
            <v>16500</v>
          </cell>
          <cell r="AI487">
            <v>16500</v>
          </cell>
          <cell r="AJ487">
            <v>16500</v>
          </cell>
          <cell r="AK487">
            <v>16500</v>
          </cell>
          <cell r="AL487">
            <v>16500</v>
          </cell>
          <cell r="AM487">
            <v>12041</v>
          </cell>
          <cell r="AN487" t="str">
            <v>BS TRUST - B.P.I.</v>
          </cell>
        </row>
        <row r="488">
          <cell r="AD488">
            <v>10000</v>
          </cell>
          <cell r="AE488">
            <v>16000</v>
          </cell>
          <cell r="AF488">
            <v>16002</v>
          </cell>
          <cell r="AG488">
            <v>16700</v>
          </cell>
          <cell r="AH488">
            <v>29000</v>
          </cell>
          <cell r="AI488">
            <v>29010</v>
          </cell>
          <cell r="AJ488">
            <v>29010</v>
          </cell>
          <cell r="AK488">
            <v>22010</v>
          </cell>
          <cell r="AL488">
            <v>22000</v>
          </cell>
          <cell r="AM488">
            <v>29012</v>
          </cell>
          <cell r="AN488" t="str">
            <v>BPI - CHILE SANTIAGO</v>
          </cell>
        </row>
        <row r="489">
          <cell r="AD489">
            <v>10000</v>
          </cell>
          <cell r="AE489">
            <v>16000</v>
          </cell>
          <cell r="AF489">
            <v>16002</v>
          </cell>
          <cell r="AG489">
            <v>16700</v>
          </cell>
          <cell r="AH489">
            <v>29000</v>
          </cell>
          <cell r="AI489">
            <v>29010</v>
          </cell>
          <cell r="AJ489">
            <v>29010</v>
          </cell>
          <cell r="AK489">
            <v>22010</v>
          </cell>
          <cell r="AL489">
            <v>22000</v>
          </cell>
          <cell r="AM489">
            <v>29011</v>
          </cell>
          <cell r="AN489" t="str">
            <v>BPI - CHILE BS</v>
          </cell>
        </row>
        <row r="490">
          <cell r="AD490">
            <v>10000</v>
          </cell>
          <cell r="AE490">
            <v>16000</v>
          </cell>
          <cell r="AF490">
            <v>16002</v>
          </cell>
          <cell r="AG490">
            <v>16700</v>
          </cell>
          <cell r="AH490">
            <v>29000</v>
          </cell>
          <cell r="AI490">
            <v>29020</v>
          </cell>
          <cell r="AJ490">
            <v>29020</v>
          </cell>
          <cell r="AK490">
            <v>22020</v>
          </cell>
          <cell r="AL490">
            <v>22000</v>
          </cell>
          <cell r="AM490">
            <v>29021</v>
          </cell>
          <cell r="AN490" t="str">
            <v>BPI - URUGUAY</v>
          </cell>
        </row>
        <row r="491">
          <cell r="AD491">
            <v>10000</v>
          </cell>
          <cell r="AE491">
            <v>16000</v>
          </cell>
          <cell r="AF491">
            <v>16002</v>
          </cell>
          <cell r="AG491">
            <v>16700</v>
          </cell>
          <cell r="AH491">
            <v>29000</v>
          </cell>
          <cell r="AI491">
            <v>29030</v>
          </cell>
          <cell r="AJ491">
            <v>29030</v>
          </cell>
          <cell r="AK491">
            <v>22030</v>
          </cell>
          <cell r="AL491">
            <v>22000</v>
          </cell>
          <cell r="AM491">
            <v>29031</v>
          </cell>
          <cell r="AN491" t="str">
            <v>BPI - PUERTO RICO</v>
          </cell>
        </row>
        <row r="492">
          <cell r="AD492">
            <v>10000</v>
          </cell>
          <cell r="AE492">
            <v>16000</v>
          </cell>
          <cell r="AF492">
            <v>16002</v>
          </cell>
          <cell r="AG492">
            <v>16700</v>
          </cell>
          <cell r="AH492">
            <v>29000</v>
          </cell>
          <cell r="AI492">
            <v>29080</v>
          </cell>
          <cell r="AJ492">
            <v>29080</v>
          </cell>
          <cell r="AK492">
            <v>22080</v>
          </cell>
          <cell r="AL492">
            <v>22000</v>
          </cell>
          <cell r="AM492">
            <v>29081</v>
          </cell>
          <cell r="AN492" t="str">
            <v>BPI - PERU</v>
          </cell>
        </row>
        <row r="493">
          <cell r="AD493">
            <v>10000</v>
          </cell>
          <cell r="AE493">
            <v>16000</v>
          </cell>
          <cell r="AF493">
            <v>16002</v>
          </cell>
          <cell r="AG493">
            <v>16700</v>
          </cell>
          <cell r="AH493">
            <v>29000</v>
          </cell>
          <cell r="AI493">
            <v>29110</v>
          </cell>
          <cell r="AJ493">
            <v>29110</v>
          </cell>
          <cell r="AK493">
            <v>22110</v>
          </cell>
          <cell r="AL493">
            <v>22000</v>
          </cell>
          <cell r="AM493">
            <v>29111</v>
          </cell>
          <cell r="AN493" t="str">
            <v>BPI - VENEZUELA</v>
          </cell>
        </row>
        <row r="494">
          <cell r="AD494">
            <v>10000</v>
          </cell>
          <cell r="AE494">
            <v>16000</v>
          </cell>
          <cell r="AF494">
            <v>16002</v>
          </cell>
          <cell r="AG494">
            <v>16700</v>
          </cell>
          <cell r="AH494">
            <v>29000</v>
          </cell>
          <cell r="AI494">
            <v>29130</v>
          </cell>
          <cell r="AJ494">
            <v>29130</v>
          </cell>
          <cell r="AK494">
            <v>22130</v>
          </cell>
          <cell r="AL494">
            <v>22000</v>
          </cell>
          <cell r="AM494">
            <v>29132</v>
          </cell>
          <cell r="AN494" t="str">
            <v>BPI - MEJICO SERFIN</v>
          </cell>
        </row>
        <row r="495">
          <cell r="AD495">
            <v>10000</v>
          </cell>
          <cell r="AE495">
            <v>16000</v>
          </cell>
          <cell r="AF495">
            <v>16002</v>
          </cell>
          <cell r="AG495">
            <v>16700</v>
          </cell>
          <cell r="AH495">
            <v>29000</v>
          </cell>
          <cell r="AI495">
            <v>29130</v>
          </cell>
          <cell r="AJ495">
            <v>29130</v>
          </cell>
          <cell r="AK495">
            <v>22130</v>
          </cell>
          <cell r="AL495">
            <v>22000</v>
          </cell>
          <cell r="AM495">
            <v>29131</v>
          </cell>
          <cell r="AN495" t="str">
            <v>BPI - MEJICO B.S.</v>
          </cell>
        </row>
        <row r="496">
          <cell r="AD496">
            <v>10000</v>
          </cell>
          <cell r="AE496">
            <v>16000</v>
          </cell>
          <cell r="AF496">
            <v>16002</v>
          </cell>
          <cell r="AG496">
            <v>16700</v>
          </cell>
          <cell r="AH496">
            <v>29000</v>
          </cell>
          <cell r="AI496">
            <v>29140</v>
          </cell>
          <cell r="AJ496">
            <v>29140</v>
          </cell>
          <cell r="AK496">
            <v>22140</v>
          </cell>
          <cell r="AL496">
            <v>22000</v>
          </cell>
          <cell r="AM496">
            <v>29141</v>
          </cell>
          <cell r="AN496" t="str">
            <v>BPI - COLOMBIA</v>
          </cell>
        </row>
        <row r="497">
          <cell r="AD497">
            <v>10000</v>
          </cell>
          <cell r="AE497">
            <v>16000</v>
          </cell>
          <cell r="AF497">
            <v>16002</v>
          </cell>
          <cell r="AG497">
            <v>16700</v>
          </cell>
          <cell r="AH497">
            <v>29000</v>
          </cell>
          <cell r="AI497">
            <v>29150</v>
          </cell>
          <cell r="AJ497">
            <v>29150</v>
          </cell>
          <cell r="AK497">
            <v>22150</v>
          </cell>
          <cell r="AL497">
            <v>22000</v>
          </cell>
          <cell r="AM497">
            <v>29151</v>
          </cell>
          <cell r="AN497" t="str">
            <v>BPI - ARGENTINA</v>
          </cell>
        </row>
        <row r="498">
          <cell r="AD498">
            <v>10000</v>
          </cell>
          <cell r="AE498">
            <v>16000</v>
          </cell>
          <cell r="AF498">
            <v>16002</v>
          </cell>
          <cell r="AG498">
            <v>16700</v>
          </cell>
          <cell r="AH498">
            <v>29000</v>
          </cell>
          <cell r="AI498">
            <v>29160</v>
          </cell>
          <cell r="AJ498">
            <v>29160</v>
          </cell>
          <cell r="AK498">
            <v>22160</v>
          </cell>
          <cell r="AL498">
            <v>22000</v>
          </cell>
          <cell r="AM498">
            <v>29162</v>
          </cell>
          <cell r="AN498" t="str">
            <v>BPI - BANESPA</v>
          </cell>
        </row>
        <row r="499">
          <cell r="AD499">
            <v>10000</v>
          </cell>
          <cell r="AE499">
            <v>16000</v>
          </cell>
          <cell r="AF499">
            <v>16002</v>
          </cell>
          <cell r="AG499">
            <v>16700</v>
          </cell>
          <cell r="AH499">
            <v>29000</v>
          </cell>
          <cell r="AI499">
            <v>29160</v>
          </cell>
          <cell r="AJ499">
            <v>29160</v>
          </cell>
          <cell r="AK499">
            <v>22160</v>
          </cell>
          <cell r="AL499">
            <v>22000</v>
          </cell>
          <cell r="AM499">
            <v>29161</v>
          </cell>
          <cell r="AN499" t="str">
            <v>BPI - BRASIL B.S.</v>
          </cell>
        </row>
        <row r="500">
          <cell r="AD500">
            <v>10000</v>
          </cell>
          <cell r="AE500">
            <v>16000</v>
          </cell>
          <cell r="AF500">
            <v>16002</v>
          </cell>
          <cell r="AG500">
            <v>16700</v>
          </cell>
          <cell r="AH500">
            <v>29000</v>
          </cell>
          <cell r="AI500">
            <v>29350</v>
          </cell>
          <cell r="AJ500">
            <v>29350</v>
          </cell>
          <cell r="AK500">
            <v>22350</v>
          </cell>
          <cell r="AL500">
            <v>22000</v>
          </cell>
          <cell r="AM500">
            <v>29351</v>
          </cell>
          <cell r="AN500" t="str">
            <v>BPI - BOLIVIA</v>
          </cell>
        </row>
        <row r="501">
          <cell r="AD501">
            <v>10000</v>
          </cell>
          <cell r="AE501">
            <v>16000</v>
          </cell>
          <cell r="AF501">
            <v>16002</v>
          </cell>
          <cell r="AG501">
            <v>16700</v>
          </cell>
          <cell r="AH501">
            <v>29000</v>
          </cell>
          <cell r="AI501">
            <v>29360</v>
          </cell>
          <cell r="AJ501">
            <v>29360</v>
          </cell>
          <cell r="AK501">
            <v>22200</v>
          </cell>
          <cell r="AL501">
            <v>22000</v>
          </cell>
          <cell r="AM501">
            <v>29361</v>
          </cell>
          <cell r="AN501" t="str">
            <v>BPI - PANAMA</v>
          </cell>
        </row>
        <row r="502">
          <cell r="AD502">
            <v>10000</v>
          </cell>
          <cell r="AE502">
            <v>16000</v>
          </cell>
          <cell r="AF502">
            <v>16002</v>
          </cell>
          <cell r="AG502">
            <v>16700</v>
          </cell>
          <cell r="AH502">
            <v>29000</v>
          </cell>
          <cell r="AI502">
            <v>29360</v>
          </cell>
          <cell r="AJ502">
            <v>29360</v>
          </cell>
          <cell r="AK502">
            <v>22200</v>
          </cell>
          <cell r="AL502">
            <v>22000</v>
          </cell>
          <cell r="AM502">
            <v>29152</v>
          </cell>
          <cell r="AN502" t="str">
            <v>BPI - ARGENTINA RESTO</v>
          </cell>
        </row>
        <row r="503">
          <cell r="AD503">
            <v>10000</v>
          </cell>
          <cell r="AE503">
            <v>16000</v>
          </cell>
          <cell r="AF503">
            <v>16002</v>
          </cell>
          <cell r="AG503">
            <v>16700</v>
          </cell>
          <cell r="AH503">
            <v>29000</v>
          </cell>
          <cell r="AI503">
            <v>29360</v>
          </cell>
          <cell r="AJ503">
            <v>29360</v>
          </cell>
          <cell r="AK503">
            <v>22200</v>
          </cell>
          <cell r="AL503">
            <v>22000</v>
          </cell>
          <cell r="AM503">
            <v>29142</v>
          </cell>
          <cell r="AN503" t="str">
            <v>BPI - PANAMA</v>
          </cell>
        </row>
        <row r="504">
          <cell r="AD504">
            <v>10000</v>
          </cell>
          <cell r="AE504">
            <v>16000</v>
          </cell>
          <cell r="AF504">
            <v>16002</v>
          </cell>
          <cell r="AG504">
            <v>16700</v>
          </cell>
          <cell r="AH504">
            <v>29000</v>
          </cell>
          <cell r="AI504">
            <v>29420</v>
          </cell>
          <cell r="AJ504">
            <v>29420</v>
          </cell>
          <cell r="AK504">
            <v>22420</v>
          </cell>
          <cell r="AL504">
            <v>22000</v>
          </cell>
          <cell r="AM504">
            <v>29421</v>
          </cell>
          <cell r="AN504" t="str">
            <v>BPI - PARAGUAY</v>
          </cell>
        </row>
        <row r="505">
          <cell r="AD505">
            <v>10000</v>
          </cell>
          <cell r="AE505">
            <v>17000</v>
          </cell>
          <cell r="AF505">
            <v>17020</v>
          </cell>
          <cell r="AG505">
            <v>17810</v>
          </cell>
          <cell r="AH505">
            <v>17810</v>
          </cell>
          <cell r="AI505">
            <v>17810</v>
          </cell>
          <cell r="AJ505">
            <v>17810</v>
          </cell>
          <cell r="AK505">
            <v>17810</v>
          </cell>
          <cell r="AL505">
            <v>17810</v>
          </cell>
          <cell r="AM505">
            <v>17819</v>
          </cell>
          <cell r="AN505" t="str">
            <v>AJUSTES - GRUPO INDUSTRIAL BCH</v>
          </cell>
        </row>
        <row r="506">
          <cell r="AD506">
            <v>10000</v>
          </cell>
          <cell r="AE506">
            <v>17000</v>
          </cell>
          <cell r="AF506">
            <v>17020</v>
          </cell>
          <cell r="AG506">
            <v>17810</v>
          </cell>
          <cell r="AH506">
            <v>17810</v>
          </cell>
          <cell r="AI506">
            <v>17810</v>
          </cell>
          <cell r="AJ506">
            <v>17810</v>
          </cell>
          <cell r="AK506">
            <v>17810</v>
          </cell>
          <cell r="AL506">
            <v>17810</v>
          </cell>
          <cell r="AM506">
            <v>17812</v>
          </cell>
          <cell r="AN506" t="str">
            <v>GRUPO INDUSTRIAL SCH</v>
          </cell>
        </row>
        <row r="507">
          <cell r="AD507">
            <v>10000</v>
          </cell>
          <cell r="AE507">
            <v>17000</v>
          </cell>
          <cell r="AF507">
            <v>17020</v>
          </cell>
          <cell r="AG507">
            <v>17810</v>
          </cell>
          <cell r="AH507">
            <v>17810</v>
          </cell>
          <cell r="AI507">
            <v>17810</v>
          </cell>
          <cell r="AJ507">
            <v>17810</v>
          </cell>
          <cell r="AK507">
            <v>17810</v>
          </cell>
          <cell r="AL507">
            <v>17810</v>
          </cell>
          <cell r="AM507">
            <v>17811</v>
          </cell>
          <cell r="AN507" t="str">
            <v>GRUPO INDUSTRIAL - IMPUTADOS</v>
          </cell>
        </row>
        <row r="508">
          <cell r="AD508">
            <v>10000</v>
          </cell>
          <cell r="AE508">
            <v>17000</v>
          </cell>
          <cell r="AF508">
            <v>17020</v>
          </cell>
          <cell r="AG508">
            <v>17810</v>
          </cell>
          <cell r="AH508">
            <v>17810</v>
          </cell>
          <cell r="AI508">
            <v>17810</v>
          </cell>
          <cell r="AJ508">
            <v>17810</v>
          </cell>
          <cell r="AK508">
            <v>17810</v>
          </cell>
          <cell r="AL508">
            <v>17810</v>
          </cell>
          <cell r="AM508">
            <v>17672</v>
          </cell>
          <cell r="AN508" t="str">
            <v>RESTO GRUPO INDUSTRIAL</v>
          </cell>
        </row>
        <row r="509">
          <cell r="AD509">
            <v>10000</v>
          </cell>
          <cell r="AE509">
            <v>17000</v>
          </cell>
          <cell r="AF509">
            <v>17020</v>
          </cell>
          <cell r="AG509">
            <v>17820</v>
          </cell>
          <cell r="AH509">
            <v>17820</v>
          </cell>
          <cell r="AI509">
            <v>17820</v>
          </cell>
          <cell r="AJ509">
            <v>17820</v>
          </cell>
          <cell r="AK509">
            <v>17820</v>
          </cell>
          <cell r="AL509">
            <v>17820</v>
          </cell>
          <cell r="AM509">
            <v>17829</v>
          </cell>
          <cell r="AN509" t="str">
            <v>AJUSTES - ALIANZAS BCH</v>
          </cell>
        </row>
        <row r="510">
          <cell r="AD510">
            <v>10000</v>
          </cell>
          <cell r="AE510">
            <v>17000</v>
          </cell>
          <cell r="AF510">
            <v>17020</v>
          </cell>
          <cell r="AG510">
            <v>17820</v>
          </cell>
          <cell r="AH510">
            <v>17820</v>
          </cell>
          <cell r="AI510">
            <v>17820</v>
          </cell>
          <cell r="AJ510">
            <v>17820</v>
          </cell>
          <cell r="AK510">
            <v>17820</v>
          </cell>
          <cell r="AL510">
            <v>17820</v>
          </cell>
          <cell r="AM510">
            <v>17822</v>
          </cell>
          <cell r="AN510" t="str">
            <v>ALIANZAS SCH</v>
          </cell>
        </row>
        <row r="511">
          <cell r="AD511">
            <v>10000</v>
          </cell>
          <cell r="AE511">
            <v>17000</v>
          </cell>
          <cell r="AF511">
            <v>17020</v>
          </cell>
          <cell r="AG511">
            <v>17820</v>
          </cell>
          <cell r="AH511">
            <v>17820</v>
          </cell>
          <cell r="AI511">
            <v>17820</v>
          </cell>
          <cell r="AJ511">
            <v>17820</v>
          </cell>
          <cell r="AK511">
            <v>17820</v>
          </cell>
          <cell r="AL511">
            <v>17820</v>
          </cell>
          <cell r="AM511">
            <v>17821</v>
          </cell>
          <cell r="AN511" t="str">
            <v>ALIANZAS - IMPUTADOS</v>
          </cell>
        </row>
        <row r="512">
          <cell r="AD512">
            <v>10000</v>
          </cell>
          <cell r="AE512">
            <v>17000</v>
          </cell>
          <cell r="AF512">
            <v>17020</v>
          </cell>
          <cell r="AG512">
            <v>17820</v>
          </cell>
          <cell r="AH512">
            <v>17820</v>
          </cell>
          <cell r="AI512">
            <v>17820</v>
          </cell>
          <cell r="AJ512">
            <v>17820</v>
          </cell>
          <cell r="AK512">
            <v>17820</v>
          </cell>
          <cell r="AL512">
            <v>17820</v>
          </cell>
          <cell r="AM512">
            <v>17679</v>
          </cell>
          <cell r="AN512" t="str">
            <v>AJUSTES - CARTERA ESTRATEGICA</v>
          </cell>
        </row>
        <row r="513">
          <cell r="AD513">
            <v>10000</v>
          </cell>
          <cell r="AE513">
            <v>17000</v>
          </cell>
          <cell r="AF513">
            <v>17020</v>
          </cell>
          <cell r="AG513">
            <v>17820</v>
          </cell>
          <cell r="AH513">
            <v>17820</v>
          </cell>
          <cell r="AI513">
            <v>17820</v>
          </cell>
          <cell r="AJ513">
            <v>17820</v>
          </cell>
          <cell r="AK513">
            <v>17820</v>
          </cell>
          <cell r="AL513">
            <v>17820</v>
          </cell>
          <cell r="AM513">
            <v>17671</v>
          </cell>
          <cell r="AN513" t="str">
            <v>RESTO ALIANZAS</v>
          </cell>
        </row>
        <row r="514">
          <cell r="AD514">
            <v>10000</v>
          </cell>
          <cell r="AE514">
            <v>17000</v>
          </cell>
          <cell r="AF514">
            <v>17020</v>
          </cell>
          <cell r="AG514">
            <v>17820</v>
          </cell>
          <cell r="AH514">
            <v>17820</v>
          </cell>
          <cell r="AI514">
            <v>17820</v>
          </cell>
          <cell r="AJ514">
            <v>17820</v>
          </cell>
          <cell r="AK514">
            <v>17820</v>
          </cell>
          <cell r="AL514">
            <v>17820</v>
          </cell>
          <cell r="AM514">
            <v>12329</v>
          </cell>
          <cell r="AN514" t="str">
            <v>AJUSTES - COMERCIAL MARRUECOS</v>
          </cell>
        </row>
        <row r="515">
          <cell r="AD515">
            <v>10000</v>
          </cell>
          <cell r="AE515">
            <v>17000</v>
          </cell>
          <cell r="AF515">
            <v>17020</v>
          </cell>
          <cell r="AG515">
            <v>17830</v>
          </cell>
          <cell r="AH515">
            <v>17030</v>
          </cell>
          <cell r="AI515">
            <v>17030</v>
          </cell>
          <cell r="AJ515">
            <v>17030</v>
          </cell>
          <cell r="AK515">
            <v>17030</v>
          </cell>
          <cell r="AL515">
            <v>17030</v>
          </cell>
          <cell r="AM515">
            <v>17662</v>
          </cell>
          <cell r="AN515" t="str">
            <v>RD - SANTPORT</v>
          </cell>
        </row>
        <row r="516">
          <cell r="AD516">
            <v>10000</v>
          </cell>
          <cell r="AE516">
            <v>17000</v>
          </cell>
          <cell r="AF516">
            <v>17020</v>
          </cell>
          <cell r="AG516">
            <v>17830</v>
          </cell>
          <cell r="AH516">
            <v>17030</v>
          </cell>
          <cell r="AI516">
            <v>17030</v>
          </cell>
          <cell r="AJ516">
            <v>17030</v>
          </cell>
          <cell r="AK516">
            <v>17030</v>
          </cell>
          <cell r="AL516">
            <v>17030</v>
          </cell>
          <cell r="AM516">
            <v>17579</v>
          </cell>
          <cell r="AN516" t="str">
            <v>AJUSTES - CARTERA</v>
          </cell>
        </row>
        <row r="517">
          <cell r="AD517">
            <v>10000</v>
          </cell>
          <cell r="AE517">
            <v>17000</v>
          </cell>
          <cell r="AF517">
            <v>17020</v>
          </cell>
          <cell r="AG517">
            <v>17830</v>
          </cell>
          <cell r="AH517">
            <v>17030</v>
          </cell>
          <cell r="AI517">
            <v>17030</v>
          </cell>
          <cell r="AJ517">
            <v>17030</v>
          </cell>
          <cell r="AK517">
            <v>17030</v>
          </cell>
          <cell r="AL517">
            <v>17030</v>
          </cell>
          <cell r="AM517">
            <v>17569</v>
          </cell>
          <cell r="AN517" t="str">
            <v>AJUSTES - SIM</v>
          </cell>
        </row>
        <row r="518">
          <cell r="AD518">
            <v>10000</v>
          </cell>
          <cell r="AE518">
            <v>17000</v>
          </cell>
          <cell r="AF518">
            <v>17020</v>
          </cell>
          <cell r="AG518">
            <v>17830</v>
          </cell>
          <cell r="AH518">
            <v>17030</v>
          </cell>
          <cell r="AI518">
            <v>17030</v>
          </cell>
          <cell r="AJ518">
            <v>17030</v>
          </cell>
          <cell r="AK518">
            <v>17030</v>
          </cell>
          <cell r="AL518">
            <v>17030</v>
          </cell>
          <cell r="AM518">
            <v>17038</v>
          </cell>
          <cell r="AN518" t="str">
            <v>REASIGNACIONES BIAMER (98 Y 99)</v>
          </cell>
        </row>
        <row r="519">
          <cell r="AD519">
            <v>10000</v>
          </cell>
          <cell r="AE519">
            <v>17000</v>
          </cell>
          <cell r="AF519">
            <v>17020</v>
          </cell>
          <cell r="AG519">
            <v>17830</v>
          </cell>
          <cell r="AH519">
            <v>17030</v>
          </cell>
          <cell r="AI519">
            <v>17030</v>
          </cell>
          <cell r="AJ519">
            <v>17030</v>
          </cell>
          <cell r="AK519">
            <v>17030</v>
          </cell>
          <cell r="AL519">
            <v>17030</v>
          </cell>
          <cell r="AM519">
            <v>17037</v>
          </cell>
          <cell r="AN519" t="str">
            <v>G.I. TRADING</v>
          </cell>
        </row>
        <row r="520">
          <cell r="AD520">
            <v>10000</v>
          </cell>
          <cell r="AE520">
            <v>17000</v>
          </cell>
          <cell r="AF520">
            <v>17020</v>
          </cell>
          <cell r="AG520">
            <v>17830</v>
          </cell>
          <cell r="AH520">
            <v>17030</v>
          </cell>
          <cell r="AI520">
            <v>17030</v>
          </cell>
          <cell r="AJ520">
            <v>17030</v>
          </cell>
          <cell r="AK520">
            <v>17030</v>
          </cell>
          <cell r="AL520">
            <v>17030</v>
          </cell>
          <cell r="AM520">
            <v>17035</v>
          </cell>
          <cell r="AN520" t="str">
            <v>AJUSTES - TRADING RENTA VARIABLE</v>
          </cell>
        </row>
        <row r="521">
          <cell r="AD521">
            <v>10000</v>
          </cell>
          <cell r="AE521">
            <v>17000</v>
          </cell>
          <cell r="AF521">
            <v>17020</v>
          </cell>
          <cell r="AG521">
            <v>17830</v>
          </cell>
          <cell r="AH521">
            <v>17030</v>
          </cell>
          <cell r="AI521">
            <v>17030</v>
          </cell>
          <cell r="AJ521">
            <v>17030</v>
          </cell>
          <cell r="AK521">
            <v>17030</v>
          </cell>
          <cell r="AL521">
            <v>17030</v>
          </cell>
          <cell r="AM521">
            <v>17034</v>
          </cell>
          <cell r="AN521" t="str">
            <v>AJUSTES - MADESANT</v>
          </cell>
        </row>
        <row r="522">
          <cell r="AD522">
            <v>10000</v>
          </cell>
          <cell r="AE522">
            <v>17000</v>
          </cell>
          <cell r="AF522">
            <v>17020</v>
          </cell>
          <cell r="AG522">
            <v>17830</v>
          </cell>
          <cell r="AH522">
            <v>17030</v>
          </cell>
          <cell r="AI522">
            <v>17030</v>
          </cell>
          <cell r="AJ522">
            <v>17030</v>
          </cell>
          <cell r="AK522">
            <v>17030</v>
          </cell>
          <cell r="AL522">
            <v>17030</v>
          </cell>
          <cell r="AM522">
            <v>17032</v>
          </cell>
          <cell r="AN522" t="str">
            <v>AJUSTES - SANTPORT</v>
          </cell>
        </row>
        <row r="523">
          <cell r="AD523">
            <v>10000</v>
          </cell>
          <cell r="AE523">
            <v>17000</v>
          </cell>
          <cell r="AF523">
            <v>17020</v>
          </cell>
          <cell r="AG523">
            <v>17830</v>
          </cell>
          <cell r="AH523">
            <v>17050</v>
          </cell>
          <cell r="AI523">
            <v>17050</v>
          </cell>
          <cell r="AJ523">
            <v>17050</v>
          </cell>
          <cell r="AK523">
            <v>17050</v>
          </cell>
          <cell r="AL523">
            <v>17050</v>
          </cell>
          <cell r="AM523">
            <v>17059</v>
          </cell>
          <cell r="AN523" t="str">
            <v>AJUSTES - GESTION INVERSIONES RESTO</v>
          </cell>
        </row>
        <row r="524">
          <cell r="AD524">
            <v>10000</v>
          </cell>
          <cell r="AE524">
            <v>17000</v>
          </cell>
          <cell r="AF524">
            <v>17020</v>
          </cell>
          <cell r="AG524">
            <v>17830</v>
          </cell>
          <cell r="AH524">
            <v>17050</v>
          </cell>
          <cell r="AI524">
            <v>17050</v>
          </cell>
          <cell r="AJ524">
            <v>17050</v>
          </cell>
          <cell r="AK524">
            <v>17050</v>
          </cell>
          <cell r="AL524">
            <v>17050</v>
          </cell>
          <cell r="AM524">
            <v>17055</v>
          </cell>
          <cell r="AN524" t="str">
            <v>G.I. GESTION INVERSIONES RESTO</v>
          </cell>
        </row>
        <row r="525">
          <cell r="AD525">
            <v>10000</v>
          </cell>
          <cell r="AE525">
            <v>17000</v>
          </cell>
          <cell r="AF525">
            <v>17040</v>
          </cell>
          <cell r="AG525">
            <v>17010</v>
          </cell>
          <cell r="AH525">
            <v>17010</v>
          </cell>
          <cell r="AI525">
            <v>17010</v>
          </cell>
          <cell r="AJ525">
            <v>17010</v>
          </cell>
          <cell r="AK525">
            <v>17010</v>
          </cell>
          <cell r="AL525">
            <v>17010</v>
          </cell>
          <cell r="AM525">
            <v>17541</v>
          </cell>
          <cell r="AN525" t="str">
            <v>CARTERA DE ALCO</v>
          </cell>
        </row>
        <row r="526">
          <cell r="AD526">
            <v>10000</v>
          </cell>
          <cell r="AE526">
            <v>17000</v>
          </cell>
          <cell r="AF526">
            <v>17040</v>
          </cell>
          <cell r="AG526">
            <v>17010</v>
          </cell>
          <cell r="AH526">
            <v>17010</v>
          </cell>
          <cell r="AI526">
            <v>17010</v>
          </cell>
          <cell r="AJ526">
            <v>17010</v>
          </cell>
          <cell r="AK526">
            <v>17010</v>
          </cell>
          <cell r="AL526">
            <v>17010</v>
          </cell>
          <cell r="AM526">
            <v>17019</v>
          </cell>
          <cell r="AN526" t="str">
            <v>AJUSTES - CARTERA ALCO</v>
          </cell>
        </row>
        <row r="527">
          <cell r="AD527">
            <v>10000</v>
          </cell>
          <cell r="AE527">
            <v>17000</v>
          </cell>
          <cell r="AF527">
            <v>17040</v>
          </cell>
          <cell r="AG527">
            <v>17041</v>
          </cell>
          <cell r="AH527">
            <v>17041</v>
          </cell>
          <cell r="AI527">
            <v>17041</v>
          </cell>
          <cell r="AJ527">
            <v>17041</v>
          </cell>
          <cell r="AK527">
            <v>17041</v>
          </cell>
          <cell r="AL527">
            <v>17041</v>
          </cell>
          <cell r="AM527">
            <v>17049</v>
          </cell>
          <cell r="AN527" t="str">
            <v>AJUSTES - POSICION DE CAMBIO</v>
          </cell>
        </row>
        <row r="528">
          <cell r="AD528">
            <v>10000</v>
          </cell>
          <cell r="AE528">
            <v>17000</v>
          </cell>
          <cell r="AF528">
            <v>17040</v>
          </cell>
          <cell r="AG528">
            <v>17041</v>
          </cell>
          <cell r="AH528">
            <v>17041</v>
          </cell>
          <cell r="AI528">
            <v>17041</v>
          </cell>
          <cell r="AJ528">
            <v>17041</v>
          </cell>
          <cell r="AK528">
            <v>17041</v>
          </cell>
          <cell r="AL528">
            <v>17041</v>
          </cell>
          <cell r="AM528">
            <v>17043</v>
          </cell>
          <cell r="AN528" t="str">
            <v>POSICION DE CAMBIO</v>
          </cell>
        </row>
        <row r="529">
          <cell r="AD529">
            <v>10000</v>
          </cell>
          <cell r="AE529">
            <v>17000</v>
          </cell>
          <cell r="AF529">
            <v>17040</v>
          </cell>
          <cell r="AG529">
            <v>17042</v>
          </cell>
          <cell r="AH529">
            <v>17620</v>
          </cell>
          <cell r="AI529">
            <v>17620</v>
          </cell>
          <cell r="AJ529">
            <v>17620</v>
          </cell>
          <cell r="AK529">
            <v>17620</v>
          </cell>
          <cell r="AL529">
            <v>17620</v>
          </cell>
          <cell r="AM529">
            <v>17629</v>
          </cell>
          <cell r="AN529" t="str">
            <v>AJUSTES - EMISIONES</v>
          </cell>
        </row>
        <row r="530">
          <cell r="AD530">
            <v>10000</v>
          </cell>
          <cell r="AE530">
            <v>17000</v>
          </cell>
          <cell r="AF530">
            <v>17040</v>
          </cell>
          <cell r="AG530">
            <v>17042</v>
          </cell>
          <cell r="AH530">
            <v>17620</v>
          </cell>
          <cell r="AI530">
            <v>17620</v>
          </cell>
          <cell r="AJ530">
            <v>17620</v>
          </cell>
          <cell r="AK530">
            <v>17620</v>
          </cell>
          <cell r="AL530">
            <v>17620</v>
          </cell>
          <cell r="AM530">
            <v>17628</v>
          </cell>
          <cell r="AN530" t="str">
            <v>CORRECCION LIBROS EMISIONES</v>
          </cell>
        </row>
        <row r="531">
          <cell r="AD531">
            <v>10000</v>
          </cell>
          <cell r="AE531">
            <v>17000</v>
          </cell>
          <cell r="AF531">
            <v>17040</v>
          </cell>
          <cell r="AG531">
            <v>17042</v>
          </cell>
          <cell r="AH531">
            <v>17620</v>
          </cell>
          <cell r="AI531">
            <v>17620</v>
          </cell>
          <cell r="AJ531">
            <v>17620</v>
          </cell>
          <cell r="AK531">
            <v>17620</v>
          </cell>
          <cell r="AL531">
            <v>17620</v>
          </cell>
          <cell r="AM531">
            <v>17625</v>
          </cell>
          <cell r="AN531" t="str">
            <v>EMISIONES S.C.H.</v>
          </cell>
        </row>
        <row r="532">
          <cell r="AD532">
            <v>10000</v>
          </cell>
          <cell r="AE532">
            <v>17000</v>
          </cell>
          <cell r="AF532">
            <v>17040</v>
          </cell>
          <cell r="AG532">
            <v>17042</v>
          </cell>
          <cell r="AH532">
            <v>17630</v>
          </cell>
          <cell r="AI532">
            <v>17630</v>
          </cell>
          <cell r="AJ532">
            <v>17630</v>
          </cell>
          <cell r="AK532">
            <v>17630</v>
          </cell>
          <cell r="AL532">
            <v>17630</v>
          </cell>
          <cell r="AM532">
            <v>17639</v>
          </cell>
          <cell r="AN532" t="str">
            <v>AJUSTES - TITULIZACIONES</v>
          </cell>
        </row>
        <row r="533">
          <cell r="AD533">
            <v>10000</v>
          </cell>
          <cell r="AE533">
            <v>17000</v>
          </cell>
          <cell r="AF533">
            <v>17040</v>
          </cell>
          <cell r="AG533">
            <v>17042</v>
          </cell>
          <cell r="AH533">
            <v>17630</v>
          </cell>
          <cell r="AI533">
            <v>17630</v>
          </cell>
          <cell r="AJ533">
            <v>17630</v>
          </cell>
          <cell r="AK533">
            <v>17630</v>
          </cell>
          <cell r="AL533">
            <v>17630</v>
          </cell>
          <cell r="AM533">
            <v>17632</v>
          </cell>
          <cell r="AN533" t="str">
            <v>TITULIZACIONES S.C.H.</v>
          </cell>
        </row>
        <row r="534">
          <cell r="AD534">
            <v>10000</v>
          </cell>
          <cell r="AE534">
            <v>17000</v>
          </cell>
          <cell r="AF534">
            <v>17040</v>
          </cell>
          <cell r="AG534">
            <v>17042</v>
          </cell>
          <cell r="AH534">
            <v>17650</v>
          </cell>
          <cell r="AI534">
            <v>17650</v>
          </cell>
          <cell r="AJ534">
            <v>17650</v>
          </cell>
          <cell r="AK534">
            <v>17650</v>
          </cell>
          <cell r="AL534">
            <v>17650</v>
          </cell>
          <cell r="AM534">
            <v>17659</v>
          </cell>
          <cell r="AN534" t="str">
            <v>AJUSTES - AJENO</v>
          </cell>
        </row>
        <row r="535">
          <cell r="AD535">
            <v>10000</v>
          </cell>
          <cell r="AE535">
            <v>17000</v>
          </cell>
          <cell r="AF535">
            <v>17040</v>
          </cell>
          <cell r="AG535">
            <v>17042</v>
          </cell>
          <cell r="AH535">
            <v>17650</v>
          </cell>
          <cell r="AI535">
            <v>17650</v>
          </cell>
          <cell r="AJ535">
            <v>17650</v>
          </cell>
          <cell r="AK535">
            <v>17650</v>
          </cell>
          <cell r="AL535">
            <v>17650</v>
          </cell>
          <cell r="AM535">
            <v>17622</v>
          </cell>
          <cell r="AN535" t="str">
            <v>TESORERIA CORPORATIVA</v>
          </cell>
        </row>
        <row r="536">
          <cell r="AD536">
            <v>10000</v>
          </cell>
          <cell r="AE536">
            <v>17000</v>
          </cell>
          <cell r="AF536">
            <v>17060</v>
          </cell>
          <cell r="AG536">
            <v>17200</v>
          </cell>
          <cell r="AH536">
            <v>17200</v>
          </cell>
          <cell r="AI536">
            <v>17200</v>
          </cell>
          <cell r="AJ536">
            <v>17200</v>
          </cell>
          <cell r="AK536">
            <v>17200</v>
          </cell>
          <cell r="AL536">
            <v>17200</v>
          </cell>
          <cell r="AM536">
            <v>17208</v>
          </cell>
          <cell r="AN536" t="str">
            <v>AJUSTES - PROYECTO PARTENON</v>
          </cell>
        </row>
        <row r="537">
          <cell r="AD537">
            <v>10000</v>
          </cell>
          <cell r="AE537">
            <v>17000</v>
          </cell>
          <cell r="AF537">
            <v>17060</v>
          </cell>
          <cell r="AG537">
            <v>17200</v>
          </cell>
          <cell r="AH537">
            <v>17200</v>
          </cell>
          <cell r="AI537">
            <v>17200</v>
          </cell>
          <cell r="AJ537">
            <v>17200</v>
          </cell>
          <cell r="AK537">
            <v>17200</v>
          </cell>
          <cell r="AL537">
            <v>17200</v>
          </cell>
          <cell r="AM537">
            <v>17201</v>
          </cell>
          <cell r="AN537" t="str">
            <v>G.I. PROYECTO PARTENON</v>
          </cell>
        </row>
        <row r="538">
          <cell r="AD538">
            <v>10000</v>
          </cell>
          <cell r="AE538">
            <v>17000</v>
          </cell>
          <cell r="AF538">
            <v>17060</v>
          </cell>
          <cell r="AG538">
            <v>21000</v>
          </cell>
          <cell r="AH538">
            <v>21003</v>
          </cell>
          <cell r="AI538">
            <v>21003</v>
          </cell>
          <cell r="AJ538">
            <v>21003</v>
          </cell>
          <cell r="AK538">
            <v>21003</v>
          </cell>
          <cell r="AL538">
            <v>21003</v>
          </cell>
          <cell r="AM538">
            <v>21169</v>
          </cell>
          <cell r="AN538" t="str">
            <v>AJUSTES - PATAGON LATINOAMERICA BRASIL</v>
          </cell>
        </row>
        <row r="539">
          <cell r="AD539">
            <v>10000</v>
          </cell>
          <cell r="AE539">
            <v>17000</v>
          </cell>
          <cell r="AF539">
            <v>17060</v>
          </cell>
          <cell r="AG539">
            <v>21000</v>
          </cell>
          <cell r="AH539">
            <v>21003</v>
          </cell>
          <cell r="AI539">
            <v>21003</v>
          </cell>
          <cell r="AJ539">
            <v>21003</v>
          </cell>
          <cell r="AK539">
            <v>21003</v>
          </cell>
          <cell r="AL539">
            <v>21003</v>
          </cell>
          <cell r="AM539">
            <v>21159</v>
          </cell>
          <cell r="AN539" t="str">
            <v>AJUSTES - PATAGON LATINOAMERICA ARGENTINA</v>
          </cell>
        </row>
        <row r="540">
          <cell r="AD540">
            <v>10000</v>
          </cell>
          <cell r="AE540">
            <v>17000</v>
          </cell>
          <cell r="AF540">
            <v>17060</v>
          </cell>
          <cell r="AG540">
            <v>21000</v>
          </cell>
          <cell r="AH540">
            <v>21003</v>
          </cell>
          <cell r="AI540">
            <v>21003</v>
          </cell>
          <cell r="AJ540">
            <v>21003</v>
          </cell>
          <cell r="AK540">
            <v>21003</v>
          </cell>
          <cell r="AL540">
            <v>21003</v>
          </cell>
          <cell r="AM540">
            <v>21139</v>
          </cell>
          <cell r="AN540" t="str">
            <v>AJUSTES - PATAGON LATINOAMERICA MEJICO</v>
          </cell>
        </row>
        <row r="541">
          <cell r="AD541">
            <v>10000</v>
          </cell>
          <cell r="AE541">
            <v>17000</v>
          </cell>
          <cell r="AF541">
            <v>17060</v>
          </cell>
          <cell r="AG541">
            <v>21000</v>
          </cell>
          <cell r="AH541">
            <v>21003</v>
          </cell>
          <cell r="AI541">
            <v>21003</v>
          </cell>
          <cell r="AJ541">
            <v>21003</v>
          </cell>
          <cell r="AK541">
            <v>21003</v>
          </cell>
          <cell r="AL541">
            <v>21003</v>
          </cell>
          <cell r="AM541">
            <v>21119</v>
          </cell>
          <cell r="AN541" t="str">
            <v>AJUSTES - PATAGON LATINOAMERICA VENEZUELA</v>
          </cell>
        </row>
        <row r="542">
          <cell r="AD542">
            <v>10000</v>
          </cell>
          <cell r="AE542">
            <v>17000</v>
          </cell>
          <cell r="AF542">
            <v>17060</v>
          </cell>
          <cell r="AG542">
            <v>21000</v>
          </cell>
          <cell r="AH542">
            <v>21003</v>
          </cell>
          <cell r="AI542">
            <v>21003</v>
          </cell>
          <cell r="AJ542">
            <v>21003</v>
          </cell>
          <cell r="AK542">
            <v>21003</v>
          </cell>
          <cell r="AL542">
            <v>21003</v>
          </cell>
          <cell r="AM542">
            <v>21019</v>
          </cell>
          <cell r="AN542" t="str">
            <v>AJUSTES - PATAGON LATINOAMERICA CHILE</v>
          </cell>
        </row>
        <row r="543">
          <cell r="AD543">
            <v>10000</v>
          </cell>
          <cell r="AE543">
            <v>17000</v>
          </cell>
          <cell r="AF543">
            <v>17060</v>
          </cell>
          <cell r="AG543">
            <v>21000</v>
          </cell>
          <cell r="AH543">
            <v>21004</v>
          </cell>
          <cell r="AI543">
            <v>21004</v>
          </cell>
          <cell r="AJ543">
            <v>21004</v>
          </cell>
          <cell r="AK543">
            <v>21004</v>
          </cell>
          <cell r="AL543">
            <v>21004</v>
          </cell>
          <cell r="AM543">
            <v>21999</v>
          </cell>
          <cell r="AN543" t="str">
            <v>AJUSTES - PATAGON U.S.A.</v>
          </cell>
        </row>
        <row r="544">
          <cell r="AD544">
            <v>10000</v>
          </cell>
          <cell r="AE544">
            <v>17000</v>
          </cell>
          <cell r="AF544">
            <v>17060</v>
          </cell>
          <cell r="AG544">
            <v>21000</v>
          </cell>
          <cell r="AH544">
            <v>21006</v>
          </cell>
          <cell r="AI544">
            <v>21006</v>
          </cell>
          <cell r="AJ544">
            <v>21006</v>
          </cell>
          <cell r="AK544">
            <v>21006</v>
          </cell>
          <cell r="AL544">
            <v>21006</v>
          </cell>
          <cell r="AM544">
            <v>21008</v>
          </cell>
          <cell r="AN544" t="str">
            <v>AJUSTES - PATAGON SOPORTE OPERATIVO</v>
          </cell>
        </row>
        <row r="545">
          <cell r="AD545">
            <v>10000</v>
          </cell>
          <cell r="AE545">
            <v>17000</v>
          </cell>
          <cell r="AF545">
            <v>17060</v>
          </cell>
          <cell r="AG545">
            <v>27000</v>
          </cell>
          <cell r="AH545">
            <v>27000</v>
          </cell>
          <cell r="AI545">
            <v>27000</v>
          </cell>
          <cell r="AJ545">
            <v>27000</v>
          </cell>
          <cell r="AK545">
            <v>27000</v>
          </cell>
          <cell r="AL545">
            <v>27000</v>
          </cell>
          <cell r="AM545">
            <v>27009</v>
          </cell>
          <cell r="AN545" t="str">
            <v>AJUSTES - UNIVERSIA</v>
          </cell>
        </row>
        <row r="546">
          <cell r="AD546">
            <v>10000</v>
          </cell>
          <cell r="AE546">
            <v>17000</v>
          </cell>
          <cell r="AF546">
            <v>17090</v>
          </cell>
          <cell r="AG546">
            <v>17091</v>
          </cell>
          <cell r="AH546">
            <v>17091</v>
          </cell>
          <cell r="AI546">
            <v>17091</v>
          </cell>
          <cell r="AJ546">
            <v>17091</v>
          </cell>
          <cell r="AK546">
            <v>17091</v>
          </cell>
          <cell r="AL546">
            <v>17091</v>
          </cell>
          <cell r="AM546">
            <v>17099</v>
          </cell>
          <cell r="AN546" t="str">
            <v>AUSTES - ACTIV. CORPORATIVAS IBEROAMERICA</v>
          </cell>
        </row>
        <row r="547">
          <cell r="AD547">
            <v>10000</v>
          </cell>
          <cell r="AE547">
            <v>17000</v>
          </cell>
          <cell r="AF547">
            <v>17090</v>
          </cell>
          <cell r="AG547">
            <v>17100</v>
          </cell>
          <cell r="AH547">
            <v>17100</v>
          </cell>
          <cell r="AI547">
            <v>17100</v>
          </cell>
          <cell r="AJ547">
            <v>17100</v>
          </cell>
          <cell r="AK547">
            <v>17100</v>
          </cell>
          <cell r="AL547">
            <v>17100</v>
          </cell>
          <cell r="AM547">
            <v>17839</v>
          </cell>
          <cell r="AN547" t="str">
            <v>AJUSTES - EMPRESAS GRUPO</v>
          </cell>
        </row>
        <row r="548">
          <cell r="AD548">
            <v>10000</v>
          </cell>
          <cell r="AE548">
            <v>17000</v>
          </cell>
          <cell r="AF548">
            <v>17090</v>
          </cell>
          <cell r="AG548">
            <v>17100</v>
          </cell>
          <cell r="AH548">
            <v>17100</v>
          </cell>
          <cell r="AI548">
            <v>17100</v>
          </cell>
          <cell r="AJ548">
            <v>17100</v>
          </cell>
          <cell r="AK548">
            <v>17100</v>
          </cell>
          <cell r="AL548">
            <v>17100</v>
          </cell>
          <cell r="AM548">
            <v>17409</v>
          </cell>
          <cell r="AN548" t="str">
            <v>NO USAR ESTA SOCIEDAD</v>
          </cell>
        </row>
        <row r="549">
          <cell r="AD549">
            <v>10000</v>
          </cell>
          <cell r="AE549">
            <v>17000</v>
          </cell>
          <cell r="AF549">
            <v>17090</v>
          </cell>
          <cell r="AG549">
            <v>17100</v>
          </cell>
          <cell r="AH549">
            <v>17100</v>
          </cell>
          <cell r="AI549">
            <v>17100</v>
          </cell>
          <cell r="AJ549">
            <v>17100</v>
          </cell>
          <cell r="AK549">
            <v>17100</v>
          </cell>
          <cell r="AL549">
            <v>17100</v>
          </cell>
          <cell r="AM549">
            <v>17109</v>
          </cell>
          <cell r="AN549" t="str">
            <v>AJUSTES - LIQUIDEZ ACTIVIDADES CORPORATIVAS</v>
          </cell>
        </row>
        <row r="550">
          <cell r="AD550">
            <v>10000</v>
          </cell>
          <cell r="AE550">
            <v>17000</v>
          </cell>
          <cell r="AF550">
            <v>17090</v>
          </cell>
          <cell r="AG550">
            <v>17100</v>
          </cell>
          <cell r="AH550">
            <v>17100</v>
          </cell>
          <cell r="AI550">
            <v>17100</v>
          </cell>
          <cell r="AJ550">
            <v>17100</v>
          </cell>
          <cell r="AK550">
            <v>17100</v>
          </cell>
          <cell r="AL550">
            <v>17100</v>
          </cell>
          <cell r="AM550">
            <v>17108</v>
          </cell>
          <cell r="AN550" t="str">
            <v>AJUSTES - ACTIVIDADES CORPORATIVAS BCH</v>
          </cell>
        </row>
        <row r="551">
          <cell r="AD551">
            <v>10000</v>
          </cell>
          <cell r="AE551">
            <v>17000</v>
          </cell>
          <cell r="AF551">
            <v>17090</v>
          </cell>
          <cell r="AG551">
            <v>17100</v>
          </cell>
          <cell r="AH551">
            <v>17100</v>
          </cell>
          <cell r="AI551">
            <v>17100</v>
          </cell>
          <cell r="AJ551">
            <v>17100</v>
          </cell>
          <cell r="AK551">
            <v>17100</v>
          </cell>
          <cell r="AL551">
            <v>17100</v>
          </cell>
          <cell r="AM551">
            <v>13887</v>
          </cell>
          <cell r="AN551" t="str">
            <v>AJUSTES - BCH SUC CHILE</v>
          </cell>
        </row>
        <row r="552">
          <cell r="AD552">
            <v>10000</v>
          </cell>
          <cell r="AE552">
            <v>17000</v>
          </cell>
          <cell r="AF552">
            <v>17090</v>
          </cell>
          <cell r="AG552">
            <v>17100</v>
          </cell>
          <cell r="AH552">
            <v>17100</v>
          </cell>
          <cell r="AI552">
            <v>17100</v>
          </cell>
          <cell r="AJ552">
            <v>17100</v>
          </cell>
          <cell r="AK552">
            <v>17100</v>
          </cell>
          <cell r="AL552">
            <v>17100</v>
          </cell>
          <cell r="AM552">
            <v>13847</v>
          </cell>
          <cell r="AN552" t="str">
            <v>AJUSTES - BCH SUC. SAO PAULO</v>
          </cell>
        </row>
        <row r="553">
          <cell r="AD553">
            <v>10000</v>
          </cell>
          <cell r="AE553">
            <v>17000</v>
          </cell>
          <cell r="AF553">
            <v>17090</v>
          </cell>
          <cell r="AG553">
            <v>17100</v>
          </cell>
          <cell r="AH553">
            <v>17100</v>
          </cell>
          <cell r="AI553">
            <v>17100</v>
          </cell>
          <cell r="AJ553">
            <v>17100</v>
          </cell>
          <cell r="AK553">
            <v>17100</v>
          </cell>
          <cell r="AL553">
            <v>17100</v>
          </cell>
          <cell r="AM553">
            <v>10999</v>
          </cell>
          <cell r="AN553" t="str">
            <v>AJUSTES - CONSOLIDADO</v>
          </cell>
        </row>
        <row r="554">
          <cell r="AD554">
            <v>10000</v>
          </cell>
          <cell r="AE554">
            <v>17000</v>
          </cell>
          <cell r="AF554">
            <v>17090</v>
          </cell>
          <cell r="AG554">
            <v>17100</v>
          </cell>
          <cell r="AH554">
            <v>17100</v>
          </cell>
          <cell r="AI554">
            <v>17100</v>
          </cell>
          <cell r="AJ554">
            <v>17100</v>
          </cell>
          <cell r="AK554">
            <v>17100</v>
          </cell>
          <cell r="AL554">
            <v>17100</v>
          </cell>
          <cell r="AM554">
            <v>10998</v>
          </cell>
          <cell r="AN554" t="str">
            <v>CUADRE RESULTADOS - ACTIVIDADES CORPORATIVAS</v>
          </cell>
        </row>
        <row r="555">
          <cell r="AD555">
            <v>10000</v>
          </cell>
          <cell r="AE555">
            <v>17000</v>
          </cell>
          <cell r="AF555">
            <v>17090</v>
          </cell>
          <cell r="AG555">
            <v>17100</v>
          </cell>
          <cell r="AH555">
            <v>17100</v>
          </cell>
          <cell r="AI555">
            <v>17100</v>
          </cell>
          <cell r="AJ555">
            <v>17100</v>
          </cell>
          <cell r="AK555">
            <v>17100</v>
          </cell>
          <cell r="AL555">
            <v>17100</v>
          </cell>
          <cell r="AM555">
            <v>10997</v>
          </cell>
          <cell r="AN555" t="str">
            <v>AJUSTES - ELIM. INTERGRUPO</v>
          </cell>
        </row>
        <row r="556">
          <cell r="AD556">
            <v>10000</v>
          </cell>
          <cell r="AE556">
            <v>17000</v>
          </cell>
          <cell r="AF556">
            <v>17090</v>
          </cell>
          <cell r="AG556">
            <v>17300</v>
          </cell>
          <cell r="AH556">
            <v>17300</v>
          </cell>
          <cell r="AI556">
            <v>17300</v>
          </cell>
          <cell r="AJ556">
            <v>17300</v>
          </cell>
          <cell r="AK556">
            <v>17300</v>
          </cell>
          <cell r="AL556">
            <v>17300</v>
          </cell>
          <cell r="AM556">
            <v>17309</v>
          </cell>
          <cell r="AN556" t="str">
            <v>AJUSTES - FUERA CALCULO IMPUESTOS</v>
          </cell>
        </row>
        <row r="557">
          <cell r="AD557">
            <v>10000</v>
          </cell>
          <cell r="AE557">
            <v>17000</v>
          </cell>
          <cell r="AF557">
            <v>17090</v>
          </cell>
          <cell r="AG557">
            <v>17500</v>
          </cell>
          <cell r="AH557">
            <v>17500</v>
          </cell>
          <cell r="AI557">
            <v>17500</v>
          </cell>
          <cell r="AJ557">
            <v>17500</v>
          </cell>
          <cell r="AK557">
            <v>17500</v>
          </cell>
          <cell r="AL557">
            <v>17500</v>
          </cell>
          <cell r="AM557">
            <v>17546</v>
          </cell>
          <cell r="AN557" t="str">
            <v>AJUSTES - BANCO SANTANDER</v>
          </cell>
        </row>
        <row r="558">
          <cell r="AD558">
            <v>10000</v>
          </cell>
          <cell r="AE558">
            <v>17000</v>
          </cell>
          <cell r="AF558">
            <v>17090</v>
          </cell>
          <cell r="AG558">
            <v>17500</v>
          </cell>
          <cell r="AH558">
            <v>17500</v>
          </cell>
          <cell r="AI558">
            <v>17500</v>
          </cell>
          <cell r="AJ558">
            <v>17500</v>
          </cell>
          <cell r="AK558">
            <v>17500</v>
          </cell>
          <cell r="AL558">
            <v>17500</v>
          </cell>
          <cell r="AM558">
            <v>17515</v>
          </cell>
          <cell r="AN558" t="str">
            <v>TESORERIA CORPORATIVA GRUPO</v>
          </cell>
        </row>
        <row r="559">
          <cell r="AD559">
            <v>10000</v>
          </cell>
          <cell r="AE559">
            <v>17000</v>
          </cell>
          <cell r="AF559">
            <v>17090</v>
          </cell>
          <cell r="AG559">
            <v>17500</v>
          </cell>
          <cell r="AH559">
            <v>17500</v>
          </cell>
          <cell r="AI559">
            <v>17500</v>
          </cell>
          <cell r="AJ559">
            <v>17500</v>
          </cell>
          <cell r="AK559">
            <v>17500</v>
          </cell>
          <cell r="AL559">
            <v>17500</v>
          </cell>
          <cell r="AM559">
            <v>17514</v>
          </cell>
          <cell r="AN559" t="str">
            <v>INTERGRUPO GEM / Resto Banco</v>
          </cell>
        </row>
        <row r="560">
          <cell r="AD560">
            <v>10000</v>
          </cell>
          <cell r="AE560">
            <v>17000</v>
          </cell>
          <cell r="AF560">
            <v>17090</v>
          </cell>
          <cell r="AG560">
            <v>17500</v>
          </cell>
          <cell r="AH560">
            <v>17500</v>
          </cell>
          <cell r="AI560">
            <v>17500</v>
          </cell>
          <cell r="AJ560">
            <v>17500</v>
          </cell>
          <cell r="AK560">
            <v>17500</v>
          </cell>
          <cell r="AL560">
            <v>17500</v>
          </cell>
          <cell r="AM560">
            <v>17512</v>
          </cell>
          <cell r="AN560" t="str">
            <v>AJUSTES - CFS</v>
          </cell>
        </row>
        <row r="561">
          <cell r="AD561">
            <v>10000</v>
          </cell>
          <cell r="AE561">
            <v>17000</v>
          </cell>
          <cell r="AF561">
            <v>17090</v>
          </cell>
          <cell r="AG561">
            <v>17500</v>
          </cell>
          <cell r="AH561">
            <v>17500</v>
          </cell>
          <cell r="AI561">
            <v>17500</v>
          </cell>
          <cell r="AJ561">
            <v>17500</v>
          </cell>
          <cell r="AK561">
            <v>17500</v>
          </cell>
          <cell r="AL561">
            <v>17500</v>
          </cell>
          <cell r="AM561">
            <v>17509</v>
          </cell>
          <cell r="AN561" t="str">
            <v>AJUSTES - RESTO EE</v>
          </cell>
        </row>
        <row r="562">
          <cell r="AD562">
            <v>10000</v>
          </cell>
          <cell r="AE562">
            <v>17000</v>
          </cell>
          <cell r="AF562">
            <v>17090</v>
          </cell>
          <cell r="AG562">
            <v>17500</v>
          </cell>
          <cell r="AH562">
            <v>17500</v>
          </cell>
          <cell r="AI562">
            <v>17500</v>
          </cell>
          <cell r="AJ562">
            <v>17500</v>
          </cell>
          <cell r="AK562">
            <v>17500</v>
          </cell>
          <cell r="AL562">
            <v>17500</v>
          </cell>
          <cell r="AM562">
            <v>17508</v>
          </cell>
          <cell r="AN562" t="str">
            <v>REASIGNACIONES - SOCIEDADES VISTA INVESTMENT</v>
          </cell>
        </row>
        <row r="563">
          <cell r="AD563">
            <v>10000</v>
          </cell>
          <cell r="AE563">
            <v>17000</v>
          </cell>
          <cell r="AF563">
            <v>17090</v>
          </cell>
          <cell r="AG563">
            <v>17500</v>
          </cell>
          <cell r="AH563">
            <v>17500</v>
          </cell>
          <cell r="AI563">
            <v>17500</v>
          </cell>
          <cell r="AJ563">
            <v>17500</v>
          </cell>
          <cell r="AK563">
            <v>17500</v>
          </cell>
          <cell r="AL563">
            <v>17500</v>
          </cell>
          <cell r="AM563">
            <v>13609</v>
          </cell>
          <cell r="AN563" t="str">
            <v>AJUSTES - CUENTA PROPIETARIA</v>
          </cell>
        </row>
        <row r="564">
          <cell r="AD564">
            <v>10000</v>
          </cell>
          <cell r="AE564">
            <v>17000</v>
          </cell>
          <cell r="AF564">
            <v>17090</v>
          </cell>
          <cell r="AG564">
            <v>17500</v>
          </cell>
          <cell r="AH564">
            <v>17500</v>
          </cell>
          <cell r="AI564">
            <v>17500</v>
          </cell>
          <cell r="AJ564">
            <v>17500</v>
          </cell>
          <cell r="AK564">
            <v>17500</v>
          </cell>
          <cell r="AL564">
            <v>17500</v>
          </cell>
          <cell r="AM564">
            <v>13208</v>
          </cell>
          <cell r="AN564" t="str">
            <v>CUENTA PROPIETARIA</v>
          </cell>
        </row>
        <row r="565">
          <cell r="AD565">
            <v>10000</v>
          </cell>
          <cell r="AE565">
            <v>17000</v>
          </cell>
          <cell r="AF565">
            <v>17090</v>
          </cell>
          <cell r="AG565">
            <v>17600</v>
          </cell>
          <cell r="AH565">
            <v>17600</v>
          </cell>
          <cell r="AI565">
            <v>17600</v>
          </cell>
          <cell r="AJ565">
            <v>17600</v>
          </cell>
          <cell r="AK565">
            <v>17600</v>
          </cell>
          <cell r="AL565">
            <v>17600</v>
          </cell>
          <cell r="AM565">
            <v>17699</v>
          </cell>
          <cell r="AN565" t="str">
            <v>AJUSTES - SANTUSA-FFBPS</v>
          </cell>
        </row>
        <row r="566">
          <cell r="AD566">
            <v>10000</v>
          </cell>
          <cell r="AE566">
            <v>17000</v>
          </cell>
          <cell r="AF566">
            <v>17090</v>
          </cell>
          <cell r="AG566">
            <v>17600</v>
          </cell>
          <cell r="AH566">
            <v>17600</v>
          </cell>
          <cell r="AI566">
            <v>17600</v>
          </cell>
          <cell r="AJ566">
            <v>17600</v>
          </cell>
          <cell r="AK566">
            <v>17600</v>
          </cell>
          <cell r="AL566">
            <v>17600</v>
          </cell>
          <cell r="AM566">
            <v>17689</v>
          </cell>
          <cell r="AN566" t="str">
            <v>AJUSTES - RD OTRAS SOCIEDADES</v>
          </cell>
        </row>
        <row r="567">
          <cell r="AD567">
            <v>10000</v>
          </cell>
          <cell r="AE567">
            <v>17000</v>
          </cell>
          <cell r="AF567">
            <v>17090</v>
          </cell>
          <cell r="AG567">
            <v>17600</v>
          </cell>
          <cell r="AH567">
            <v>17600</v>
          </cell>
          <cell r="AI567">
            <v>17600</v>
          </cell>
          <cell r="AJ567">
            <v>17600</v>
          </cell>
          <cell r="AK567">
            <v>17600</v>
          </cell>
          <cell r="AL567">
            <v>17600</v>
          </cell>
          <cell r="AM567">
            <v>17683</v>
          </cell>
          <cell r="AN567" t="str">
            <v>REASIGNACIONES S.F.P. (DATOS AÑO 99)</v>
          </cell>
        </row>
        <row r="568">
          <cell r="AD568">
            <v>10000</v>
          </cell>
          <cell r="AE568">
            <v>17000</v>
          </cell>
          <cell r="AF568">
            <v>17090</v>
          </cell>
          <cell r="AG568">
            <v>17600</v>
          </cell>
          <cell r="AH568">
            <v>17600</v>
          </cell>
          <cell r="AI568">
            <v>17600</v>
          </cell>
          <cell r="AJ568">
            <v>17600</v>
          </cell>
          <cell r="AK568">
            <v>17600</v>
          </cell>
          <cell r="AL568">
            <v>17600</v>
          </cell>
          <cell r="AM568">
            <v>17681</v>
          </cell>
          <cell r="AN568" t="str">
            <v>AJUSTES - OTRAS PTAS</v>
          </cell>
        </row>
        <row r="569">
          <cell r="AD569">
            <v>10000</v>
          </cell>
          <cell r="AE569">
            <v>17000</v>
          </cell>
          <cell r="AF569">
            <v>17090</v>
          </cell>
          <cell r="AG569">
            <v>17600</v>
          </cell>
          <cell r="AH569">
            <v>17600</v>
          </cell>
          <cell r="AI569">
            <v>17600</v>
          </cell>
          <cell r="AJ569">
            <v>17600</v>
          </cell>
          <cell r="AK569">
            <v>17600</v>
          </cell>
          <cell r="AL569">
            <v>17600</v>
          </cell>
          <cell r="AM569">
            <v>17669</v>
          </cell>
          <cell r="AN569" t="str">
            <v>AJUSTES - RD RESTO DE TRUST</v>
          </cell>
        </row>
        <row r="570">
          <cell r="AD570">
            <v>10000</v>
          </cell>
          <cell r="AE570">
            <v>17000</v>
          </cell>
          <cell r="AF570">
            <v>17090</v>
          </cell>
          <cell r="AG570">
            <v>17600</v>
          </cell>
          <cell r="AH570">
            <v>17600</v>
          </cell>
          <cell r="AI570">
            <v>17600</v>
          </cell>
          <cell r="AJ570">
            <v>17600</v>
          </cell>
          <cell r="AK570">
            <v>17600</v>
          </cell>
          <cell r="AL570">
            <v>17600</v>
          </cell>
          <cell r="AM570">
            <v>17649</v>
          </cell>
          <cell r="AN570" t="str">
            <v>AJUSTES - HOLDING CONSOLIDADO</v>
          </cell>
        </row>
        <row r="571">
          <cell r="AD571">
            <v>10000</v>
          </cell>
          <cell r="AE571">
            <v>17000</v>
          </cell>
          <cell r="AF571">
            <v>17090</v>
          </cell>
          <cell r="AG571">
            <v>17600</v>
          </cell>
          <cell r="AH571">
            <v>17600</v>
          </cell>
          <cell r="AI571">
            <v>17600</v>
          </cell>
          <cell r="AJ571">
            <v>17600</v>
          </cell>
          <cell r="AK571">
            <v>17600</v>
          </cell>
          <cell r="AL571">
            <v>17600</v>
          </cell>
          <cell r="AM571">
            <v>17619</v>
          </cell>
          <cell r="AN571" t="str">
            <v>AJUSTES - ESTRUCTURA HOLDING EXTRANJERO</v>
          </cell>
        </row>
        <row r="572">
          <cell r="AD572">
            <v>10000</v>
          </cell>
          <cell r="AE572">
            <v>17000</v>
          </cell>
          <cell r="AF572">
            <v>17090</v>
          </cell>
          <cell r="AG572">
            <v>17600</v>
          </cell>
          <cell r="AH572">
            <v>17600</v>
          </cell>
          <cell r="AI572">
            <v>17600</v>
          </cell>
          <cell r="AJ572">
            <v>17600</v>
          </cell>
          <cell r="AK572">
            <v>17600</v>
          </cell>
          <cell r="AL572">
            <v>17600</v>
          </cell>
          <cell r="AM572">
            <v>17618</v>
          </cell>
          <cell r="AN572" t="str">
            <v>REASIGNACIONES S.I.S.A. RESTA 98 Y 99</v>
          </cell>
        </row>
        <row r="573">
          <cell r="AD573">
            <v>10000</v>
          </cell>
          <cell r="AE573">
            <v>17000</v>
          </cell>
          <cell r="AF573">
            <v>17090</v>
          </cell>
          <cell r="AG573">
            <v>17600</v>
          </cell>
          <cell r="AH573">
            <v>17600</v>
          </cell>
          <cell r="AI573">
            <v>17600</v>
          </cell>
          <cell r="AJ573">
            <v>17600</v>
          </cell>
          <cell r="AK573">
            <v>17600</v>
          </cell>
          <cell r="AL573">
            <v>17600</v>
          </cell>
          <cell r="AM573">
            <v>17617</v>
          </cell>
          <cell r="AN573" t="str">
            <v>REASIGNACIONES HOLDINGS INVEST. RESTA 98 Y 99</v>
          </cell>
        </row>
        <row r="574">
          <cell r="AD574">
            <v>10000</v>
          </cell>
          <cell r="AE574">
            <v>17000</v>
          </cell>
          <cell r="AF574">
            <v>17090</v>
          </cell>
          <cell r="AG574">
            <v>17600</v>
          </cell>
          <cell r="AH574">
            <v>17600</v>
          </cell>
          <cell r="AI574">
            <v>17600</v>
          </cell>
          <cell r="AJ574">
            <v>17600</v>
          </cell>
          <cell r="AK574">
            <v>17600</v>
          </cell>
          <cell r="AL574">
            <v>17600</v>
          </cell>
          <cell r="AM574">
            <v>17616</v>
          </cell>
          <cell r="AN574" t="str">
            <v>REASIGNACIONES P. RICO INVEST. RESTA 98 Y 99</v>
          </cell>
        </row>
        <row r="575">
          <cell r="AD575">
            <v>10000</v>
          </cell>
          <cell r="AE575">
            <v>17000</v>
          </cell>
          <cell r="AF575">
            <v>17090</v>
          </cell>
          <cell r="AG575">
            <v>17600</v>
          </cell>
          <cell r="AH575">
            <v>17600</v>
          </cell>
          <cell r="AI575">
            <v>17600</v>
          </cell>
          <cell r="AJ575">
            <v>17600</v>
          </cell>
          <cell r="AK575">
            <v>17600</v>
          </cell>
          <cell r="AL575">
            <v>17600</v>
          </cell>
          <cell r="AM575">
            <v>17609</v>
          </cell>
          <cell r="AN575" t="str">
            <v>AJUSTES - RESTO SOC. EXTRANJERO</v>
          </cell>
        </row>
        <row r="576">
          <cell r="AD576">
            <v>10000</v>
          </cell>
          <cell r="AE576">
            <v>17000</v>
          </cell>
          <cell r="AF576">
            <v>17090</v>
          </cell>
          <cell r="AG576">
            <v>17600</v>
          </cell>
          <cell r="AH576">
            <v>17600</v>
          </cell>
          <cell r="AI576">
            <v>17600</v>
          </cell>
          <cell r="AJ576">
            <v>17600</v>
          </cell>
          <cell r="AK576">
            <v>17600</v>
          </cell>
          <cell r="AL576">
            <v>17600</v>
          </cell>
          <cell r="AM576">
            <v>14169</v>
          </cell>
          <cell r="AN576" t="str">
            <v>AJUSTES - SIG PUERTO RICO</v>
          </cell>
        </row>
        <row r="577">
          <cell r="AD577">
            <v>10000</v>
          </cell>
          <cell r="AE577">
            <v>17000</v>
          </cell>
          <cell r="AF577">
            <v>17090</v>
          </cell>
          <cell r="AG577">
            <v>25000</v>
          </cell>
          <cell r="AH577">
            <v>25000</v>
          </cell>
          <cell r="AI577">
            <v>25000</v>
          </cell>
          <cell r="AJ577">
            <v>25000</v>
          </cell>
          <cell r="AK577">
            <v>25000</v>
          </cell>
          <cell r="AL577">
            <v>25000</v>
          </cell>
          <cell r="AM577">
            <v>25009</v>
          </cell>
          <cell r="AN577" t="str">
            <v>AJUSTES - E BUSINESS ESPAÑA</v>
          </cell>
        </row>
        <row r="578">
          <cell r="AD578">
            <v>10000</v>
          </cell>
          <cell r="AE578">
            <v>17000</v>
          </cell>
          <cell r="AF578">
            <v>17090</v>
          </cell>
          <cell r="AG578">
            <v>26000</v>
          </cell>
          <cell r="AH578">
            <v>26000</v>
          </cell>
          <cell r="AI578">
            <v>26000</v>
          </cell>
          <cell r="AJ578">
            <v>26000</v>
          </cell>
          <cell r="AK578">
            <v>26000</v>
          </cell>
          <cell r="AL578">
            <v>26000</v>
          </cell>
          <cell r="AM578">
            <v>26009</v>
          </cell>
          <cell r="AN578" t="str">
            <v>AJUSTES - E BUSINESS U.S.A.</v>
          </cell>
        </row>
        <row r="579">
          <cell r="AD579">
            <v>10000</v>
          </cell>
          <cell r="AE579">
            <v>17000</v>
          </cell>
          <cell r="AF579">
            <v>17090</v>
          </cell>
          <cell r="AG579">
            <v>28000</v>
          </cell>
          <cell r="AH579">
            <v>28000</v>
          </cell>
          <cell r="AI579">
            <v>28000</v>
          </cell>
          <cell r="AJ579">
            <v>28000</v>
          </cell>
          <cell r="AK579">
            <v>28000</v>
          </cell>
          <cell r="AL579">
            <v>28000</v>
          </cell>
          <cell r="AM579">
            <v>28009</v>
          </cell>
          <cell r="AN579" t="str">
            <v>AJUSTES - B2B</v>
          </cell>
        </row>
        <row r="580">
          <cell r="AD580">
            <v>10000</v>
          </cell>
          <cell r="AE580">
            <v>18000</v>
          </cell>
          <cell r="AF580">
            <v>10001</v>
          </cell>
          <cell r="AG580">
            <v>10001</v>
          </cell>
          <cell r="AH580">
            <v>10001</v>
          </cell>
          <cell r="AI580">
            <v>10001</v>
          </cell>
          <cell r="AJ580">
            <v>10001</v>
          </cell>
          <cell r="AK580">
            <v>10001</v>
          </cell>
          <cell r="AL580">
            <v>10001</v>
          </cell>
          <cell r="AM580">
            <v>10001</v>
          </cell>
          <cell r="AN580" t="str">
            <v>AJUSTES - CUADRE BALANCE GRUPO</v>
          </cell>
        </row>
        <row r="581">
          <cell r="AD581">
            <v>10000</v>
          </cell>
          <cell r="AE581">
            <v>18000</v>
          </cell>
          <cell r="AF581">
            <v>10002</v>
          </cell>
          <cell r="AG581">
            <v>10002</v>
          </cell>
          <cell r="AH581">
            <v>10002</v>
          </cell>
          <cell r="AI581">
            <v>10002</v>
          </cell>
          <cell r="AJ581">
            <v>10002</v>
          </cell>
          <cell r="AK581">
            <v>10002</v>
          </cell>
          <cell r="AL581">
            <v>10002</v>
          </cell>
          <cell r="AM581">
            <v>10002</v>
          </cell>
          <cell r="AN581" t="str">
            <v>AJUSTES - ELIMINACION LIQUIDEZ GRUPO</v>
          </cell>
        </row>
      </sheetData>
      <sheetData sheetId="2" refreshError="1"/>
      <sheetData sheetId="3" refreshError="1"/>
      <sheetData sheetId="4" refreshError="1"/>
      <sheetData sheetId="5">
        <row r="14">
          <cell r="F14">
            <v>-8756581.8699999992</v>
          </cell>
          <cell r="G14">
            <v>8480547.7850000001</v>
          </cell>
          <cell r="H14">
            <v>-9175649.0100000016</v>
          </cell>
          <cell r="I14">
            <v>8688038.2242857125</v>
          </cell>
          <cell r="J14">
            <v>-9348397.9299999997</v>
          </cell>
          <cell r="K14">
            <v>8853384.9269999992</v>
          </cell>
          <cell r="L14">
            <v>-9836875.870000001</v>
          </cell>
          <cell r="M14">
            <v>9031054.8961538468</v>
          </cell>
          <cell r="N14">
            <v>-10244371.34</v>
          </cell>
          <cell r="O14">
            <v>9971760.8149999995</v>
          </cell>
          <cell r="P14">
            <v>-11053676.100000001</v>
          </cell>
          <cell r="Q14">
            <v>10308362.905714286</v>
          </cell>
          <cell r="R14">
            <v>0</v>
          </cell>
          <cell r="S14">
            <v>3894109.7339999997</v>
          </cell>
          <cell r="T14">
            <v>0</v>
          </cell>
          <cell r="U14">
            <v>2995469.0261538462</v>
          </cell>
        </row>
        <row r="15">
          <cell r="F15">
            <v>-3948107.99</v>
          </cell>
          <cell r="G15">
            <v>3857428.9249999998</v>
          </cell>
          <cell r="H15">
            <v>-4202542.2</v>
          </cell>
          <cell r="I15">
            <v>3945711.0985714286</v>
          </cell>
          <cell r="J15">
            <v>-4333424.62</v>
          </cell>
          <cell r="K15">
            <v>4040234.8990000002</v>
          </cell>
          <cell r="L15">
            <v>-4642494.3499999996</v>
          </cell>
          <cell r="M15">
            <v>4136086.9146153848</v>
          </cell>
          <cell r="N15">
            <v>-4744152.1100000003</v>
          </cell>
          <cell r="O15">
            <v>4608256.165</v>
          </cell>
          <cell r="P15">
            <v>-5067096.5</v>
          </cell>
          <cell r="Q15">
            <v>4752881.51</v>
          </cell>
          <cell r="R15">
            <v>0</v>
          </cell>
          <cell r="S15">
            <v>5272.7569999999996</v>
          </cell>
          <cell r="T15">
            <v>0</v>
          </cell>
          <cell r="U15">
            <v>4055.9669230769232</v>
          </cell>
        </row>
        <row r="16"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</row>
        <row r="17">
          <cell r="F17">
            <v>-3940895.04</v>
          </cell>
          <cell r="G17">
            <v>3851049</v>
          </cell>
          <cell r="H17">
            <v>-4194560</v>
          </cell>
          <cell r="I17">
            <v>3938975</v>
          </cell>
          <cell r="J17">
            <v>-4328231.04</v>
          </cell>
          <cell r="K17">
            <v>4033570</v>
          </cell>
          <cell r="L17">
            <v>-4636470</v>
          </cell>
          <cell r="M17">
            <v>4129352</v>
          </cell>
          <cell r="N17">
            <v>-4735381.04</v>
          </cell>
          <cell r="O17">
            <v>4601235</v>
          </cell>
          <cell r="P17">
            <v>-5058100</v>
          </cell>
          <cell r="Q17">
            <v>4745349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</row>
        <row r="18">
          <cell r="F18">
            <v>-7212.95</v>
          </cell>
          <cell r="G18">
            <v>6379.9250000000002</v>
          </cell>
          <cell r="H18">
            <v>-7982.2</v>
          </cell>
          <cell r="I18">
            <v>6736.0985714285707</v>
          </cell>
          <cell r="J18">
            <v>-5193.58</v>
          </cell>
          <cell r="K18">
            <v>6664.8989999999994</v>
          </cell>
          <cell r="L18">
            <v>-6024.35</v>
          </cell>
          <cell r="M18">
            <v>6734.914615384615</v>
          </cell>
          <cell r="N18">
            <v>-8771.07</v>
          </cell>
          <cell r="O18">
            <v>7021.165</v>
          </cell>
          <cell r="P18">
            <v>-8996.5</v>
          </cell>
          <cell r="Q18">
            <v>7532.51</v>
          </cell>
          <cell r="R18">
            <v>0</v>
          </cell>
          <cell r="S18">
            <v>5272.7569999999996</v>
          </cell>
          <cell r="T18">
            <v>0</v>
          </cell>
          <cell r="U18">
            <v>4055.9669230769232</v>
          </cell>
        </row>
        <row r="20">
          <cell r="F20">
            <v>-1115857.8700000001</v>
          </cell>
          <cell r="G20">
            <v>1036895.3124999999</v>
          </cell>
          <cell r="H20">
            <v>-1173430.92</v>
          </cell>
          <cell r="I20">
            <v>1089949.8</v>
          </cell>
          <cell r="J20">
            <v>-1252163.6599999999</v>
          </cell>
          <cell r="K20">
            <v>1128332.8620000002</v>
          </cell>
          <cell r="L20">
            <v>-1323736.18</v>
          </cell>
          <cell r="M20">
            <v>1169382.4099999999</v>
          </cell>
          <cell r="N20">
            <v>-1461594.83</v>
          </cell>
          <cell r="O20">
            <v>1409619.1174999999</v>
          </cell>
          <cell r="P20">
            <v>-1594249.92</v>
          </cell>
          <cell r="Q20">
            <v>1474509.0285714285</v>
          </cell>
          <cell r="R20">
            <v>0</v>
          </cell>
          <cell r="S20">
            <v>1032156.32</v>
          </cell>
          <cell r="T20">
            <v>0</v>
          </cell>
          <cell r="U20">
            <v>793966.4</v>
          </cell>
        </row>
        <row r="21">
          <cell r="F21">
            <v>-468653.52</v>
          </cell>
          <cell r="G21">
            <v>453163.5675</v>
          </cell>
          <cell r="H21">
            <v>-457345.02</v>
          </cell>
          <cell r="I21">
            <v>462186.32285714289</v>
          </cell>
          <cell r="J21">
            <v>-471787.04</v>
          </cell>
          <cell r="K21">
            <v>464149.88099999994</v>
          </cell>
          <cell r="L21">
            <v>-489666.39</v>
          </cell>
          <cell r="M21">
            <v>469730.57307692303</v>
          </cell>
          <cell r="N21">
            <v>-525536.43999999994</v>
          </cell>
          <cell r="O21">
            <v>516689.40499999997</v>
          </cell>
          <cell r="P21">
            <v>-562825</v>
          </cell>
          <cell r="Q21">
            <v>534427.04285714286</v>
          </cell>
          <cell r="R21">
            <v>0</v>
          </cell>
          <cell r="S21">
            <v>374098.93</v>
          </cell>
          <cell r="T21">
            <v>0</v>
          </cell>
          <cell r="U21">
            <v>287768.40769230766</v>
          </cell>
        </row>
        <row r="22">
          <cell r="F22">
            <v>-247.32</v>
          </cell>
          <cell r="G22">
            <v>193.24</v>
          </cell>
          <cell r="H22">
            <v>-246.04</v>
          </cell>
          <cell r="I22">
            <v>214.39285714285714</v>
          </cell>
          <cell r="J22">
            <v>-244.14</v>
          </cell>
          <cell r="K22">
            <v>223.417</v>
          </cell>
          <cell r="L22">
            <v>0</v>
          </cell>
          <cell r="M22">
            <v>209.79538461538462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</row>
        <row r="23">
          <cell r="F23">
            <v>-372.93</v>
          </cell>
          <cell r="G23">
            <v>244.10749999999999</v>
          </cell>
          <cell r="H23">
            <v>-667.06</v>
          </cell>
          <cell r="I23">
            <v>373.63857142857148</v>
          </cell>
          <cell r="J23">
            <v>-1220.1600000000001</v>
          </cell>
          <cell r="K23">
            <v>574.221</v>
          </cell>
          <cell r="L23">
            <v>-2151.98</v>
          </cell>
          <cell r="M23">
            <v>863.81769230769225</v>
          </cell>
          <cell r="N23">
            <v>-3883.89</v>
          </cell>
          <cell r="O23">
            <v>2778.0549999999998</v>
          </cell>
          <cell r="P23">
            <v>-40819.57</v>
          </cell>
          <cell r="Q23">
            <v>14156.764285714287</v>
          </cell>
          <cell r="R23">
            <v>0</v>
          </cell>
          <cell r="S23">
            <v>9909.7350000000006</v>
          </cell>
          <cell r="T23">
            <v>0</v>
          </cell>
          <cell r="U23">
            <v>7622.873076923077</v>
          </cell>
        </row>
        <row r="24">
          <cell r="F24">
            <v>-586336.21</v>
          </cell>
          <cell r="G24">
            <v>524613.55499999993</v>
          </cell>
          <cell r="H24">
            <v>-648332.72</v>
          </cell>
          <cell r="I24">
            <v>566427.24571428564</v>
          </cell>
          <cell r="J24">
            <v>-691977.94</v>
          </cell>
          <cell r="K24">
            <v>598250.82199999993</v>
          </cell>
          <cell r="L24">
            <v>-737902.83</v>
          </cell>
          <cell r="M24">
            <v>627615.9538461538</v>
          </cell>
          <cell r="N24">
            <v>-788322.95</v>
          </cell>
          <cell r="O24">
            <v>762604.73249999993</v>
          </cell>
          <cell r="P24">
            <v>-849781.48</v>
          </cell>
          <cell r="Q24">
            <v>793023.84428571432</v>
          </cell>
          <cell r="R24">
            <v>0</v>
          </cell>
          <cell r="S24">
            <v>555116.69099999999</v>
          </cell>
          <cell r="T24">
            <v>0</v>
          </cell>
          <cell r="U24">
            <v>427012.83923076926</v>
          </cell>
        </row>
        <row r="25">
          <cell r="F25">
            <v>-52724.46</v>
          </cell>
          <cell r="G25">
            <v>50292.94</v>
          </cell>
          <cell r="H25">
            <v>-57020.22</v>
          </cell>
          <cell r="I25">
            <v>52166.867142857132</v>
          </cell>
          <cell r="J25">
            <v>-83843.100000000006</v>
          </cell>
          <cell r="K25">
            <v>56428.883999999998</v>
          </cell>
          <cell r="L25">
            <v>-90958.74</v>
          </cell>
          <cell r="M25">
            <v>63548.619230769225</v>
          </cell>
          <cell r="N25">
            <v>-124805.95</v>
          </cell>
          <cell r="O25">
            <v>119750.66499999999</v>
          </cell>
          <cell r="P25">
            <v>-137765.07</v>
          </cell>
          <cell r="Q25">
            <v>124867.89142857143</v>
          </cell>
          <cell r="R25">
            <v>0</v>
          </cell>
          <cell r="S25">
            <v>87407.524000000005</v>
          </cell>
          <cell r="T25">
            <v>0</v>
          </cell>
          <cell r="U25">
            <v>67236.556923076918</v>
          </cell>
        </row>
        <row r="26">
          <cell r="F26">
            <v>-7523.43</v>
          </cell>
          <cell r="G26">
            <v>8387.9025000000001</v>
          </cell>
          <cell r="H26">
            <v>-9819.86</v>
          </cell>
          <cell r="I26">
            <v>8581.3328571428574</v>
          </cell>
          <cell r="J26">
            <v>-3091.28</v>
          </cell>
          <cell r="K26">
            <v>8705.6369999999988</v>
          </cell>
          <cell r="L26">
            <v>-3056.24</v>
          </cell>
          <cell r="M26">
            <v>7413.6507692307696</v>
          </cell>
          <cell r="N26">
            <v>-19045.599999999999</v>
          </cell>
          <cell r="O26">
            <v>7796.26</v>
          </cell>
          <cell r="P26">
            <v>-3058.8</v>
          </cell>
          <cell r="Q26">
            <v>8033.4857142857136</v>
          </cell>
          <cell r="R26">
            <v>0</v>
          </cell>
          <cell r="S26">
            <v>5623.44</v>
          </cell>
          <cell r="T26">
            <v>0</v>
          </cell>
          <cell r="U26">
            <v>4325.7230769230764</v>
          </cell>
        </row>
        <row r="28">
          <cell r="F28">
            <v>-1265530.1299999999</v>
          </cell>
          <cell r="G28">
            <v>1263856.4925000002</v>
          </cell>
          <cell r="H28">
            <v>-1259227.27</v>
          </cell>
          <cell r="I28">
            <v>1265714.9685714287</v>
          </cell>
          <cell r="J28">
            <v>-1233766.3999999999</v>
          </cell>
          <cell r="K28">
            <v>1260051.83</v>
          </cell>
          <cell r="L28">
            <v>-1263470.6599999999</v>
          </cell>
          <cell r="M28">
            <v>1262742.7284615384</v>
          </cell>
          <cell r="N28">
            <v>-1339238.03</v>
          </cell>
          <cell r="O28">
            <v>1306454.2075</v>
          </cell>
          <cell r="P28">
            <v>-1612622.11</v>
          </cell>
          <cell r="Q28">
            <v>1394346.1814285717</v>
          </cell>
          <cell r="R28">
            <v>0</v>
          </cell>
          <cell r="S28">
            <v>976042.32700000005</v>
          </cell>
          <cell r="T28">
            <v>0</v>
          </cell>
          <cell r="U28">
            <v>750801.79</v>
          </cell>
        </row>
        <row r="29">
          <cell r="F29">
            <v>-1265530.1299999999</v>
          </cell>
          <cell r="G29">
            <v>1263856.4925000002</v>
          </cell>
          <cell r="H29">
            <v>-1259227.27</v>
          </cell>
          <cell r="I29">
            <v>1265714.9685714287</v>
          </cell>
          <cell r="J29">
            <v>-1233766.3999999999</v>
          </cell>
          <cell r="K29">
            <v>1260051.83</v>
          </cell>
          <cell r="L29">
            <v>-1263470.6599999999</v>
          </cell>
          <cell r="M29">
            <v>1262742.7284615384</v>
          </cell>
          <cell r="N29">
            <v>-1339238.03</v>
          </cell>
          <cell r="O29">
            <v>1306454.2075</v>
          </cell>
          <cell r="P29">
            <v>-1612622.11</v>
          </cell>
          <cell r="Q29">
            <v>1394346.1814285717</v>
          </cell>
          <cell r="R29">
            <v>0</v>
          </cell>
          <cell r="S29">
            <v>976042.32700000005</v>
          </cell>
          <cell r="T29">
            <v>0</v>
          </cell>
          <cell r="U29">
            <v>750801.79</v>
          </cell>
        </row>
        <row r="31">
          <cell r="F31">
            <v>-2389530.48</v>
          </cell>
          <cell r="G31">
            <v>2284170.9424999999</v>
          </cell>
          <cell r="H31">
            <v>-2505865.5499999998</v>
          </cell>
          <cell r="I31">
            <v>2349683.8657142855</v>
          </cell>
          <cell r="J31">
            <v>-2528668.83</v>
          </cell>
          <cell r="K31">
            <v>2395288.4669999992</v>
          </cell>
          <cell r="L31">
            <v>-2607174.6</v>
          </cell>
          <cell r="M31">
            <v>2440168.3223076919</v>
          </cell>
          <cell r="N31">
            <v>-2699386.37</v>
          </cell>
          <cell r="O31">
            <v>2647431.3049999997</v>
          </cell>
          <cell r="P31">
            <v>-2779707.57</v>
          </cell>
          <cell r="Q31">
            <v>2686626.174285714</v>
          </cell>
          <cell r="R31">
            <v>0</v>
          </cell>
          <cell r="S31">
            <v>1880638.3219999999</v>
          </cell>
          <cell r="T31">
            <v>0</v>
          </cell>
          <cell r="U31">
            <v>1446644.8630769229</v>
          </cell>
        </row>
        <row r="32">
          <cell r="F32">
            <v>-2389530.48</v>
          </cell>
          <cell r="G32">
            <v>2284170.9424999999</v>
          </cell>
          <cell r="H32">
            <v>-2505865.5499999998</v>
          </cell>
          <cell r="I32">
            <v>2349683.8657142855</v>
          </cell>
          <cell r="J32">
            <v>-2528668.83</v>
          </cell>
          <cell r="K32">
            <v>2395288.4669999992</v>
          </cell>
          <cell r="L32">
            <v>-2607174.6</v>
          </cell>
          <cell r="M32">
            <v>2440168.3223076919</v>
          </cell>
          <cell r="N32">
            <v>-2699386.37</v>
          </cell>
          <cell r="O32">
            <v>2647431.3049999997</v>
          </cell>
          <cell r="P32">
            <v>-2779707.57</v>
          </cell>
          <cell r="Q32">
            <v>2686626.174285714</v>
          </cell>
          <cell r="R32">
            <v>0</v>
          </cell>
          <cell r="S32">
            <v>1880638.3219999999</v>
          </cell>
          <cell r="T32">
            <v>0</v>
          </cell>
          <cell r="U32">
            <v>1446644.8630769229</v>
          </cell>
        </row>
        <row r="34">
          <cell r="F34">
            <v>-37555.4</v>
          </cell>
          <cell r="G34">
            <v>38196.112500000003</v>
          </cell>
          <cell r="H34">
            <v>-34583.07</v>
          </cell>
          <cell r="I34">
            <v>36978.491428571426</v>
          </cell>
          <cell r="J34">
            <v>-374.42</v>
          </cell>
          <cell r="K34">
            <v>29476.868999999999</v>
          </cell>
          <cell r="L34">
            <v>-0.08</v>
          </cell>
          <cell r="M34">
            <v>22674.52076923077</v>
          </cell>
          <cell r="N34">
            <v>0</v>
          </cell>
          <cell r="O34">
            <v>0.02</v>
          </cell>
          <cell r="P34">
            <v>0</v>
          </cell>
          <cell r="Q34">
            <v>1.1428571428571429E-2</v>
          </cell>
          <cell r="R34">
            <v>0</v>
          </cell>
          <cell r="S34">
            <v>8.0000000000000002E-3</v>
          </cell>
          <cell r="T34">
            <v>0</v>
          </cell>
          <cell r="U34">
            <v>6.1538461538461538E-3</v>
          </cell>
        </row>
        <row r="35">
          <cell r="F35">
            <v>-37555.4</v>
          </cell>
          <cell r="G35">
            <v>38196.112500000003</v>
          </cell>
          <cell r="H35">
            <v>-34583.07</v>
          </cell>
          <cell r="I35">
            <v>36978.491428571426</v>
          </cell>
          <cell r="J35">
            <v>-374.42</v>
          </cell>
          <cell r="K35">
            <v>29476.868999999999</v>
          </cell>
          <cell r="L35">
            <v>-0.08</v>
          </cell>
          <cell r="M35">
            <v>22674.52076923077</v>
          </cell>
          <cell r="N35">
            <v>0</v>
          </cell>
          <cell r="O35">
            <v>0.02</v>
          </cell>
          <cell r="P35">
            <v>0</v>
          </cell>
          <cell r="Q35">
            <v>1.1428571428571429E-2</v>
          </cell>
          <cell r="R35">
            <v>0</v>
          </cell>
          <cell r="S35">
            <v>8.0000000000000002E-3</v>
          </cell>
          <cell r="T35">
            <v>0</v>
          </cell>
          <cell r="U35">
            <v>6.1538461538461538E-3</v>
          </cell>
        </row>
        <row r="37">
          <cell r="F37">
            <v>-3479541.41</v>
          </cell>
          <cell r="G37">
            <v>3565749.6774999998</v>
          </cell>
          <cell r="H37">
            <v>-3759157.26</v>
          </cell>
          <cell r="I37">
            <v>3587334.43</v>
          </cell>
          <cell r="J37">
            <v>-3794188.37</v>
          </cell>
          <cell r="K37">
            <v>3660775.074</v>
          </cell>
          <cell r="L37">
            <v>-3655443.66</v>
          </cell>
          <cell r="M37">
            <v>3683530.0384615385</v>
          </cell>
          <cell r="N37">
            <v>-3719536.51</v>
          </cell>
          <cell r="O37">
            <v>3706727.8074999996</v>
          </cell>
          <cell r="P37">
            <v>-4027264.51</v>
          </cell>
          <cell r="Q37">
            <v>3826193.92</v>
          </cell>
          <cell r="R37">
            <v>0</v>
          </cell>
          <cell r="S37">
            <v>2678335.7439999999</v>
          </cell>
          <cell r="T37">
            <v>0</v>
          </cell>
          <cell r="U37">
            <v>2060258.2646153846</v>
          </cell>
        </row>
        <row r="38">
          <cell r="F38">
            <v>-3479541.41</v>
          </cell>
          <cell r="G38">
            <v>3565749.6774999998</v>
          </cell>
          <cell r="H38">
            <v>-3759157.26</v>
          </cell>
          <cell r="I38">
            <v>3587334.43</v>
          </cell>
          <cell r="J38">
            <v>-3794188.37</v>
          </cell>
          <cell r="K38">
            <v>3660775.074</v>
          </cell>
          <cell r="L38">
            <v>-3655443.66</v>
          </cell>
          <cell r="M38">
            <v>3683530.0384615385</v>
          </cell>
          <cell r="N38">
            <v>-3719536.51</v>
          </cell>
          <cell r="O38">
            <v>3706727.8074999996</v>
          </cell>
          <cell r="P38">
            <v>-4027264.51</v>
          </cell>
          <cell r="Q38">
            <v>3826193.92</v>
          </cell>
          <cell r="R38">
            <v>0</v>
          </cell>
          <cell r="S38">
            <v>2678335.7439999999</v>
          </cell>
          <cell r="T38">
            <v>0</v>
          </cell>
          <cell r="U38">
            <v>2060258.2646153846</v>
          </cell>
        </row>
        <row r="39">
          <cell r="F39">
            <v>-1018820.5</v>
          </cell>
          <cell r="G39">
            <v>975779.41</v>
          </cell>
          <cell r="H39">
            <v>-849346.71</v>
          </cell>
          <cell r="I39">
            <v>918368.80142857134</v>
          </cell>
          <cell r="J39">
            <v>-884632.54</v>
          </cell>
          <cell r="K39">
            <v>905004.54200000002</v>
          </cell>
          <cell r="L39">
            <v>-907878.96</v>
          </cell>
          <cell r="M39">
            <v>909010.27461538464</v>
          </cell>
          <cell r="N39">
            <v>-1126944.25</v>
          </cell>
          <cell r="O39">
            <v>1085819.48</v>
          </cell>
          <cell r="P39">
            <v>-881672.85</v>
          </cell>
          <cell r="Q39">
            <v>1000627.1</v>
          </cell>
          <cell r="R39">
            <v>0</v>
          </cell>
          <cell r="S39">
            <v>700438.97</v>
          </cell>
          <cell r="T39">
            <v>0</v>
          </cell>
          <cell r="U39">
            <v>538799.20769230765</v>
          </cell>
        </row>
        <row r="40">
          <cell r="F40">
            <v>-29306.05</v>
          </cell>
          <cell r="G40">
            <v>31602.845000000001</v>
          </cell>
          <cell r="H40">
            <v>-42588.52</v>
          </cell>
          <cell r="I40">
            <v>35476.301428571423</v>
          </cell>
          <cell r="J40">
            <v>-33346.67</v>
          </cell>
          <cell r="K40">
            <v>35936.841</v>
          </cell>
          <cell r="L40">
            <v>-30302.54</v>
          </cell>
          <cell r="M40">
            <v>35042.518461538457</v>
          </cell>
          <cell r="N40">
            <v>-16888.57</v>
          </cell>
          <cell r="O40">
            <v>20112.097499999996</v>
          </cell>
          <cell r="P40">
            <v>-30280.11</v>
          </cell>
          <cell r="Q40">
            <v>20890.068571428568</v>
          </cell>
          <cell r="R40">
            <v>0</v>
          </cell>
          <cell r="S40">
            <v>14623.047999999999</v>
          </cell>
          <cell r="T40">
            <v>0</v>
          </cell>
          <cell r="U40">
            <v>11248.49846153846</v>
          </cell>
        </row>
        <row r="41">
          <cell r="F41">
            <v>-637809.25</v>
          </cell>
          <cell r="G41">
            <v>639579.77</v>
          </cell>
          <cell r="H41">
            <v>-631401.84</v>
          </cell>
          <cell r="I41">
            <v>638068.17000000004</v>
          </cell>
          <cell r="J41">
            <v>-486702.39</v>
          </cell>
          <cell r="K41">
            <v>627088.6179999999</v>
          </cell>
          <cell r="L41">
            <v>-579141.18999999994</v>
          </cell>
          <cell r="M41">
            <v>634906.05000000005</v>
          </cell>
          <cell r="N41">
            <v>-405592.96</v>
          </cell>
          <cell r="O41">
            <v>450760.14500000002</v>
          </cell>
          <cell r="P41">
            <v>-400167.16</v>
          </cell>
          <cell r="Q41">
            <v>430970.15571428573</v>
          </cell>
          <cell r="R41">
            <v>0</v>
          </cell>
          <cell r="S41">
            <v>301679.10900000005</v>
          </cell>
          <cell r="T41">
            <v>0</v>
          </cell>
          <cell r="U41">
            <v>232060.85307692311</v>
          </cell>
        </row>
        <row r="42">
          <cell r="F42">
            <v>-31.98</v>
          </cell>
          <cell r="G42">
            <v>43.914999999999999</v>
          </cell>
          <cell r="H42">
            <v>-30.97</v>
          </cell>
          <cell r="I42">
            <v>38.227142857142859</v>
          </cell>
          <cell r="J42">
            <v>-30</v>
          </cell>
          <cell r="K42">
            <v>35.858000000000004</v>
          </cell>
          <cell r="L42">
            <v>-2.68</v>
          </cell>
          <cell r="M42">
            <v>30.310769230769235</v>
          </cell>
          <cell r="N42">
            <v>0</v>
          </cell>
          <cell r="O42">
            <v>0.67</v>
          </cell>
          <cell r="P42">
            <v>0</v>
          </cell>
          <cell r="Q42">
            <v>0.3828571428571429</v>
          </cell>
          <cell r="R42">
            <v>0</v>
          </cell>
          <cell r="S42">
            <v>0.26800000000000002</v>
          </cell>
          <cell r="T42">
            <v>0</v>
          </cell>
          <cell r="U42">
            <v>0.20615384615384616</v>
          </cell>
        </row>
        <row r="43">
          <cell r="F43">
            <v>-319486.08000000002</v>
          </cell>
          <cell r="G43">
            <v>301885.57750000001</v>
          </cell>
          <cell r="H43">
            <v>-303536.40999999997</v>
          </cell>
          <cell r="I43">
            <v>299614.8842857143</v>
          </cell>
          <cell r="J43">
            <v>-301866.28000000003</v>
          </cell>
          <cell r="K43">
            <v>301882.57199999999</v>
          </cell>
          <cell r="L43">
            <v>-240959.41</v>
          </cell>
          <cell r="M43">
            <v>290897.26923076925</v>
          </cell>
          <cell r="N43">
            <v>-315239.88</v>
          </cell>
          <cell r="O43">
            <v>309123.61</v>
          </cell>
          <cell r="P43">
            <v>-283954.57</v>
          </cell>
          <cell r="Q43">
            <v>307513.10714285716</v>
          </cell>
          <cell r="R43">
            <v>0</v>
          </cell>
          <cell r="S43">
            <v>215259.17499999999</v>
          </cell>
          <cell r="T43">
            <v>0</v>
          </cell>
          <cell r="U43">
            <v>165583.98076923078</v>
          </cell>
        </row>
        <row r="44">
          <cell r="F44">
            <v>-1209223.8999999999</v>
          </cell>
          <cell r="G44">
            <v>1429771.8449999997</v>
          </cell>
          <cell r="H44">
            <v>-1193360.3400000001</v>
          </cell>
          <cell r="I44">
            <v>1339294.7942857142</v>
          </cell>
          <cell r="J44">
            <v>-1121442.02</v>
          </cell>
          <cell r="K44">
            <v>1286627.3779999998</v>
          </cell>
          <cell r="L44">
            <v>-951918.98</v>
          </cell>
          <cell r="M44">
            <v>1223931.5538461537</v>
          </cell>
          <cell r="N44">
            <v>-1339217.8700000001</v>
          </cell>
          <cell r="O44">
            <v>1212038.105</v>
          </cell>
          <cell r="P44">
            <v>-1440115.74</v>
          </cell>
          <cell r="Q44">
            <v>1281154.6685714286</v>
          </cell>
          <cell r="R44">
            <v>0</v>
          </cell>
          <cell r="S44">
            <v>896808.26799999992</v>
          </cell>
          <cell r="T44">
            <v>0</v>
          </cell>
          <cell r="U44">
            <v>689852.51384615386</v>
          </cell>
        </row>
        <row r="45">
          <cell r="F45">
            <v>-128124.3</v>
          </cell>
          <cell r="G45">
            <v>126355.69749999999</v>
          </cell>
          <cell r="H45">
            <v>-117475.8</v>
          </cell>
          <cell r="I45">
            <v>122011.06857142858</v>
          </cell>
          <cell r="J45">
            <v>-112281.01</v>
          </cell>
          <cell r="K45">
            <v>120335.11200000001</v>
          </cell>
          <cell r="L45">
            <v>-106939.82</v>
          </cell>
          <cell r="M45">
            <v>117935.75153846154</v>
          </cell>
          <cell r="N45">
            <v>-114265.33</v>
          </cell>
          <cell r="O45">
            <v>113695.69750000001</v>
          </cell>
          <cell r="P45">
            <v>-96426.9</v>
          </cell>
          <cell r="Q45">
            <v>106469.70714285715</v>
          </cell>
          <cell r="R45">
            <v>0</v>
          </cell>
          <cell r="S45">
            <v>74528.795000000013</v>
          </cell>
          <cell r="T45">
            <v>0</v>
          </cell>
          <cell r="U45">
            <v>57329.842307692314</v>
          </cell>
        </row>
        <row r="46">
          <cell r="F46">
            <v>-268559.78999999998</v>
          </cell>
          <cell r="G46">
            <v>303929.63750000001</v>
          </cell>
          <cell r="H46">
            <v>-271621.15000000002</v>
          </cell>
          <cell r="I46">
            <v>288448.83714285714</v>
          </cell>
          <cell r="J46">
            <v>-258793.86</v>
          </cell>
          <cell r="K46">
            <v>281606.21799999999</v>
          </cell>
          <cell r="L46">
            <v>-366525.97</v>
          </cell>
          <cell r="M46">
            <v>283934.84999999998</v>
          </cell>
          <cell r="N46">
            <v>-269704.78999999998</v>
          </cell>
          <cell r="O46">
            <v>295772.70500000002</v>
          </cell>
          <cell r="P46">
            <v>-262474.53000000003</v>
          </cell>
          <cell r="Q46">
            <v>283342.74142857146</v>
          </cell>
          <cell r="R46">
            <v>0</v>
          </cell>
          <cell r="S46">
            <v>198339.91900000002</v>
          </cell>
          <cell r="T46">
            <v>0</v>
          </cell>
          <cell r="U46">
            <v>152569.16846153847</v>
          </cell>
        </row>
        <row r="47">
          <cell r="F47">
            <v>-1697134.49</v>
          </cell>
          <cell r="G47">
            <v>1456377.6025</v>
          </cell>
          <cell r="H47">
            <v>-1565482.31</v>
          </cell>
          <cell r="I47">
            <v>1555370.152857143</v>
          </cell>
          <cell r="J47">
            <v>-1456419.83</v>
          </cell>
          <cell r="K47">
            <v>1527607.0919999999</v>
          </cell>
          <cell r="L47">
            <v>-1302139.47</v>
          </cell>
          <cell r="M47">
            <v>1504444.9523076923</v>
          </cell>
          <cell r="N47">
            <v>-1988880.29</v>
          </cell>
          <cell r="O47">
            <v>1801444.1875</v>
          </cell>
          <cell r="P47">
            <v>-1609844.5</v>
          </cell>
          <cell r="Q47">
            <v>1747639.4685714287</v>
          </cell>
          <cell r="R47">
            <v>0</v>
          </cell>
          <cell r="S47">
            <v>1223347.628</v>
          </cell>
          <cell r="T47">
            <v>0</v>
          </cell>
          <cell r="U47">
            <v>941036.63692307705</v>
          </cell>
        </row>
        <row r="48">
          <cell r="F48">
            <v>1916321.35</v>
          </cell>
          <cell r="G48">
            <v>-1791337.38</v>
          </cell>
          <cell r="H48">
            <v>1282881.8799999999</v>
          </cell>
          <cell r="I48">
            <v>-1690422.414285714</v>
          </cell>
          <cell r="J48">
            <v>927518.26</v>
          </cell>
          <cell r="K48">
            <v>-1502539.5809999998</v>
          </cell>
          <cell r="L48">
            <v>892025.84</v>
          </cell>
          <cell r="M48">
            <v>-1390792.29</v>
          </cell>
          <cell r="N48">
            <v>1918107.73</v>
          </cell>
          <cell r="O48">
            <v>-1642672.3675000002</v>
          </cell>
          <cell r="P48">
            <v>1021906.29</v>
          </cell>
          <cell r="Q48">
            <v>-1411038.75</v>
          </cell>
          <cell r="R48">
            <v>0</v>
          </cell>
          <cell r="S48">
            <v>-987727.125</v>
          </cell>
          <cell r="T48">
            <v>0</v>
          </cell>
          <cell r="U48">
            <v>-759790.09615384613</v>
          </cell>
        </row>
        <row r="49">
          <cell r="F49">
            <v>-81252.509999999995</v>
          </cell>
          <cell r="G49">
            <v>85101.342499999999</v>
          </cell>
          <cell r="H49">
            <v>-60797.91</v>
          </cell>
          <cell r="I49">
            <v>74617.442857142858</v>
          </cell>
          <cell r="J49">
            <v>-59977.31</v>
          </cell>
          <cell r="K49">
            <v>70722.33600000001</v>
          </cell>
          <cell r="L49">
            <v>-55570.400000000001</v>
          </cell>
          <cell r="M49">
            <v>67785.693846153852</v>
          </cell>
          <cell r="N49">
            <v>-57355.68</v>
          </cell>
          <cell r="O49">
            <v>56509.6175</v>
          </cell>
          <cell r="P49">
            <v>-40626.39</v>
          </cell>
          <cell r="Q49">
            <v>54705.802857142866</v>
          </cell>
          <cell r="R49">
            <v>0</v>
          </cell>
          <cell r="S49">
            <v>38294.062000000005</v>
          </cell>
          <cell r="T49">
            <v>0</v>
          </cell>
          <cell r="U49">
            <v>29456.970769230775</v>
          </cell>
        </row>
        <row r="50"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</row>
        <row r="51">
          <cell r="F51">
            <v>-6113.91</v>
          </cell>
          <cell r="G51">
            <v>6659.415</v>
          </cell>
          <cell r="H51">
            <v>-6397.18</v>
          </cell>
          <cell r="I51">
            <v>6448.1642857142861</v>
          </cell>
          <cell r="J51">
            <v>-6214.72</v>
          </cell>
          <cell r="K51">
            <v>6468.0879999999997</v>
          </cell>
          <cell r="L51">
            <v>-6090.08</v>
          </cell>
          <cell r="M51">
            <v>6403.1038461538456</v>
          </cell>
          <cell r="N51">
            <v>-3554.62</v>
          </cell>
          <cell r="O51">
            <v>4123.8599999999997</v>
          </cell>
          <cell r="P51">
            <v>-3608.05</v>
          </cell>
          <cell r="Q51">
            <v>3919.4671428571423</v>
          </cell>
          <cell r="R51">
            <v>0</v>
          </cell>
          <cell r="S51">
            <v>2743.6269999999995</v>
          </cell>
          <cell r="T51">
            <v>0</v>
          </cell>
          <cell r="U51">
            <v>2110.4823076923076</v>
          </cell>
        </row>
        <row r="53">
          <cell r="F53">
            <v>-1724643.17</v>
          </cell>
          <cell r="G53">
            <v>1752794.9575</v>
          </cell>
          <cell r="H53">
            <v>-1758478.36</v>
          </cell>
          <cell r="I53">
            <v>1734507.3428571429</v>
          </cell>
          <cell r="J53">
            <v>-1628206.89</v>
          </cell>
          <cell r="K53">
            <v>1724787.8979999998</v>
          </cell>
          <cell r="L53">
            <v>-1565674.02</v>
          </cell>
          <cell r="M53">
            <v>1693481.4615384613</v>
          </cell>
          <cell r="N53">
            <v>-1596861.03</v>
          </cell>
          <cell r="O53">
            <v>1575606.06621073</v>
          </cell>
          <cell r="P53">
            <v>-1558939.56</v>
          </cell>
          <cell r="Q53">
            <v>1561323.5085714285</v>
          </cell>
          <cell r="R53">
            <v>0</v>
          </cell>
          <cell r="S53">
            <v>917986.01292141015</v>
          </cell>
          <cell r="T53">
            <v>0</v>
          </cell>
          <cell r="U53">
            <v>703749.336486705</v>
          </cell>
        </row>
        <row r="54"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</row>
        <row r="55"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</row>
        <row r="57">
          <cell r="F57">
            <v>-198815.65</v>
          </cell>
          <cell r="G57">
            <v>198224.83249999999</v>
          </cell>
          <cell r="H57">
            <v>-199348.48000000001</v>
          </cell>
          <cell r="I57">
            <v>204554.22142857139</v>
          </cell>
          <cell r="J57">
            <v>-187948.19</v>
          </cell>
          <cell r="K57">
            <v>203119.08599999998</v>
          </cell>
          <cell r="L57">
            <v>-171090.91</v>
          </cell>
          <cell r="M57">
            <v>192866.78846153844</v>
          </cell>
          <cell r="N57">
            <v>-201366.29</v>
          </cell>
          <cell r="O57">
            <v>191204.94</v>
          </cell>
          <cell r="P57">
            <v>-163724.73000000001</v>
          </cell>
          <cell r="Q57">
            <v>187341.76571428566</v>
          </cell>
          <cell r="R57">
            <v>0</v>
          </cell>
          <cell r="S57">
            <v>131139.23599999998</v>
          </cell>
          <cell r="T57">
            <v>0</v>
          </cell>
          <cell r="U57">
            <v>100876.33538461536</v>
          </cell>
        </row>
        <row r="58">
          <cell r="F58">
            <v>-48871.3</v>
          </cell>
          <cell r="G58">
            <v>60025.22</v>
          </cell>
          <cell r="H58">
            <v>-53499.12</v>
          </cell>
          <cell r="I58">
            <v>57503.767142857134</v>
          </cell>
          <cell r="J58">
            <v>-51894.54</v>
          </cell>
          <cell r="K58">
            <v>58330.210999999981</v>
          </cell>
          <cell r="L58">
            <v>-49078.27</v>
          </cell>
          <cell r="M58">
            <v>55890.712307692302</v>
          </cell>
          <cell r="N58">
            <v>-54024.92</v>
          </cell>
          <cell r="O58">
            <v>53043.487499999959</v>
          </cell>
          <cell r="P58">
            <v>-32831.53</v>
          </cell>
          <cell r="Q58">
            <v>45682.715714285674</v>
          </cell>
          <cell r="R58">
            <v>0</v>
          </cell>
          <cell r="S58">
            <v>31977.900999999969</v>
          </cell>
          <cell r="T58">
            <v>0</v>
          </cell>
          <cell r="U58">
            <v>24598.385384615365</v>
          </cell>
        </row>
        <row r="59">
          <cell r="F59">
            <v>-66657.14</v>
          </cell>
          <cell r="G59">
            <v>60045.17</v>
          </cell>
          <cell r="H59">
            <v>-53950.31</v>
          </cell>
          <cell r="I59">
            <v>60157.058571428563</v>
          </cell>
          <cell r="J59">
            <v>-45012.27</v>
          </cell>
          <cell r="K59">
            <v>57338.157999999996</v>
          </cell>
          <cell r="L59">
            <v>-35876.660000000003</v>
          </cell>
          <cell r="M59">
            <v>51632.87</v>
          </cell>
          <cell r="N59">
            <v>-35721.03</v>
          </cell>
          <cell r="O59">
            <v>38115.017500000002</v>
          </cell>
          <cell r="P59">
            <v>-25874.240000000002</v>
          </cell>
          <cell r="Q59">
            <v>34804.857142857138</v>
          </cell>
          <cell r="R59">
            <v>0</v>
          </cell>
          <cell r="S59">
            <v>24363.4</v>
          </cell>
          <cell r="T59">
            <v>0</v>
          </cell>
          <cell r="U59">
            <v>18741.076923076926</v>
          </cell>
        </row>
        <row r="60">
          <cell r="F60">
            <v>-36499.120000000003</v>
          </cell>
          <cell r="G60">
            <v>35523.167500000003</v>
          </cell>
          <cell r="H60">
            <v>-42673.82</v>
          </cell>
          <cell r="I60">
            <v>37705.991428571426</v>
          </cell>
          <cell r="J60">
            <v>-36818.730000000003</v>
          </cell>
          <cell r="K60">
            <v>37424.92</v>
          </cell>
          <cell r="L60">
            <v>-27050.59</v>
          </cell>
          <cell r="M60">
            <v>34899.163846153853</v>
          </cell>
          <cell r="N60">
            <v>-28589.86</v>
          </cell>
          <cell r="O60">
            <v>30140.804999999997</v>
          </cell>
          <cell r="P60">
            <v>-25351.03</v>
          </cell>
          <cell r="Q60">
            <v>29301.688571428567</v>
          </cell>
          <cell r="R60">
            <v>0</v>
          </cell>
          <cell r="S60">
            <v>20511.181999999997</v>
          </cell>
          <cell r="T60">
            <v>0</v>
          </cell>
          <cell r="U60">
            <v>15777.832307692306</v>
          </cell>
        </row>
        <row r="61">
          <cell r="F61">
            <v>-46788.09</v>
          </cell>
          <cell r="G61">
            <v>42631.275000000001</v>
          </cell>
          <cell r="H61">
            <v>-49225.23</v>
          </cell>
          <cell r="I61">
            <v>49187.404285714278</v>
          </cell>
          <cell r="J61">
            <v>-54222.65</v>
          </cell>
          <cell r="K61">
            <v>50025.796999999999</v>
          </cell>
          <cell r="L61">
            <v>-59085.39</v>
          </cell>
          <cell r="M61">
            <v>50444.042307692303</v>
          </cell>
          <cell r="N61">
            <v>-83030.48</v>
          </cell>
          <cell r="O61">
            <v>69905.63</v>
          </cell>
          <cell r="P61">
            <v>-79667.929999999993</v>
          </cell>
          <cell r="Q61">
            <v>77552.504285714283</v>
          </cell>
          <cell r="R61">
            <v>0</v>
          </cell>
          <cell r="S61">
            <v>54286.753000000004</v>
          </cell>
          <cell r="T61">
            <v>0</v>
          </cell>
          <cell r="U61">
            <v>41759.040769230771</v>
          </cell>
        </row>
        <row r="63">
          <cell r="F63">
            <v>-534604.80000000005</v>
          </cell>
          <cell r="G63">
            <v>558947</v>
          </cell>
          <cell r="H63">
            <v>-554260</v>
          </cell>
          <cell r="I63">
            <v>552202</v>
          </cell>
          <cell r="J63">
            <v>-520269.52</v>
          </cell>
          <cell r="K63">
            <v>550183</v>
          </cell>
          <cell r="L63">
            <v>-520738.24</v>
          </cell>
          <cell r="M63">
            <v>546138</v>
          </cell>
          <cell r="N63">
            <v>-509157.92</v>
          </cell>
          <cell r="O63">
            <v>511007.30871073017</v>
          </cell>
          <cell r="P63">
            <v>-509878</v>
          </cell>
          <cell r="Q63">
            <v>509878</v>
          </cell>
          <cell r="R63">
            <v>0</v>
          </cell>
          <cell r="S63">
            <v>181974.15692141015</v>
          </cell>
          <cell r="T63">
            <v>0</v>
          </cell>
          <cell r="U63">
            <v>137586.37033285899</v>
          </cell>
        </row>
        <row r="64">
          <cell r="F64">
            <v>-534604.80000000005</v>
          </cell>
          <cell r="G64">
            <v>558947</v>
          </cell>
          <cell r="H64">
            <v>-554260</v>
          </cell>
          <cell r="I64">
            <v>552202</v>
          </cell>
          <cell r="J64">
            <v>-520269.52</v>
          </cell>
          <cell r="K64">
            <v>550183</v>
          </cell>
          <cell r="L64">
            <v>-520738.24</v>
          </cell>
          <cell r="M64">
            <v>546138</v>
          </cell>
          <cell r="N64">
            <v>-509157.92</v>
          </cell>
          <cell r="O64">
            <v>511007.30871073017</v>
          </cell>
          <cell r="P64">
            <v>-509878</v>
          </cell>
          <cell r="Q64">
            <v>509878</v>
          </cell>
          <cell r="R64">
            <v>0</v>
          </cell>
          <cell r="S64">
            <v>181974.15692141015</v>
          </cell>
          <cell r="T64">
            <v>0</v>
          </cell>
          <cell r="U64">
            <v>137586.37033285899</v>
          </cell>
        </row>
        <row r="66">
          <cell r="F66">
            <v>-648425.59</v>
          </cell>
          <cell r="G66">
            <v>659417.1875</v>
          </cell>
          <cell r="H66">
            <v>-665547.79</v>
          </cell>
          <cell r="I66">
            <v>644900.25142857141</v>
          </cell>
          <cell r="J66">
            <v>-584524.1</v>
          </cell>
          <cell r="K66">
            <v>634947.696</v>
          </cell>
          <cell r="L66">
            <v>-595100.6</v>
          </cell>
          <cell r="M66">
            <v>625343.92692307686</v>
          </cell>
          <cell r="N66">
            <v>-577435</v>
          </cell>
          <cell r="O66">
            <v>583812.88</v>
          </cell>
          <cell r="P66">
            <v>-574374.96</v>
          </cell>
          <cell r="Q66">
            <v>567574.93142857135</v>
          </cell>
          <cell r="R66">
            <v>0</v>
          </cell>
          <cell r="S66">
            <v>397302.45199999999</v>
          </cell>
          <cell r="T66">
            <v>0</v>
          </cell>
          <cell r="U66">
            <v>305617.27076923073</v>
          </cell>
        </row>
        <row r="67">
          <cell r="F67">
            <v>-648425.59</v>
          </cell>
          <cell r="G67">
            <v>659417.1875</v>
          </cell>
          <cell r="H67">
            <v>-665547.79</v>
          </cell>
          <cell r="I67">
            <v>644900.25142857141</v>
          </cell>
          <cell r="J67">
            <v>-584524.1</v>
          </cell>
          <cell r="K67">
            <v>634947.696</v>
          </cell>
          <cell r="L67">
            <v>-595100.6</v>
          </cell>
          <cell r="M67">
            <v>625343.92692307686</v>
          </cell>
          <cell r="N67">
            <v>-577435</v>
          </cell>
          <cell r="O67">
            <v>583812.88</v>
          </cell>
          <cell r="P67">
            <v>-574374.96</v>
          </cell>
          <cell r="Q67">
            <v>567574.93142857135</v>
          </cell>
          <cell r="R67">
            <v>0</v>
          </cell>
          <cell r="S67">
            <v>397302.45199999999</v>
          </cell>
          <cell r="T67">
            <v>0</v>
          </cell>
          <cell r="U67">
            <v>305617.27076923073</v>
          </cell>
        </row>
        <row r="69">
          <cell r="F69">
            <v>-342797.13</v>
          </cell>
          <cell r="G69">
            <v>336205.93749999994</v>
          </cell>
          <cell r="H69">
            <v>-339322.09</v>
          </cell>
          <cell r="I69">
            <v>332850.87</v>
          </cell>
          <cell r="J69">
            <v>-335465.08</v>
          </cell>
          <cell r="K69">
            <v>336538.11599999998</v>
          </cell>
          <cell r="L69">
            <v>-278744.27</v>
          </cell>
          <cell r="M69">
            <v>329132.74615384615</v>
          </cell>
          <cell r="N69">
            <v>-308901.82</v>
          </cell>
          <cell r="O69">
            <v>289580.9375</v>
          </cell>
          <cell r="P69">
            <v>-310961.87</v>
          </cell>
          <cell r="Q69">
            <v>296528.81142857135</v>
          </cell>
          <cell r="R69">
            <v>0</v>
          </cell>
          <cell r="S69">
            <v>207570.16800000001</v>
          </cell>
          <cell r="T69">
            <v>0</v>
          </cell>
          <cell r="U69">
            <v>159669.35999999999</v>
          </cell>
        </row>
        <row r="70">
          <cell r="F70">
            <v>-342797.13</v>
          </cell>
          <cell r="G70">
            <v>336205.93749999994</v>
          </cell>
          <cell r="H70">
            <v>-339322.09</v>
          </cell>
          <cell r="I70">
            <v>332850.87</v>
          </cell>
          <cell r="J70">
            <v>-335465.08</v>
          </cell>
          <cell r="K70">
            <v>336538.11599999998</v>
          </cell>
          <cell r="L70">
            <v>-278744.27</v>
          </cell>
          <cell r="M70">
            <v>329132.74615384615</v>
          </cell>
          <cell r="N70">
            <v>-308901.82</v>
          </cell>
          <cell r="O70">
            <v>289580.9375</v>
          </cell>
          <cell r="P70">
            <v>-310961.87</v>
          </cell>
          <cell r="Q70">
            <v>296528.81142857135</v>
          </cell>
          <cell r="R70">
            <v>0</v>
          </cell>
          <cell r="S70">
            <v>207570.16800000001</v>
          </cell>
          <cell r="T70">
            <v>0</v>
          </cell>
          <cell r="U70">
            <v>159669.35999999999</v>
          </cell>
        </row>
        <row r="72"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</row>
        <row r="73"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</row>
        <row r="75"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</row>
        <row r="76"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</row>
        <row r="78">
          <cell r="F78">
            <v>-502164.63</v>
          </cell>
          <cell r="G78">
            <v>504470.3575000001</v>
          </cell>
          <cell r="H78">
            <v>-511718.3</v>
          </cell>
          <cell r="I78">
            <v>503787.59</v>
          </cell>
          <cell r="J78">
            <v>-530372.27</v>
          </cell>
          <cell r="K78">
            <v>508180.96900000004</v>
          </cell>
          <cell r="L78">
            <v>-571964.87</v>
          </cell>
          <cell r="M78">
            <v>522915.73769230768</v>
          </cell>
          <cell r="N78">
            <v>-605919.81999999995</v>
          </cell>
          <cell r="O78">
            <v>591439.47</v>
          </cell>
          <cell r="P78">
            <v>-499925.43</v>
          </cell>
          <cell r="Q78">
            <v>589128.15857142862</v>
          </cell>
          <cell r="R78">
            <v>0</v>
          </cell>
          <cell r="S78">
            <v>412389.71100000007</v>
          </cell>
          <cell r="T78">
            <v>0</v>
          </cell>
          <cell r="U78">
            <v>317222.85461538465</v>
          </cell>
        </row>
        <row r="79">
          <cell r="F79">
            <v>-350324.06</v>
          </cell>
          <cell r="G79">
            <v>348052.64250000007</v>
          </cell>
          <cell r="H79">
            <v>-365998</v>
          </cell>
          <cell r="I79">
            <v>350831.43428571429</v>
          </cell>
          <cell r="J79">
            <v>-356884.16</v>
          </cell>
          <cell r="K79">
            <v>353420.23100000003</v>
          </cell>
          <cell r="L79">
            <v>-395426.7</v>
          </cell>
          <cell r="M79">
            <v>362363.54769230774</v>
          </cell>
          <cell r="N79">
            <v>-421460.47999999998</v>
          </cell>
          <cell r="O79">
            <v>414436.24249999993</v>
          </cell>
          <cell r="P79">
            <v>-295616.07</v>
          </cell>
          <cell r="Q79">
            <v>403614.69714285719</v>
          </cell>
          <cell r="R79">
            <v>0</v>
          </cell>
          <cell r="S79">
            <v>282530.28800000006</v>
          </cell>
          <cell r="T79">
            <v>0</v>
          </cell>
          <cell r="U79">
            <v>217330.99076923082</v>
          </cell>
        </row>
        <row r="80">
          <cell r="F80">
            <v>-44013.47</v>
          </cell>
          <cell r="G80">
            <v>47560.99749999999</v>
          </cell>
          <cell r="H80">
            <v>-42244.81</v>
          </cell>
          <cell r="I80">
            <v>44900.284285714268</v>
          </cell>
          <cell r="J80">
            <v>-31579.65</v>
          </cell>
          <cell r="K80">
            <v>41836.732000000011</v>
          </cell>
          <cell r="L80">
            <v>-47125.05</v>
          </cell>
          <cell r="M80">
            <v>43165.774615384616</v>
          </cell>
          <cell r="N80">
            <v>-65869.960000000006</v>
          </cell>
          <cell r="O80">
            <v>63582.887499999983</v>
          </cell>
          <cell r="P80">
            <v>-85264.84</v>
          </cell>
          <cell r="Q80">
            <v>71370.004285714327</v>
          </cell>
          <cell r="R80">
            <v>0</v>
          </cell>
          <cell r="S80">
            <v>49959.003000000026</v>
          </cell>
          <cell r="T80">
            <v>0</v>
          </cell>
          <cell r="U80">
            <v>38430.002307692339</v>
          </cell>
        </row>
        <row r="81">
          <cell r="F81">
            <v>-25233.759999999998</v>
          </cell>
          <cell r="G81">
            <v>25208.0275</v>
          </cell>
          <cell r="H81">
            <v>-25250.02</v>
          </cell>
          <cell r="I81">
            <v>25219.511428571426</v>
          </cell>
          <cell r="J81">
            <v>-25309.91</v>
          </cell>
          <cell r="K81">
            <v>25241.257999999998</v>
          </cell>
          <cell r="L81">
            <v>-33654.86</v>
          </cell>
          <cell r="M81">
            <v>27180.094615384613</v>
          </cell>
          <cell r="N81">
            <v>-33699.18</v>
          </cell>
          <cell r="O81">
            <v>33665.375</v>
          </cell>
          <cell r="P81">
            <v>-33723.96</v>
          </cell>
          <cell r="Q81">
            <v>33688.862857142856</v>
          </cell>
          <cell r="R81">
            <v>0</v>
          </cell>
          <cell r="S81">
            <v>23582.204000000002</v>
          </cell>
          <cell r="T81">
            <v>0</v>
          </cell>
          <cell r="U81">
            <v>18140.156923076924</v>
          </cell>
        </row>
        <row r="82">
          <cell r="F82">
            <v>-281076.83</v>
          </cell>
          <cell r="G82">
            <v>275283.61750000005</v>
          </cell>
          <cell r="H82">
            <v>-298503.17</v>
          </cell>
          <cell r="I82">
            <v>280711.6385714286</v>
          </cell>
          <cell r="J82">
            <v>-299994.59999999998</v>
          </cell>
          <cell r="K82">
            <v>286342.24100000004</v>
          </cell>
          <cell r="L82">
            <v>-314646.78999999998</v>
          </cell>
          <cell r="M82">
            <v>292017.67846153851</v>
          </cell>
          <cell r="N82">
            <v>-321891.34000000003</v>
          </cell>
          <cell r="O82">
            <v>317187.98</v>
          </cell>
          <cell r="P82">
            <v>-176627.27</v>
          </cell>
          <cell r="Q82">
            <v>298555.83</v>
          </cell>
          <cell r="R82">
            <v>0</v>
          </cell>
          <cell r="S82">
            <v>208989.08100000001</v>
          </cell>
          <cell r="T82">
            <v>0</v>
          </cell>
          <cell r="U82">
            <v>160760.83153846156</v>
          </cell>
        </row>
        <row r="84">
          <cell r="F84">
            <v>-151840.57</v>
          </cell>
          <cell r="G84">
            <v>156417.715</v>
          </cell>
          <cell r="H84">
            <v>-145720.29999999999</v>
          </cell>
          <cell r="I84">
            <v>152956.15571428573</v>
          </cell>
          <cell r="J84">
            <v>-173488.11</v>
          </cell>
          <cell r="K84">
            <v>154760.73800000001</v>
          </cell>
          <cell r="L84">
            <v>-176538.17</v>
          </cell>
          <cell r="M84">
            <v>160552.19</v>
          </cell>
          <cell r="N84">
            <v>-184459.34</v>
          </cell>
          <cell r="O84">
            <v>177003.22750000001</v>
          </cell>
          <cell r="P84">
            <v>-204309.36</v>
          </cell>
          <cell r="Q84">
            <v>185513.46142857141</v>
          </cell>
          <cell r="R84">
            <v>0</v>
          </cell>
          <cell r="S84">
            <v>129859.42300000001</v>
          </cell>
          <cell r="T84">
            <v>0</v>
          </cell>
          <cell r="U84">
            <v>99891.863846153836</v>
          </cell>
        </row>
        <row r="85">
          <cell r="F85">
            <v>-52733.91</v>
          </cell>
          <cell r="G85">
            <v>53276.892500000002</v>
          </cell>
          <cell r="H85">
            <v>-57212.25</v>
          </cell>
          <cell r="I85">
            <v>53799.471428571429</v>
          </cell>
          <cell r="J85">
            <v>-56836.87</v>
          </cell>
          <cell r="K85">
            <v>54471.581000000006</v>
          </cell>
          <cell r="L85">
            <v>-67379.520000000004</v>
          </cell>
          <cell r="M85">
            <v>58185.86692307693</v>
          </cell>
          <cell r="N85">
            <v>-76056.160000000003</v>
          </cell>
          <cell r="O85">
            <v>69078.960000000006</v>
          </cell>
          <cell r="P85">
            <v>-86505.24</v>
          </cell>
          <cell r="Q85">
            <v>74631.542857142849</v>
          </cell>
          <cell r="R85">
            <v>0</v>
          </cell>
          <cell r="S85">
            <v>52242.080000000002</v>
          </cell>
          <cell r="T85">
            <v>0</v>
          </cell>
          <cell r="U85">
            <v>40186.215384615381</v>
          </cell>
        </row>
        <row r="86">
          <cell r="F86">
            <v>-264.37</v>
          </cell>
          <cell r="G86">
            <v>290.95</v>
          </cell>
          <cell r="H86">
            <v>-641.65</v>
          </cell>
          <cell r="I86">
            <v>370.72428571428571</v>
          </cell>
          <cell r="J86">
            <v>-747.07</v>
          </cell>
          <cell r="K86">
            <v>499.84</v>
          </cell>
          <cell r="L86">
            <v>-2160.69</v>
          </cell>
          <cell r="M86">
            <v>789.48230769230759</v>
          </cell>
          <cell r="N86">
            <v>-632.52</v>
          </cell>
          <cell r="O86">
            <v>1243.605</v>
          </cell>
          <cell r="P86">
            <v>-806.56</v>
          </cell>
          <cell r="Q86">
            <v>1107.6771428571428</v>
          </cell>
          <cell r="R86">
            <v>0</v>
          </cell>
          <cell r="S86">
            <v>775.37400000000002</v>
          </cell>
          <cell r="T86">
            <v>0</v>
          </cell>
          <cell r="U86">
            <v>596.44153846153847</v>
          </cell>
        </row>
        <row r="87">
          <cell r="F87">
            <v>-98842.29</v>
          </cell>
          <cell r="G87">
            <v>102849.8725</v>
          </cell>
          <cell r="H87">
            <v>-87866.4</v>
          </cell>
          <cell r="I87">
            <v>98785.96</v>
          </cell>
          <cell r="J87">
            <v>-115904.17</v>
          </cell>
          <cell r="K87">
            <v>99789.31700000001</v>
          </cell>
          <cell r="L87">
            <v>-106997.96</v>
          </cell>
          <cell r="M87">
            <v>101576.84076923077</v>
          </cell>
          <cell r="N87">
            <v>-107770.66</v>
          </cell>
          <cell r="O87">
            <v>106680.66250000001</v>
          </cell>
          <cell r="P87">
            <v>-116997.56</v>
          </cell>
          <cell r="Q87">
            <v>109774.24142857142</v>
          </cell>
          <cell r="R87">
            <v>0</v>
          </cell>
          <cell r="S87">
            <v>76841.968999999997</v>
          </cell>
          <cell r="T87">
            <v>0</v>
          </cell>
          <cell r="U87">
            <v>59109.206923076919</v>
          </cell>
        </row>
        <row r="89">
          <cell r="F89">
            <v>-4542591.92</v>
          </cell>
          <cell r="G89">
            <v>4003840.7225000039</v>
          </cell>
          <cell r="H89">
            <v>-2534962.0699999998</v>
          </cell>
          <cell r="I89">
            <v>3913358.5557142822</v>
          </cell>
          <cell r="J89">
            <v>-2394936.539999994</v>
          </cell>
          <cell r="K89">
            <v>3453061.4320000038</v>
          </cell>
          <cell r="L89">
            <v>-1567314.5800000099</v>
          </cell>
          <cell r="M89">
            <v>3104075.1738461526</v>
          </cell>
          <cell r="N89">
            <v>-3634394.3</v>
          </cell>
          <cell r="O89">
            <v>3246269.5912892683</v>
          </cell>
          <cell r="P89">
            <v>-1079501.3999999999</v>
          </cell>
          <cell r="Q89">
            <v>2835994.9357142909</v>
          </cell>
          <cell r="R89">
            <v>-18219307</v>
          </cell>
          <cell r="S89">
            <v>10947673.298078591</v>
          </cell>
          <cell r="T89">
            <v>-18219307</v>
          </cell>
          <cell r="U89">
            <v>12628136.36428253</v>
          </cell>
        </row>
        <row r="90">
          <cell r="F90">
            <v>-4542591.92</v>
          </cell>
          <cell r="G90">
            <v>4003840.7225000039</v>
          </cell>
          <cell r="H90">
            <v>-2534962.0699999998</v>
          </cell>
          <cell r="I90">
            <v>3913358.5557142822</v>
          </cell>
          <cell r="J90">
            <v>-2394936.539999994</v>
          </cell>
          <cell r="K90">
            <v>3453061.4320000038</v>
          </cell>
          <cell r="L90">
            <v>-1567314.5800000099</v>
          </cell>
          <cell r="M90">
            <v>3104075.1738461526</v>
          </cell>
          <cell r="N90">
            <v>-3634394.3</v>
          </cell>
          <cell r="O90">
            <v>3246269.5912892683</v>
          </cell>
          <cell r="P90">
            <v>-1079501.3999999999</v>
          </cell>
          <cell r="Q90">
            <v>2835994.9357142909</v>
          </cell>
          <cell r="R90">
            <v>-18219307</v>
          </cell>
          <cell r="S90">
            <v>10947673.298078591</v>
          </cell>
          <cell r="T90">
            <v>-18219307</v>
          </cell>
          <cell r="U90">
            <v>12628136.36428253</v>
          </cell>
        </row>
        <row r="91">
          <cell r="F91">
            <v>-4542591.92</v>
          </cell>
          <cell r="G91">
            <v>4003840.7225000039</v>
          </cell>
          <cell r="H91">
            <v>-2534962.0699999998</v>
          </cell>
          <cell r="I91">
            <v>3913358.5557142822</v>
          </cell>
          <cell r="J91">
            <v>-2394936.539999994</v>
          </cell>
          <cell r="K91">
            <v>3453061.4320000038</v>
          </cell>
          <cell r="L91">
            <v>-1567314.5800000099</v>
          </cell>
          <cell r="M91">
            <v>3104075.1738461526</v>
          </cell>
          <cell r="N91">
            <v>-3634394.3</v>
          </cell>
          <cell r="O91">
            <v>3246269.5912892683</v>
          </cell>
          <cell r="P91">
            <v>-1079501.3999999999</v>
          </cell>
          <cell r="Q91">
            <v>2835994.9357142909</v>
          </cell>
          <cell r="R91">
            <v>-18219307</v>
          </cell>
          <cell r="S91">
            <v>10947673.298078591</v>
          </cell>
          <cell r="T91">
            <v>-18219307</v>
          </cell>
          <cell r="U91">
            <v>12628136.36428253</v>
          </cell>
        </row>
        <row r="93">
          <cell r="F93">
            <v>-19005523</v>
          </cell>
          <cell r="G93">
            <v>18307403.500000007</v>
          </cell>
          <cell r="H93">
            <v>-17739965.000000007</v>
          </cell>
          <cell r="I93">
            <v>18427026.142857134</v>
          </cell>
          <cell r="J93">
            <v>-17696101.999999993</v>
          </cell>
          <cell r="K93">
            <v>18200190.300000004</v>
          </cell>
          <cell r="L93">
            <v>-17197273.000000011</v>
          </cell>
          <cell r="M93">
            <v>18035057.307692308</v>
          </cell>
          <cell r="N93">
            <v>-19801082.999999996</v>
          </cell>
          <cell r="O93">
            <v>19091803.75</v>
          </cell>
          <cell r="P93">
            <v>-18219307</v>
          </cell>
          <cell r="Q93">
            <v>19121003.428571429</v>
          </cell>
          <cell r="R93">
            <v>-18219307</v>
          </cell>
          <cell r="S93">
            <v>18850494.5</v>
          </cell>
          <cell r="T93">
            <v>-18219307</v>
          </cell>
          <cell r="U93">
            <v>18704835.846153852</v>
          </cell>
        </row>
      </sheetData>
      <sheetData sheetId="6" refreshError="1"/>
      <sheetData sheetId="7">
        <row r="2">
          <cell r="AE2">
            <v>18307403.5</v>
          </cell>
          <cell r="AF2">
            <v>18427026.142857142</v>
          </cell>
          <cell r="AG2">
            <v>18200190.300000001</v>
          </cell>
          <cell r="AH2">
            <v>18035057.307692308</v>
          </cell>
          <cell r="AI2" t="str">
            <v>Ocultar</v>
          </cell>
          <cell r="AJ2" t="str">
            <v>Ocultar</v>
          </cell>
          <cell r="AK2" t="str">
            <v>Ocultar</v>
          </cell>
          <cell r="AL2" t="str">
            <v>Ocultar</v>
          </cell>
          <cell r="AM2" t="str">
            <v>Ocultar</v>
          </cell>
          <cell r="AN2" t="str">
            <v>Ocultar</v>
          </cell>
          <cell r="AO2" t="str">
            <v>Ocultar</v>
          </cell>
          <cell r="AP2" t="str">
            <v>Ocultar</v>
          </cell>
          <cell r="AQ2" t="str">
            <v>Ocultar</v>
          </cell>
        </row>
        <row r="14">
          <cell r="AI14" t="str">
            <v>10000 - GRUPO SANTANDER CENTRAL HISPANO</v>
          </cell>
          <cell r="AJ14" t="str">
            <v>17000 - PARTICIPACIONES / GESTION FINANCIERA</v>
          </cell>
          <cell r="AK14" t="str">
            <v>Ocultar</v>
          </cell>
          <cell r="AL14" t="str">
            <v>Ocultar</v>
          </cell>
          <cell r="AM14" t="str">
            <v>Ocultar</v>
          </cell>
          <cell r="AN14" t="str">
            <v>Ocultar</v>
          </cell>
          <cell r="AO14" t="str">
            <v>Ocultar</v>
          </cell>
          <cell r="AP14" t="str">
            <v>Ocultar</v>
          </cell>
          <cell r="AQ14" t="str">
            <v>Ocultar</v>
          </cell>
        </row>
        <row r="15">
          <cell r="AI15" t="str">
            <v>10000 - GRUPO SANTANDER CENTRAL HISPANO</v>
          </cell>
          <cell r="AJ15" t="str">
            <v>17000 - PARTICIPACIONES / GESTION FINANCIERA</v>
          </cell>
          <cell r="AK15" t="str">
            <v>Ocultar</v>
          </cell>
          <cell r="AL15" t="str">
            <v>Ocultar</v>
          </cell>
          <cell r="AM15" t="str">
            <v>Ocultar</v>
          </cell>
          <cell r="AN15" t="str">
            <v>Ocultar</v>
          </cell>
          <cell r="AO15" t="str">
            <v>Ocultar</v>
          </cell>
          <cell r="AP15" t="str">
            <v>Ocultar</v>
          </cell>
          <cell r="AQ15" t="str">
            <v>Ocultar</v>
          </cell>
        </row>
        <row r="16">
          <cell r="AI16" t="str">
            <v>10000 - GRUPO SANTANDER CENTRAL HISPANO</v>
          </cell>
          <cell r="AJ16" t="str">
            <v>17000 - PARTICIPACIONES / GESTION FINANCIERA</v>
          </cell>
          <cell r="AK16" t="str">
            <v>Ocultar</v>
          </cell>
          <cell r="AL16" t="str">
            <v>Ocultar</v>
          </cell>
          <cell r="AM16" t="str">
            <v>Ocultar</v>
          </cell>
          <cell r="AN16" t="str">
            <v>Ocultar</v>
          </cell>
          <cell r="AO16" t="str">
            <v>Ocultar</v>
          </cell>
          <cell r="AP16" t="str">
            <v>Ocultar</v>
          </cell>
          <cell r="AQ16" t="str">
            <v>Ocultar</v>
          </cell>
        </row>
        <row r="17">
          <cell r="AI17" t="str">
            <v>10000 - GRUPO SANTANDER CENTRAL HISPANO</v>
          </cell>
          <cell r="AJ17" t="str">
            <v>17000 - PARTICIPACIONES / GESTION FINANCIERA</v>
          </cell>
          <cell r="AK17" t="str">
            <v>Ocultar</v>
          </cell>
          <cell r="AL17" t="str">
            <v>Ocultar</v>
          </cell>
          <cell r="AM17" t="str">
            <v>Ocultar</v>
          </cell>
          <cell r="AN17" t="str">
            <v>Ocultar</v>
          </cell>
          <cell r="AO17" t="str">
            <v>Ocultar</v>
          </cell>
          <cell r="AP17" t="str">
            <v>Ocultar</v>
          </cell>
          <cell r="AQ17" t="str">
            <v>Ocultar</v>
          </cell>
        </row>
        <row r="18">
          <cell r="AI18" t="str">
            <v>Ocultar</v>
          </cell>
          <cell r="AJ18" t="str">
            <v>Ocultar</v>
          </cell>
          <cell r="AK18" t="str">
            <v>Ocultar</v>
          </cell>
          <cell r="AL18" t="str">
            <v>Ocultar</v>
          </cell>
          <cell r="AM18" t="str">
            <v>Ocultar</v>
          </cell>
          <cell r="AN18" t="str">
            <v>Ocultar</v>
          </cell>
          <cell r="AO18" t="str">
            <v>Ocultar</v>
          </cell>
          <cell r="AP18" t="str">
            <v>Ocultar</v>
          </cell>
          <cell r="AQ18" t="str">
            <v>Ocultar</v>
          </cell>
        </row>
        <row r="19">
          <cell r="AI19" t="str">
            <v>10000 - GRUPO SANTANDER CENTRAL HISPANO</v>
          </cell>
          <cell r="AJ19" t="str">
            <v>16000 - GESTION DE ACTIVOS Y BANCA PRIVADA</v>
          </cell>
          <cell r="AK19" t="str">
            <v>16001 - GESTION DE ACTIVOS</v>
          </cell>
          <cell r="AL19" t="str">
            <v>16003 - GESTORAS - AMERICA</v>
          </cell>
          <cell r="AM19" t="str">
            <v>16010 - GESTION DE ACTIVOS - CHILE</v>
          </cell>
          <cell r="AN19" t="str">
            <v>Ocultar</v>
          </cell>
          <cell r="AO19" t="str">
            <v>Ocultar</v>
          </cell>
          <cell r="AP19" t="str">
            <v>22010 - LATINOAMERICA PROFORMA - CHILE</v>
          </cell>
          <cell r="AQ19" t="str">
            <v>22000 - LATINOAMERICA - PROFORMA</v>
          </cell>
        </row>
        <row r="20">
          <cell r="AI20" t="str">
            <v>10000 - GRUPO SANTANDER CENTRAL HISPANO</v>
          </cell>
          <cell r="AJ20" t="str">
            <v>16000 - GESTION DE ACTIVOS Y BANCA PRIVADA</v>
          </cell>
          <cell r="AK20" t="str">
            <v>16001 - GESTION DE ACTIVOS</v>
          </cell>
          <cell r="AL20" t="str">
            <v>16003 - GESTORAS - AMERICA</v>
          </cell>
          <cell r="AM20" t="str">
            <v>16020 - GESTION DE ACTIVOS - URUGUAY</v>
          </cell>
          <cell r="AN20" t="str">
            <v>Ocultar</v>
          </cell>
          <cell r="AO20" t="str">
            <v>Ocultar</v>
          </cell>
          <cell r="AP20" t="str">
            <v>22020 - LATINOAMERICA PROFORMA - URUGUAY</v>
          </cell>
          <cell r="AQ20" t="str">
            <v>22000 - LATINOAMERICA - PROFORMA</v>
          </cell>
        </row>
        <row r="21">
          <cell r="AI21" t="str">
            <v>10000 - GRUPO SANTANDER CENTRAL HISPANO</v>
          </cell>
          <cell r="AJ21" t="str">
            <v>16000 - GESTION DE ACTIVOS Y BANCA PRIVADA</v>
          </cell>
          <cell r="AK21" t="str">
            <v>16001 - GESTION DE ACTIVOS</v>
          </cell>
          <cell r="AL21" t="str">
            <v>16003 - GESTORAS - AMERICA</v>
          </cell>
          <cell r="AM21" t="str">
            <v>16030 - GESTION DE ACTIVOS - PUERTO RICO</v>
          </cell>
          <cell r="AN21" t="str">
            <v>Ocultar</v>
          </cell>
          <cell r="AO21" t="str">
            <v>Ocultar</v>
          </cell>
          <cell r="AP21" t="str">
            <v>22030 - LATINOAMERICA PROFORMA - PUERTO RICO</v>
          </cell>
          <cell r="AQ21" t="str">
            <v>22000 - LATINOAMERICA - PROFORMA</v>
          </cell>
        </row>
        <row r="22">
          <cell r="AI22" t="str">
            <v>10000 - GRUPO SANTANDER CENTRAL HISPANO</v>
          </cell>
          <cell r="AJ22" t="str">
            <v>16000 - GESTION DE ACTIVOS Y BANCA PRIVADA</v>
          </cell>
          <cell r="AK22" t="str">
            <v>16001 - GESTION DE ACTIVOS</v>
          </cell>
          <cell r="AL22" t="str">
            <v>16003 - GESTORAS - AMERICA</v>
          </cell>
          <cell r="AM22" t="str">
            <v>16080 - GESTION DE ACTIVOS - PERU</v>
          </cell>
          <cell r="AN22" t="str">
            <v>Ocultar</v>
          </cell>
          <cell r="AO22" t="str">
            <v>Ocultar</v>
          </cell>
          <cell r="AP22" t="str">
            <v>22080 - LATINOAMERICA PROFORMA - PERU</v>
          </cell>
          <cell r="AQ22" t="str">
            <v>22000 - LATINOAMERICA - PROFORMA</v>
          </cell>
        </row>
        <row r="23">
          <cell r="AI23" t="str">
            <v>10000 - GRUPO SANTANDER CENTRAL HISPANO</v>
          </cell>
          <cell r="AJ23" t="str">
            <v>16000 - GESTION DE ACTIVOS Y BANCA PRIVADA</v>
          </cell>
          <cell r="AK23" t="str">
            <v>16001 - GESTION DE ACTIVOS</v>
          </cell>
          <cell r="AL23" t="str">
            <v>16003 - GESTORAS - AMERICA</v>
          </cell>
          <cell r="AM23" t="str">
            <v>16110 - GESTION ACTIVOS - VENEZUELA</v>
          </cell>
          <cell r="AN23" t="str">
            <v>Ocultar</v>
          </cell>
          <cell r="AO23" t="str">
            <v>Ocultar</v>
          </cell>
          <cell r="AP23" t="str">
            <v>22110 - LATINOAMERICA PROFORMA - VENEZUELA</v>
          </cell>
          <cell r="AQ23" t="str">
            <v>22000 - LATINOAMERICA - PROFORMA</v>
          </cell>
        </row>
        <row r="24">
          <cell r="AI24" t="str">
            <v>10000 - GRUPO SANTANDER CENTRAL HISPANO</v>
          </cell>
          <cell r="AJ24" t="str">
            <v>16000 - GESTION DE ACTIVOS Y BANCA PRIVADA</v>
          </cell>
          <cell r="AK24" t="str">
            <v>16001 - GESTION DE ACTIVOS</v>
          </cell>
          <cell r="AL24" t="str">
            <v>16003 - GESTORAS - AMERICA</v>
          </cell>
          <cell r="AM24" t="str">
            <v>16130 - GESTION DE ACTIVOS - MEJICO</v>
          </cell>
          <cell r="AN24" t="str">
            <v>Ocultar</v>
          </cell>
          <cell r="AO24" t="str">
            <v>Ocultar</v>
          </cell>
          <cell r="AP24" t="str">
            <v>22130 - LATINOAMERICA PROFORMA - MEJICO</v>
          </cell>
          <cell r="AQ24" t="str">
            <v>22000 - LATINOAMERICA - PROFORMA</v>
          </cell>
        </row>
        <row r="25">
          <cell r="AI25" t="str">
            <v>10000 - GRUPO SANTANDER CENTRAL HISPANO</v>
          </cell>
          <cell r="AJ25" t="str">
            <v>16000 - GESTION DE ACTIVOS Y BANCA PRIVADA</v>
          </cell>
          <cell r="AK25" t="str">
            <v>16001 - GESTION DE ACTIVOS</v>
          </cell>
          <cell r="AL25" t="str">
            <v>16003 - GESTORAS - AMERICA</v>
          </cell>
          <cell r="AM25" t="str">
            <v>16140 - GESTION DE ACTIVOS - COLOMBIA</v>
          </cell>
          <cell r="AN25" t="str">
            <v>Ocultar</v>
          </cell>
          <cell r="AO25" t="str">
            <v>Ocultar</v>
          </cell>
          <cell r="AP25" t="str">
            <v>22140 - LATINOAMERICA PROFORMA - COLOMBIA</v>
          </cell>
          <cell r="AQ25" t="str">
            <v>22000 - LATINOAMERICA - PROFORMA</v>
          </cell>
        </row>
        <row r="26">
          <cell r="AI26" t="str">
            <v>10000 - GRUPO SANTANDER CENTRAL HISPANO</v>
          </cell>
          <cell r="AJ26" t="str">
            <v>16000 - GESTION DE ACTIVOS Y BANCA PRIVADA</v>
          </cell>
          <cell r="AK26" t="str">
            <v>16001 - GESTION DE ACTIVOS</v>
          </cell>
          <cell r="AL26" t="str">
            <v>16003 - GESTORAS - AMERICA</v>
          </cell>
          <cell r="AM26" t="str">
            <v>16150 - GESTION DE ACTIVOS - ARGENTINA</v>
          </cell>
          <cell r="AN26" t="str">
            <v>Ocultar</v>
          </cell>
          <cell r="AO26" t="str">
            <v>Ocultar</v>
          </cell>
          <cell r="AP26" t="str">
            <v>22150 - LATINOAMERICA PROFORMA - ARGENTINA</v>
          </cell>
          <cell r="AQ26" t="str">
            <v>22000 - LATINOAMERICA - PROFORMA</v>
          </cell>
        </row>
        <row r="27">
          <cell r="AI27" t="str">
            <v>10000 - GRUPO SANTANDER CENTRAL HISPANO</v>
          </cell>
          <cell r="AJ27" t="str">
            <v>16000 - GESTION DE ACTIVOS Y BANCA PRIVADA</v>
          </cell>
          <cell r="AK27" t="str">
            <v>16001 - GESTION DE ACTIVOS</v>
          </cell>
          <cell r="AL27" t="str">
            <v>16003 - GESTORAS - AMERICA</v>
          </cell>
          <cell r="AM27" t="str">
            <v>16160 - GESTION DE ACTIVOS - BRASIL</v>
          </cell>
          <cell r="AN27" t="str">
            <v>Ocultar</v>
          </cell>
          <cell r="AO27" t="str">
            <v>Ocultar</v>
          </cell>
          <cell r="AP27" t="str">
            <v>22160 - LATINOAMERICA PROFORMA - BRASIL</v>
          </cell>
          <cell r="AQ27" t="str">
            <v>22000 - LATINOAMERICA - PROFORMA</v>
          </cell>
        </row>
        <row r="28">
          <cell r="AI28" t="str">
            <v>10000 - GRUPO SANTANDER CENTRAL HISPANO</v>
          </cell>
          <cell r="AJ28" t="str">
            <v>16000 - GESTION DE ACTIVOS Y BANCA PRIVADA</v>
          </cell>
          <cell r="AK28" t="str">
            <v>16001 - GESTION DE ACTIVOS</v>
          </cell>
          <cell r="AL28" t="str">
            <v>16003 - GESTORAS - AMERICA</v>
          </cell>
          <cell r="AM28" t="str">
            <v>16900 - RESTO GESTION ACTIVOS AMERICA</v>
          </cell>
          <cell r="AN28" t="str">
            <v>Ocultar</v>
          </cell>
          <cell r="AO28" t="str">
            <v>Ocultar</v>
          </cell>
          <cell r="AP28" t="str">
            <v>22200 - LATINOAMERICA PROFORMA - RESTO</v>
          </cell>
          <cell r="AQ28" t="str">
            <v>22000 - LATINOAMERICA - PROFORMA</v>
          </cell>
        </row>
        <row r="29">
          <cell r="AI29" t="str">
            <v>10000 - GRUPO SANTANDER CENTRAL HISPANO</v>
          </cell>
          <cell r="AJ29" t="str">
            <v>16000 - GESTION DE ACTIVOS Y BANCA PRIVADA</v>
          </cell>
          <cell r="AK29" t="str">
            <v>16002 - BANCA PRIVADA</v>
          </cell>
          <cell r="AL29" t="str">
            <v>16700 - B.P.I. INTERNACIONAL</v>
          </cell>
          <cell r="AM29" t="str">
            <v>29000 - BPI - AMERICA</v>
          </cell>
          <cell r="AN29" t="str">
            <v>29350 - BPI - BOLIVIA</v>
          </cell>
          <cell r="AO29" t="str">
            <v>Ocultar</v>
          </cell>
          <cell r="AP29" t="str">
            <v>22350 - LATINOAMERICA PROFORMA - BOLIVIA</v>
          </cell>
          <cell r="AQ29" t="str">
            <v>22000 - LATINOAMERICA - PROFORMA</v>
          </cell>
        </row>
        <row r="30">
          <cell r="AI30" t="str">
            <v>10000 - GRUPO SANTANDER CENTRAL HISPANO</v>
          </cell>
          <cell r="AJ30" t="str">
            <v>16000 - GESTION DE ACTIVOS Y BANCA PRIVADA</v>
          </cell>
          <cell r="AK30" t="str">
            <v>16002 - BANCA PRIVADA</v>
          </cell>
          <cell r="AL30" t="str">
            <v>16700 - B.P.I. INTERNACIONAL</v>
          </cell>
          <cell r="AM30" t="str">
            <v>29000 - BPI - AMERICA</v>
          </cell>
          <cell r="AN30" t="str">
            <v>29360 - RESTO LATINOAMERICA (PAN)</v>
          </cell>
          <cell r="AO30" t="str">
            <v>Ocultar</v>
          </cell>
          <cell r="AP30" t="str">
            <v>22200 - LATINOAMERICA PROFORMA - RESTO</v>
          </cell>
          <cell r="AQ30" t="str">
            <v>22000 - LATINOAMERICA - PROFORMA</v>
          </cell>
        </row>
        <row r="31">
          <cell r="AI31" t="str">
            <v>10000 - GRUPO SANTANDER CENTRAL HISPANO</v>
          </cell>
          <cell r="AJ31" t="str">
            <v>16000 - GESTION DE ACTIVOS Y BANCA PRIVADA</v>
          </cell>
          <cell r="AK31" t="str">
            <v>16002 - BANCA PRIVADA</v>
          </cell>
          <cell r="AL31" t="str">
            <v>16700 - B.P.I. INTERNACIONAL</v>
          </cell>
          <cell r="AM31" t="str">
            <v>29000 - BPI - AMERICA</v>
          </cell>
          <cell r="AN31" t="str">
            <v>29420 - BPI - PARAGUAY</v>
          </cell>
          <cell r="AO31" t="str">
            <v>Ocultar</v>
          </cell>
          <cell r="AP31" t="str">
            <v>22420 - LATINOAMERICA PROFORMA - PARAGUAY</v>
          </cell>
          <cell r="AQ31" t="str">
            <v>22000 - LATINOAMERICA - PROFORMA</v>
          </cell>
        </row>
        <row r="32">
          <cell r="AI32" t="str">
            <v>Ocultar</v>
          </cell>
          <cell r="AJ32" t="str">
            <v>Ocultar</v>
          </cell>
          <cell r="AK32" t="str">
            <v>Ocultar</v>
          </cell>
          <cell r="AL32" t="str">
            <v>Ocultar</v>
          </cell>
          <cell r="AM32" t="str">
            <v>Ocultar</v>
          </cell>
          <cell r="AN32" t="str">
            <v>Ocultar</v>
          </cell>
          <cell r="AO32" t="str">
            <v>Ocultar</v>
          </cell>
          <cell r="AP32" t="str">
            <v>Ocultar</v>
          </cell>
          <cell r="AQ32" t="str">
            <v>Ocultar</v>
          </cell>
        </row>
        <row r="33">
          <cell r="AI33" t="str">
            <v>Ocultar</v>
          </cell>
          <cell r="AJ33" t="str">
            <v>Ocultar</v>
          </cell>
          <cell r="AK33" t="str">
            <v>Ocultar</v>
          </cell>
          <cell r="AL33" t="str">
            <v>Ocultar</v>
          </cell>
          <cell r="AM33" t="str">
            <v>Ocultar</v>
          </cell>
          <cell r="AN33" t="str">
            <v>Ocultar</v>
          </cell>
          <cell r="AO33" t="str">
            <v>Ocultar</v>
          </cell>
          <cell r="AP33" t="str">
            <v>Ocultar</v>
          </cell>
          <cell r="AQ33" t="str">
            <v>Ocultar</v>
          </cell>
        </row>
        <row r="34">
          <cell r="AI34" t="str">
            <v>10000 - GRUPO SANTANDER CENTRAL HISPANO</v>
          </cell>
          <cell r="AJ34" t="str">
            <v>16000 - GESTION DE ACTIVOS Y BANCA PRIVADA</v>
          </cell>
          <cell r="AK34" t="str">
            <v>16001 - GESTION DE ACTIVOS</v>
          </cell>
          <cell r="AL34" t="str">
            <v>16003 - GESTORAS - AMERICA</v>
          </cell>
          <cell r="AM34" t="str">
            <v>16900 - RESTO GESTION ACTIVOS AMERICA</v>
          </cell>
          <cell r="AN34" t="str">
            <v>Ocultar</v>
          </cell>
          <cell r="AO34" t="str">
            <v>Ocultar</v>
          </cell>
          <cell r="AP34" t="str">
            <v>22200 - LATINOAMERICA PROFORMA - RESTO</v>
          </cell>
          <cell r="AQ34" t="str">
            <v>22000 - LATINOAMERICA - PROFORMA</v>
          </cell>
        </row>
        <row r="35">
          <cell r="AI35" t="str">
            <v>Ocultar</v>
          </cell>
          <cell r="AJ35" t="str">
            <v>Ocultar</v>
          </cell>
          <cell r="AK35" t="str">
            <v>Ocultar</v>
          </cell>
          <cell r="AL35" t="str">
            <v>Ocultar</v>
          </cell>
          <cell r="AM35" t="str">
            <v>Ocultar</v>
          </cell>
          <cell r="AN35" t="str">
            <v>Ocultar</v>
          </cell>
          <cell r="AO35" t="str">
            <v>Ocultar</v>
          </cell>
          <cell r="AP35" t="str">
            <v>Ocultar</v>
          </cell>
          <cell r="AQ35" t="str">
            <v>Ocultar</v>
          </cell>
        </row>
        <row r="36">
          <cell r="AI36" t="str">
            <v>Ocultar</v>
          </cell>
          <cell r="AJ36" t="str">
            <v>Ocultar</v>
          </cell>
          <cell r="AK36" t="str">
            <v>Ocultar</v>
          </cell>
          <cell r="AL36" t="str">
            <v>Ocultar</v>
          </cell>
          <cell r="AM36" t="str">
            <v>Ocultar</v>
          </cell>
          <cell r="AN36" t="str">
            <v>Ocultar</v>
          </cell>
          <cell r="AO36" t="str">
            <v>Ocultar</v>
          </cell>
          <cell r="AP36" t="str">
            <v>Ocultar</v>
          </cell>
          <cell r="AQ36" t="str">
            <v>Ocultar</v>
          </cell>
        </row>
        <row r="37">
          <cell r="AI37" t="str">
            <v>Ocultar</v>
          </cell>
          <cell r="AJ37" t="str">
            <v>Ocultar</v>
          </cell>
          <cell r="AK37" t="str">
            <v>Ocultar</v>
          </cell>
          <cell r="AL37" t="str">
            <v>Ocultar</v>
          </cell>
          <cell r="AM37" t="str">
            <v>Ocultar</v>
          </cell>
          <cell r="AN37" t="str">
            <v>Ocultar</v>
          </cell>
          <cell r="AO37" t="str">
            <v>Ocultar</v>
          </cell>
          <cell r="AP37" t="str">
            <v>Ocultar</v>
          </cell>
          <cell r="AQ37" t="str">
            <v>Ocultar</v>
          </cell>
        </row>
        <row r="38">
          <cell r="AI38" t="str">
            <v>10000 - GRUPO SANTANDER CENTRAL HISPANO</v>
          </cell>
          <cell r="AJ38" t="str">
            <v>16000 - GESTION DE ACTIVOS Y BANCA PRIVADA</v>
          </cell>
          <cell r="AK38" t="str">
            <v>16001 - GESTION DE ACTIVOS</v>
          </cell>
          <cell r="AL38" t="str">
            <v>16003 - GESTORAS - AMERICA</v>
          </cell>
          <cell r="AM38" t="str">
            <v>16010 - GESTION DE ACTIVOS - CHILE</v>
          </cell>
          <cell r="AN38" t="str">
            <v>Ocultar</v>
          </cell>
          <cell r="AO38" t="str">
            <v>Ocultar</v>
          </cell>
          <cell r="AP38" t="str">
            <v>22010 - LATINOAMERICA PROFORMA - CHILE</v>
          </cell>
          <cell r="AQ38" t="str">
            <v>22000 - LATINOAMERICA - PROFORMA</v>
          </cell>
        </row>
        <row r="39">
          <cell r="AI39" t="str">
            <v>10000 - GRUPO SANTANDER CENTRAL HISPANO</v>
          </cell>
          <cell r="AJ39" t="str">
            <v>16000 - GESTION DE ACTIVOS Y BANCA PRIVADA</v>
          </cell>
          <cell r="AK39" t="str">
            <v>16001 - GESTION DE ACTIVOS</v>
          </cell>
          <cell r="AL39" t="str">
            <v>16003 - GESTORAS - AMERICA</v>
          </cell>
          <cell r="AM39" t="str">
            <v>16020 - GESTION DE ACTIVOS - URUGUAY</v>
          </cell>
          <cell r="AN39" t="str">
            <v>Ocultar</v>
          </cell>
          <cell r="AO39" t="str">
            <v>Ocultar</v>
          </cell>
          <cell r="AP39" t="str">
            <v>22020 - LATINOAMERICA PROFORMA - URUGUAY</v>
          </cell>
          <cell r="AQ39" t="str">
            <v>22000 - LATINOAMERICA - PROFORMA</v>
          </cell>
        </row>
        <row r="40">
          <cell r="AI40" t="str">
            <v>10000 - GRUPO SANTANDER CENTRAL HISPANO</v>
          </cell>
          <cell r="AJ40" t="str">
            <v>16000 - GESTION DE ACTIVOS Y BANCA PRIVADA</v>
          </cell>
          <cell r="AK40" t="str">
            <v>16001 - GESTION DE ACTIVOS</v>
          </cell>
          <cell r="AL40" t="str">
            <v>16003 - GESTORAS - AMERICA</v>
          </cell>
          <cell r="AM40" t="str">
            <v>16030 - GESTION DE ACTIVOS - PUERTO RICO</v>
          </cell>
          <cell r="AN40" t="str">
            <v>Ocultar</v>
          </cell>
          <cell r="AO40" t="str">
            <v>Ocultar</v>
          </cell>
          <cell r="AP40" t="str">
            <v>22030 - LATINOAMERICA PROFORMA - PUERTO RICO</v>
          </cell>
          <cell r="AQ40" t="str">
            <v>22000 - LATINOAMERICA - PROFORMA</v>
          </cell>
        </row>
        <row r="41">
          <cell r="AI41" t="str">
            <v>10000 - GRUPO SANTANDER CENTRAL HISPANO</v>
          </cell>
          <cell r="AJ41" t="str">
            <v>16000 - GESTION DE ACTIVOS Y BANCA PRIVADA</v>
          </cell>
          <cell r="AK41" t="str">
            <v>16001 - GESTION DE ACTIVOS</v>
          </cell>
          <cell r="AL41" t="str">
            <v>16003 - GESTORAS - AMERICA</v>
          </cell>
          <cell r="AM41" t="str">
            <v>16080 - GESTION DE ACTIVOS - PERU</v>
          </cell>
          <cell r="AN41" t="str">
            <v>Ocultar</v>
          </cell>
          <cell r="AO41" t="str">
            <v>Ocultar</v>
          </cell>
          <cell r="AP41" t="str">
            <v>22080 - LATINOAMERICA PROFORMA - PERU</v>
          </cell>
          <cell r="AQ41" t="str">
            <v>22000 - LATINOAMERICA - PROFORMA</v>
          </cell>
        </row>
        <row r="42">
          <cell r="AI42" t="str">
            <v>10000 - GRUPO SANTANDER CENTRAL HISPANO</v>
          </cell>
          <cell r="AJ42" t="str">
            <v>16000 - GESTION DE ACTIVOS Y BANCA PRIVADA</v>
          </cell>
          <cell r="AK42" t="str">
            <v>16001 - GESTION DE ACTIVOS</v>
          </cell>
          <cell r="AL42" t="str">
            <v>16003 - GESTORAS - AMERICA</v>
          </cell>
          <cell r="AM42" t="str">
            <v>16110 - GESTION ACTIVOS - VENEZUELA</v>
          </cell>
          <cell r="AN42" t="str">
            <v>Ocultar</v>
          </cell>
          <cell r="AO42" t="str">
            <v>Ocultar</v>
          </cell>
          <cell r="AP42" t="str">
            <v>22110 - LATINOAMERICA PROFORMA - VENEZUELA</v>
          </cell>
          <cell r="AQ42" t="str">
            <v>22000 - LATINOAMERICA - PROFORMA</v>
          </cell>
        </row>
        <row r="43">
          <cell r="AI43" t="str">
            <v>10000 - GRUPO SANTANDER CENTRAL HISPANO</v>
          </cell>
          <cell r="AJ43" t="str">
            <v>16000 - GESTION DE ACTIVOS Y BANCA PRIVADA</v>
          </cell>
          <cell r="AK43" t="str">
            <v>16001 - GESTION DE ACTIVOS</v>
          </cell>
          <cell r="AL43" t="str">
            <v>16003 - GESTORAS - AMERICA</v>
          </cell>
          <cell r="AM43" t="str">
            <v>16130 - GESTION DE ACTIVOS - MEJICO</v>
          </cell>
          <cell r="AN43" t="str">
            <v>Ocultar</v>
          </cell>
          <cell r="AO43" t="str">
            <v>Ocultar</v>
          </cell>
          <cell r="AP43" t="str">
            <v>22130 - LATINOAMERICA PROFORMA - MEJICO</v>
          </cell>
          <cell r="AQ43" t="str">
            <v>22000 - LATINOAMERICA - PROFORMA</v>
          </cell>
        </row>
        <row r="44">
          <cell r="AI44" t="str">
            <v>10000 - GRUPO SANTANDER CENTRAL HISPANO</v>
          </cell>
          <cell r="AJ44" t="str">
            <v>16000 - GESTION DE ACTIVOS Y BANCA PRIVADA</v>
          </cell>
          <cell r="AK44" t="str">
            <v>16001 - GESTION DE ACTIVOS</v>
          </cell>
          <cell r="AL44" t="str">
            <v>16003 - GESTORAS - AMERICA</v>
          </cell>
          <cell r="AM44" t="str">
            <v>16140 - GESTION DE ACTIVOS - COLOMBIA</v>
          </cell>
          <cell r="AN44" t="str">
            <v>Ocultar</v>
          </cell>
          <cell r="AO44" t="str">
            <v>Ocultar</v>
          </cell>
          <cell r="AP44" t="str">
            <v>22140 - LATINOAMERICA PROFORMA - COLOMBIA</v>
          </cell>
          <cell r="AQ44" t="str">
            <v>22000 - LATINOAMERICA - PROFORMA</v>
          </cell>
        </row>
        <row r="45">
          <cell r="AI45" t="str">
            <v>10000 - GRUPO SANTANDER CENTRAL HISPANO</v>
          </cell>
          <cell r="AJ45" t="str">
            <v>16000 - GESTION DE ACTIVOS Y BANCA PRIVADA</v>
          </cell>
          <cell r="AK45" t="str">
            <v>16001 - GESTION DE ACTIVOS</v>
          </cell>
          <cell r="AL45" t="str">
            <v>16003 - GESTORAS - AMERICA</v>
          </cell>
          <cell r="AM45" t="str">
            <v>16150 - GESTION DE ACTIVOS - ARGENTINA</v>
          </cell>
          <cell r="AN45" t="str">
            <v>Ocultar</v>
          </cell>
          <cell r="AO45" t="str">
            <v>Ocultar</v>
          </cell>
          <cell r="AP45" t="str">
            <v>22150 - LATINOAMERICA PROFORMA - ARGENTINA</v>
          </cell>
          <cell r="AQ45" t="str">
            <v>22000 - LATINOAMERICA - PROFORMA</v>
          </cell>
        </row>
        <row r="46">
          <cell r="AI46" t="str">
            <v>10000 - GRUPO SANTANDER CENTRAL HISPANO</v>
          </cell>
          <cell r="AJ46" t="str">
            <v>16000 - GESTION DE ACTIVOS Y BANCA PRIVADA</v>
          </cell>
          <cell r="AK46" t="str">
            <v>16001 - GESTION DE ACTIVOS</v>
          </cell>
          <cell r="AL46" t="str">
            <v>16003 - GESTORAS - AMERICA</v>
          </cell>
          <cell r="AM46" t="str">
            <v>16160 - GESTION DE ACTIVOS - BRASIL</v>
          </cell>
          <cell r="AN46" t="str">
            <v>Ocultar</v>
          </cell>
          <cell r="AO46" t="str">
            <v>Ocultar</v>
          </cell>
          <cell r="AP46" t="str">
            <v>22160 - LATINOAMERICA PROFORMA - BRASIL</v>
          </cell>
          <cell r="AQ46" t="str">
            <v>22000 - LATINOAMERICA - PROFORMA</v>
          </cell>
        </row>
        <row r="47">
          <cell r="AI47" t="str">
            <v>10000 - GRUPO SANTANDER CENTRAL HISPANO</v>
          </cell>
          <cell r="AJ47" t="str">
            <v>16000 - GESTION DE ACTIVOS Y BANCA PRIVADA</v>
          </cell>
          <cell r="AK47" t="str">
            <v>16001 - GESTION DE ACTIVOS</v>
          </cell>
          <cell r="AL47" t="str">
            <v>16003 - GESTORAS - AMERICA</v>
          </cell>
          <cell r="AM47" t="str">
            <v>16900 - RESTO GESTION ACTIVOS AMERICA</v>
          </cell>
          <cell r="AN47" t="str">
            <v>Ocultar</v>
          </cell>
          <cell r="AO47" t="str">
            <v>Ocultar</v>
          </cell>
          <cell r="AP47" t="str">
            <v>22200 - LATINOAMERICA PROFORMA - RESTO</v>
          </cell>
          <cell r="AQ47" t="str">
            <v>22000 - LATINOAMERICA - PROFORMA</v>
          </cell>
        </row>
        <row r="48">
          <cell r="AI48" t="str">
            <v>10000 - GRUPO SANTANDER CENTRAL HISPANO</v>
          </cell>
          <cell r="AJ48" t="str">
            <v>16000 - GESTION DE ACTIVOS Y BANCA PRIVADA</v>
          </cell>
          <cell r="AK48" t="str">
            <v>16002 - BANCA PRIVADA</v>
          </cell>
          <cell r="AL48" t="str">
            <v>16700 - B.P.I. INTERNACIONAL</v>
          </cell>
          <cell r="AM48" t="str">
            <v>29000 - BPI - AMERICA</v>
          </cell>
          <cell r="AN48" t="str">
            <v>29350 - BPI - BOLIVIA</v>
          </cell>
          <cell r="AO48" t="str">
            <v>Ocultar</v>
          </cell>
          <cell r="AP48" t="str">
            <v>22350 - LATINOAMERICA PROFORMA - BOLIVIA</v>
          </cell>
          <cell r="AQ48" t="str">
            <v>22000 - LATINOAMERICA - PROFORMA</v>
          </cell>
        </row>
        <row r="49">
          <cell r="AI49" t="str">
            <v>10000 - GRUPO SANTANDER CENTRAL HISPANO</v>
          </cell>
          <cell r="AJ49" t="str">
            <v>16000 - GESTION DE ACTIVOS Y BANCA PRIVADA</v>
          </cell>
          <cell r="AK49" t="str">
            <v>16002 - BANCA PRIVADA</v>
          </cell>
          <cell r="AL49" t="str">
            <v>16700 - B.P.I. INTERNACIONAL</v>
          </cell>
          <cell r="AM49" t="str">
            <v>29000 - BPI - AMERICA</v>
          </cell>
          <cell r="AN49" t="str">
            <v>29360 - RESTO LATINOAMERICA (PAN)</v>
          </cell>
          <cell r="AO49" t="str">
            <v>Ocultar</v>
          </cell>
          <cell r="AP49" t="str">
            <v>22200 - LATINOAMERICA PROFORMA - RESTO</v>
          </cell>
          <cell r="AQ49" t="str">
            <v>22000 - LATINOAMERICA - PROFORMA</v>
          </cell>
        </row>
        <row r="50">
          <cell r="AI50" t="str">
            <v>10000 - GRUPO SANTANDER CENTRAL HISPANO</v>
          </cell>
          <cell r="AJ50" t="str">
            <v>16000 - GESTION DE ACTIVOS Y BANCA PRIVADA</v>
          </cell>
          <cell r="AK50" t="str">
            <v>16002 - BANCA PRIVADA</v>
          </cell>
          <cell r="AL50" t="str">
            <v>16700 - B.P.I. INTERNACIONAL</v>
          </cell>
          <cell r="AM50" t="str">
            <v>29000 - BPI - AMERICA</v>
          </cell>
          <cell r="AN50" t="str">
            <v>29420 - BPI - PARAGUAY</v>
          </cell>
          <cell r="AO50" t="str">
            <v>Ocultar</v>
          </cell>
          <cell r="AP50" t="str">
            <v>22420 - LATINOAMERICA PROFORMA - PARAGUAY</v>
          </cell>
          <cell r="AQ50" t="str">
            <v>22000 - LATINOAMERICA - PROFORMA</v>
          </cell>
        </row>
        <row r="51">
          <cell r="AI51" t="str">
            <v>Ocultar</v>
          </cell>
          <cell r="AJ51" t="str">
            <v>Ocultar</v>
          </cell>
          <cell r="AK51" t="str">
            <v>Ocultar</v>
          </cell>
          <cell r="AL51" t="str">
            <v>Ocultar</v>
          </cell>
          <cell r="AM51" t="str">
            <v>Ocultar</v>
          </cell>
          <cell r="AN51" t="str">
            <v>Ocultar</v>
          </cell>
          <cell r="AO51" t="str">
            <v>Ocultar</v>
          </cell>
          <cell r="AP51" t="str">
            <v>Ocultar</v>
          </cell>
          <cell r="AQ51" t="str">
            <v>Ocultar</v>
          </cell>
        </row>
        <row r="52">
          <cell r="AI52" t="str">
            <v>Ocultar</v>
          </cell>
          <cell r="AJ52" t="str">
            <v>Ocultar</v>
          </cell>
          <cell r="AK52" t="str">
            <v>Ocultar</v>
          </cell>
          <cell r="AL52" t="str">
            <v>Ocultar</v>
          </cell>
          <cell r="AM52" t="str">
            <v>Ocultar</v>
          </cell>
          <cell r="AN52" t="str">
            <v>Ocultar</v>
          </cell>
          <cell r="AO52" t="str">
            <v>Ocultar</v>
          </cell>
          <cell r="AP52" t="str">
            <v>Ocultar</v>
          </cell>
          <cell r="AQ52" t="str">
            <v>Ocultar</v>
          </cell>
        </row>
        <row r="53">
          <cell r="AI53" t="str">
            <v>10000 - GRUPO SANTANDER CENTRAL HISPANO</v>
          </cell>
          <cell r="AJ53" t="str">
            <v>16000 - GESTION DE ACTIVOS Y BANCA PRIVADA</v>
          </cell>
          <cell r="AK53" t="str">
            <v>16001 - GESTION DE ACTIVOS</v>
          </cell>
          <cell r="AL53" t="str">
            <v>16003 - GESTORAS - AMERICA</v>
          </cell>
          <cell r="AM53" t="str">
            <v>16900 - RESTO GESTION ACTIVOS AMERICA</v>
          </cell>
          <cell r="AN53" t="str">
            <v>Ocultar</v>
          </cell>
          <cell r="AO53" t="str">
            <v>Ocultar</v>
          </cell>
          <cell r="AP53" t="str">
            <v>22200 - LATINOAMERICA PROFORMA - RESTO</v>
          </cell>
          <cell r="AQ53" t="str">
            <v>22000 - LATINOAMERICA - PROFORMA</v>
          </cell>
        </row>
        <row r="54">
          <cell r="AI54" t="str">
            <v>Ocultar</v>
          </cell>
          <cell r="AJ54" t="str">
            <v>Ocultar</v>
          </cell>
          <cell r="AK54" t="str">
            <v>Ocultar</v>
          </cell>
          <cell r="AL54" t="str">
            <v>Ocultar</v>
          </cell>
          <cell r="AM54" t="str">
            <v>Ocultar</v>
          </cell>
          <cell r="AN54" t="str">
            <v>Ocultar</v>
          </cell>
          <cell r="AO54" t="str">
            <v>Ocultar</v>
          </cell>
          <cell r="AP54" t="str">
            <v>Ocultar</v>
          </cell>
          <cell r="AQ54" t="str">
            <v>Ocultar</v>
          </cell>
        </row>
        <row r="55">
          <cell r="AI55" t="str">
            <v>Ocultar</v>
          </cell>
          <cell r="AJ55" t="str">
            <v>Ocultar</v>
          </cell>
          <cell r="AK55" t="str">
            <v>Ocultar</v>
          </cell>
          <cell r="AL55" t="str">
            <v>Ocultar</v>
          </cell>
          <cell r="AM55" t="str">
            <v>Ocultar</v>
          </cell>
          <cell r="AN55" t="str">
            <v>Ocultar</v>
          </cell>
          <cell r="AO55" t="str">
            <v>Ocultar</v>
          </cell>
          <cell r="AP55" t="str">
            <v>Ocultar</v>
          </cell>
          <cell r="AQ55" t="str">
            <v>Ocultar</v>
          </cell>
        </row>
        <row r="56">
          <cell r="AI56" t="str">
            <v>Ocultar</v>
          </cell>
          <cell r="AJ56" t="str">
            <v>Ocultar</v>
          </cell>
          <cell r="AK56" t="str">
            <v>Ocultar</v>
          </cell>
          <cell r="AL56" t="str">
            <v>Ocultar</v>
          </cell>
          <cell r="AM56" t="str">
            <v>Ocultar</v>
          </cell>
          <cell r="AN56" t="str">
            <v>Ocultar</v>
          </cell>
          <cell r="AO56" t="str">
            <v>Ocultar</v>
          </cell>
          <cell r="AP56" t="str">
            <v>Ocultar</v>
          </cell>
          <cell r="AQ56" t="str">
            <v>Ocultar</v>
          </cell>
        </row>
        <row r="57">
          <cell r="AI57" t="str">
            <v>10000 - GRUPO SANTANDER CENTRAL HISPANO</v>
          </cell>
          <cell r="AJ57" t="str">
            <v>11000 - BANCA COMERCIAL EUROPA</v>
          </cell>
          <cell r="AK57" t="str">
            <v>11500 - SANTANDER CONSUMER FINANCE</v>
          </cell>
          <cell r="AL57" t="str">
            <v>21001 - PATAGON - ESPAÑA</v>
          </cell>
          <cell r="AM57" t="str">
            <v>Ocultar</v>
          </cell>
          <cell r="AN57" t="str">
            <v>Ocultar</v>
          </cell>
          <cell r="AO57" t="str">
            <v>Ocultar</v>
          </cell>
          <cell r="AP57" t="str">
            <v>Ocultar</v>
          </cell>
          <cell r="AQ57" t="str">
            <v>Ocultar</v>
          </cell>
        </row>
        <row r="58">
          <cell r="AI58" t="str">
            <v>10000 - GRUPO SANTANDER CENTRAL HISPANO</v>
          </cell>
          <cell r="AJ58" t="str">
            <v>11000 - BANCA COMERCIAL EUROPA</v>
          </cell>
          <cell r="AK58" t="str">
            <v>21002 - DIREKT - ALEMANIA</v>
          </cell>
          <cell r="AL58" t="str">
            <v>Ocultar</v>
          </cell>
          <cell r="AM58" t="str">
            <v>Ocultar</v>
          </cell>
          <cell r="AN58" t="str">
            <v>Ocultar</v>
          </cell>
          <cell r="AO58" t="str">
            <v>Ocultar</v>
          </cell>
          <cell r="AP58" t="str">
            <v>Ocultar</v>
          </cell>
          <cell r="AQ58" t="str">
            <v>Ocultar</v>
          </cell>
        </row>
        <row r="59">
          <cell r="AI59" t="str">
            <v>Ocultar</v>
          </cell>
          <cell r="AJ59" t="str">
            <v>Ocultar</v>
          </cell>
          <cell r="AK59" t="str">
            <v>Ocultar</v>
          </cell>
          <cell r="AL59" t="str">
            <v>Ocultar</v>
          </cell>
          <cell r="AM59" t="str">
            <v>Ocultar</v>
          </cell>
          <cell r="AN59" t="str">
            <v>Ocultar</v>
          </cell>
          <cell r="AO59" t="str">
            <v>Ocultar</v>
          </cell>
          <cell r="AP59" t="str">
            <v>Ocultar</v>
          </cell>
          <cell r="AQ59" t="str">
            <v>Ocultar</v>
          </cell>
        </row>
        <row r="60">
          <cell r="AI60" t="str">
            <v>10000 - GRUPO SANTANDER CENTRAL HISPANO</v>
          </cell>
          <cell r="AJ60" t="str">
            <v>11000 - BANCA COMERCIAL EUROPA</v>
          </cell>
          <cell r="AK60" t="str">
            <v>11400 - MINORISTA</v>
          </cell>
          <cell r="AL60" t="str">
            <v>11600 - RED SANTANDER CENTRAL HISPANO</v>
          </cell>
          <cell r="AM60" t="str">
            <v>Ocultar</v>
          </cell>
          <cell r="AN60" t="str">
            <v>Ocultar</v>
          </cell>
          <cell r="AO60" t="str">
            <v>Ocultar</v>
          </cell>
          <cell r="AP60" t="str">
            <v>Ocultar</v>
          </cell>
          <cell r="AQ60" t="str">
            <v>Ocultar</v>
          </cell>
        </row>
        <row r="61">
          <cell r="AI61" t="str">
            <v>10000 - GRUPO SANTANDER CENTRAL HISPANO</v>
          </cell>
          <cell r="AJ61" t="str">
            <v>11000 - BANCA COMERCIAL EUROPA</v>
          </cell>
          <cell r="AK61" t="str">
            <v>11400 - MINORISTA</v>
          </cell>
          <cell r="AL61" t="str">
            <v>11800 - 4B, DINNERS</v>
          </cell>
          <cell r="AM61" t="str">
            <v>Ocultar</v>
          </cell>
          <cell r="AN61" t="str">
            <v>Ocultar</v>
          </cell>
          <cell r="AO61" t="str">
            <v>Ocultar</v>
          </cell>
          <cell r="AP61" t="str">
            <v>Ocultar</v>
          </cell>
          <cell r="AQ61" t="str">
            <v>Ocultar</v>
          </cell>
        </row>
        <row r="62">
          <cell r="AI62" t="str">
            <v>10000 - GRUPO SANTANDER CENTRAL HISPANO</v>
          </cell>
          <cell r="AJ62" t="str">
            <v>11000 - BANCA COMERCIAL EUROPA</v>
          </cell>
          <cell r="AK62" t="str">
            <v>11400 - MINORISTA</v>
          </cell>
          <cell r="AL62" t="str">
            <v>11009 - AJUSTES - MINORISTA</v>
          </cell>
          <cell r="AM62" t="str">
            <v>Ocultar</v>
          </cell>
          <cell r="AN62" t="str">
            <v>Ocultar</v>
          </cell>
          <cell r="AO62" t="str">
            <v>Ocultar</v>
          </cell>
          <cell r="AP62" t="str">
            <v>Ocultar</v>
          </cell>
          <cell r="AQ62" t="str">
            <v>Ocultar</v>
          </cell>
        </row>
        <row r="63">
          <cell r="AI63" t="str">
            <v>Ocultar</v>
          </cell>
          <cell r="AJ63" t="str">
            <v>Ocultar</v>
          </cell>
          <cell r="AK63" t="str">
            <v>Ocultar</v>
          </cell>
          <cell r="AL63" t="str">
            <v>Ocultar</v>
          </cell>
          <cell r="AM63" t="str">
            <v>Ocultar</v>
          </cell>
          <cell r="AN63" t="str">
            <v>Ocultar</v>
          </cell>
          <cell r="AO63" t="str">
            <v>Ocultar</v>
          </cell>
          <cell r="AP63" t="str">
            <v>Ocultar</v>
          </cell>
          <cell r="AQ63" t="str">
            <v>Ocultar</v>
          </cell>
        </row>
        <row r="64">
          <cell r="AI64" t="str">
            <v>10000 - GRUPO SANTANDER CENTRAL HISPANO</v>
          </cell>
          <cell r="AJ64" t="str">
            <v>11000 - BANCA COMERCIAL EUROPA</v>
          </cell>
          <cell r="AK64" t="str">
            <v>11500 - SANTANDER CONSUMER FINANCE</v>
          </cell>
          <cell r="AL64" t="str">
            <v>11501 - GRUPO HISPAMER</v>
          </cell>
          <cell r="AM64" t="str">
            <v>Ocultar</v>
          </cell>
          <cell r="AN64" t="str">
            <v>Ocultar</v>
          </cell>
          <cell r="AO64" t="str">
            <v>Ocultar</v>
          </cell>
          <cell r="AP64" t="str">
            <v>Ocultar</v>
          </cell>
          <cell r="AQ64" t="str">
            <v>Ocultar</v>
          </cell>
        </row>
        <row r="65">
          <cell r="AI65" t="str">
            <v>10000 - GRUPO SANTANDER CENTRAL HISPANO</v>
          </cell>
          <cell r="AJ65" t="str">
            <v>11000 - BANCA COMERCIAL EUROPA</v>
          </cell>
          <cell r="AK65" t="str">
            <v>11500 - SANTANDER CONSUMER FINANCE</v>
          </cell>
          <cell r="AL65" t="str">
            <v>12120 - FINCONSUMO</v>
          </cell>
          <cell r="AM65" t="str">
            <v>Ocultar</v>
          </cell>
          <cell r="AN65" t="str">
            <v>Ocultar</v>
          </cell>
          <cell r="AO65" t="str">
            <v>Ocultar</v>
          </cell>
          <cell r="AP65" t="str">
            <v>Ocultar</v>
          </cell>
          <cell r="AQ65" t="str">
            <v>Ocultar</v>
          </cell>
        </row>
        <row r="66">
          <cell r="AI66" t="str">
            <v>10000 - GRUPO SANTANDER CENTRAL HISPANO</v>
          </cell>
          <cell r="AJ66" t="str">
            <v>11000 - BANCA COMERCIAL EUROPA</v>
          </cell>
          <cell r="AK66" t="str">
            <v>11500 - SANTANDER CONSUMER FINANCE</v>
          </cell>
          <cell r="AL66" t="str">
            <v>12060 - CC BANK - AKB</v>
          </cell>
          <cell r="AM66" t="str">
            <v>Ocultar</v>
          </cell>
          <cell r="AN66" t="str">
            <v>Ocultar</v>
          </cell>
          <cell r="AO66" t="str">
            <v>Ocultar</v>
          </cell>
          <cell r="AP66" t="str">
            <v>Ocultar</v>
          </cell>
          <cell r="AQ66" t="str">
            <v>Ocultar</v>
          </cell>
        </row>
        <row r="67">
          <cell r="AI67" t="str">
            <v>10000 - GRUPO SANTANDER CENTRAL HISPANO</v>
          </cell>
          <cell r="AJ67" t="str">
            <v>11000 - BANCA COMERCIAL EUROPA</v>
          </cell>
          <cell r="AK67" t="str">
            <v>11500 - SANTANDER CONSUMER FINANCE</v>
          </cell>
          <cell r="AL67" t="str">
            <v>11502 - RESTO CONSUMO NO BANCARIO</v>
          </cell>
          <cell r="AM67" t="str">
            <v>Ocultar</v>
          </cell>
          <cell r="AN67" t="str">
            <v>Ocultar</v>
          </cell>
          <cell r="AO67" t="str">
            <v>Ocultar</v>
          </cell>
          <cell r="AP67" t="str">
            <v>Ocultar</v>
          </cell>
          <cell r="AQ67" t="str">
            <v>Ocultar</v>
          </cell>
        </row>
        <row r="68">
          <cell r="AI68" t="str">
            <v>10000 - GRUPO SANTANDER CENTRAL HISPANO</v>
          </cell>
          <cell r="AJ68" t="str">
            <v>11000 - BANCA COMERCIAL EUROPA</v>
          </cell>
          <cell r="AK68" t="str">
            <v>11500 - SANTANDER CONSUMER FINANCE</v>
          </cell>
          <cell r="AL68" t="str">
            <v>11540 - POLONIA</v>
          </cell>
          <cell r="AM68" t="str">
            <v>Ocultar</v>
          </cell>
          <cell r="AN68" t="str">
            <v>Ocultar</v>
          </cell>
          <cell r="AO68" t="str">
            <v>Ocultar</v>
          </cell>
          <cell r="AP68" t="str">
            <v>Ocultar</v>
          </cell>
          <cell r="AQ68" t="str">
            <v>Ocultar</v>
          </cell>
        </row>
        <row r="70">
          <cell r="AI70" t="str">
            <v>10000 - GRUPO SANTANDER CENTRAL HISPANO</v>
          </cell>
          <cell r="AJ70" t="str">
            <v>11000 - BANCA COMERCIAL EUROPA</v>
          </cell>
          <cell r="AK70" t="str">
            <v>12050 - COMERCIAL PORTUGAL</v>
          </cell>
          <cell r="AL70" t="str">
            <v>Ocultar</v>
          </cell>
          <cell r="AM70" t="str">
            <v>12380 - COMERCIAL PORTUGAL RESTO</v>
          </cell>
          <cell r="AN70" t="str">
            <v>Ocultar</v>
          </cell>
          <cell r="AO70" t="str">
            <v>Ocultar</v>
          </cell>
          <cell r="AP70" t="str">
            <v>Ocultar</v>
          </cell>
          <cell r="AQ70" t="str">
            <v>30000 - PORTUGAL - PROFORMA</v>
          </cell>
        </row>
        <row r="71">
          <cell r="AI71" t="str">
            <v>10000 - GRUPO SANTANDER CENTRAL HISPANO</v>
          </cell>
          <cell r="AJ71" t="str">
            <v>11000 - BANCA COMERCIAL EUROPA</v>
          </cell>
          <cell r="AK71" t="str">
            <v>12050 - COMERCIAL PORTUGAL</v>
          </cell>
          <cell r="AL71" t="str">
            <v>Ocultar</v>
          </cell>
          <cell r="AM71" t="str">
            <v>12370 - COMERCIAL TOTTA</v>
          </cell>
          <cell r="AN71" t="str">
            <v>Ocultar</v>
          </cell>
          <cell r="AO71" t="str">
            <v>Ocultar</v>
          </cell>
          <cell r="AP71" t="str">
            <v>Ocultar</v>
          </cell>
          <cell r="AQ71" t="str">
            <v>30000 - PORTUGAL - PROFORMA</v>
          </cell>
        </row>
        <row r="72">
          <cell r="AI72" t="str">
            <v>10000 - GRUPO SANTANDER CENTRAL HISPANO</v>
          </cell>
          <cell r="AJ72" t="str">
            <v>11000 - BANCA COMERCIAL EUROPA</v>
          </cell>
          <cell r="AK72" t="str">
            <v>12050 - COMERCIAL PORTUGAL</v>
          </cell>
          <cell r="AL72" t="str">
            <v>Ocultar</v>
          </cell>
          <cell r="AM72" t="str">
            <v>12390 - COMERCIAL PREDIAL</v>
          </cell>
          <cell r="AN72" t="str">
            <v>Ocultar</v>
          </cell>
          <cell r="AO72" t="str">
            <v>Ocultar</v>
          </cell>
          <cell r="AP72" t="str">
            <v>Ocultar</v>
          </cell>
          <cell r="AQ72" t="str">
            <v>30000 - PORTUGAL - PROFORMA</v>
          </cell>
        </row>
        <row r="73">
          <cell r="AI73" t="str">
            <v>10000 - GRUPO SANTANDER CENTRAL HISPANO</v>
          </cell>
          <cell r="AJ73" t="str">
            <v>11000 - BANCA COMERCIAL EUROPA</v>
          </cell>
          <cell r="AK73" t="str">
            <v>12050 - COMERCIAL PORTUGAL</v>
          </cell>
          <cell r="AL73" t="str">
            <v>Ocultar</v>
          </cell>
          <cell r="AM73" t="str">
            <v>12310 - AJUSTES IMPUTADOS PORTUGAL</v>
          </cell>
          <cell r="AN73" t="str">
            <v>Ocultar</v>
          </cell>
          <cell r="AO73" t="str">
            <v>Ocultar</v>
          </cell>
          <cell r="AP73" t="str">
            <v>Ocultar</v>
          </cell>
          <cell r="AQ73" t="str">
            <v>30000 - PORTUGAL - PROFORMA</v>
          </cell>
        </row>
        <row r="74">
          <cell r="AI74" t="str">
            <v>Ocultar</v>
          </cell>
          <cell r="AJ74" t="str">
            <v>Ocultar</v>
          </cell>
          <cell r="AK74" t="str">
            <v>Ocultar</v>
          </cell>
          <cell r="AL74" t="str">
            <v>Ocultar</v>
          </cell>
          <cell r="AM74" t="str">
            <v>Ocultar</v>
          </cell>
          <cell r="AN74" t="str">
            <v>Ocultar</v>
          </cell>
          <cell r="AO74" t="str">
            <v>Ocultar</v>
          </cell>
          <cell r="AP74" t="str">
            <v>Ocultar</v>
          </cell>
          <cell r="AQ74" t="str">
            <v>Ocultar</v>
          </cell>
        </row>
        <row r="75">
          <cell r="AI75" t="str">
            <v>10000 - GRUPO SANTANDER CENTRAL HISPANO</v>
          </cell>
          <cell r="AJ75" t="str">
            <v>11000 - BANCA COMERCIAL EUROPA</v>
          </cell>
          <cell r="AK75" t="str">
            <v>15000 - BANESTO CONSOLIDADO</v>
          </cell>
          <cell r="AL75" t="str">
            <v>Ocultar</v>
          </cell>
          <cell r="AM75" t="str">
            <v>Ocultar</v>
          </cell>
          <cell r="AN75" t="str">
            <v>Ocultar</v>
          </cell>
          <cell r="AO75" t="str">
            <v>Ocultar</v>
          </cell>
          <cell r="AP75" t="str">
            <v>Ocultar</v>
          </cell>
          <cell r="AQ75" t="str">
            <v>Ocultar</v>
          </cell>
        </row>
        <row r="76">
          <cell r="AI76" t="str">
            <v>Ocultar</v>
          </cell>
          <cell r="AJ76" t="str">
            <v>Ocultar</v>
          </cell>
          <cell r="AK76" t="str">
            <v>Ocultar</v>
          </cell>
          <cell r="AL76" t="str">
            <v>Ocultar</v>
          </cell>
          <cell r="AM76" t="str">
            <v>Ocultar</v>
          </cell>
          <cell r="AN76" t="str">
            <v>Ocultar</v>
          </cell>
          <cell r="AO76" t="str">
            <v>Ocultar</v>
          </cell>
          <cell r="AP76" t="str">
            <v>Ocultar</v>
          </cell>
          <cell r="AQ76" t="str">
            <v>Ocultar</v>
          </cell>
        </row>
        <row r="77">
          <cell r="AI77" t="str">
            <v>Ocultar</v>
          </cell>
          <cell r="AJ77" t="str">
            <v>Ocultar</v>
          </cell>
          <cell r="AK77" t="str">
            <v>Ocultar</v>
          </cell>
          <cell r="AL77" t="str">
            <v>Ocultar</v>
          </cell>
          <cell r="AM77" t="str">
            <v>Ocultar</v>
          </cell>
          <cell r="AN77" t="str">
            <v>Ocultar</v>
          </cell>
          <cell r="AO77" t="str">
            <v>Ocultar</v>
          </cell>
          <cell r="AP77" t="str">
            <v>Ocultar</v>
          </cell>
          <cell r="AQ77" t="str">
            <v>Ocultar</v>
          </cell>
        </row>
        <row r="78">
          <cell r="AI78" t="str">
            <v>10000 - GRUPO SANTANDER CENTRAL HISPANO</v>
          </cell>
          <cell r="AJ78" t="str">
            <v>12001 - BANCA COMERCIAL AMERICA</v>
          </cell>
          <cell r="AK78" t="str">
            <v>Ocultar</v>
          </cell>
          <cell r="AL78" t="str">
            <v>12010 - COMERCIAL CHILE</v>
          </cell>
          <cell r="AM78" t="str">
            <v>Ocultar</v>
          </cell>
          <cell r="AN78" t="str">
            <v>Ocultar</v>
          </cell>
          <cell r="AO78" t="str">
            <v>Ocultar</v>
          </cell>
          <cell r="AP78" t="str">
            <v>22010 - LATINOAMERICA PROFORMA - CHILE</v>
          </cell>
          <cell r="AQ78" t="str">
            <v>22000 - LATINOAMERICA - PROFORMA</v>
          </cell>
        </row>
        <row r="79">
          <cell r="AI79" t="str">
            <v>10000 - GRUPO SANTANDER CENTRAL HISPANO</v>
          </cell>
          <cell r="AJ79" t="str">
            <v>12001 - BANCA COMERCIAL AMERICA</v>
          </cell>
          <cell r="AK79" t="str">
            <v>Ocultar</v>
          </cell>
          <cell r="AL79" t="str">
            <v>12020 - COMERCIAL URUGUAY</v>
          </cell>
          <cell r="AM79" t="str">
            <v>Ocultar</v>
          </cell>
          <cell r="AN79" t="str">
            <v>Ocultar</v>
          </cell>
          <cell r="AO79" t="str">
            <v>Ocultar</v>
          </cell>
          <cell r="AP79" t="str">
            <v>22020 - LATINOAMERICA PROFORMA - URUGUAY</v>
          </cell>
          <cell r="AQ79" t="str">
            <v>22000 - LATINOAMERICA - PROFORMA</v>
          </cell>
        </row>
        <row r="80">
          <cell r="AI80" t="str">
            <v>10000 - GRUPO SANTANDER CENTRAL HISPANO</v>
          </cell>
          <cell r="AJ80" t="str">
            <v>12001 - BANCA COMERCIAL AMERICA</v>
          </cell>
          <cell r="AK80" t="str">
            <v>Ocultar</v>
          </cell>
          <cell r="AL80" t="str">
            <v>12030 - COMERCIAL PUERTO RICO</v>
          </cell>
          <cell r="AM80" t="str">
            <v>Ocultar</v>
          </cell>
          <cell r="AN80" t="str">
            <v>Ocultar</v>
          </cell>
          <cell r="AO80" t="str">
            <v>Ocultar</v>
          </cell>
          <cell r="AP80" t="str">
            <v>22030 - LATINOAMERICA PROFORMA - PUERTO RICO</v>
          </cell>
          <cell r="AQ80" t="str">
            <v>22000 - LATINOAMERICA - PROFORMA</v>
          </cell>
        </row>
        <row r="81">
          <cell r="AI81" t="str">
            <v>10000 - GRUPO SANTANDER CENTRAL HISPANO</v>
          </cell>
          <cell r="AJ81" t="str">
            <v>12001 - BANCA COMERCIAL AMERICA</v>
          </cell>
          <cell r="AK81" t="str">
            <v>Ocultar</v>
          </cell>
          <cell r="AL81" t="str">
            <v>12080 - COMERCIAL PERU</v>
          </cell>
          <cell r="AM81" t="str">
            <v>Ocultar</v>
          </cell>
          <cell r="AN81" t="str">
            <v>Ocultar</v>
          </cell>
          <cell r="AO81" t="str">
            <v>Ocultar</v>
          </cell>
          <cell r="AP81" t="str">
            <v>22080 - LATINOAMERICA PROFORMA - PERU</v>
          </cell>
          <cell r="AQ81" t="str">
            <v>22000 - LATINOAMERICA - PROFORMA</v>
          </cell>
        </row>
        <row r="82">
          <cell r="AI82" t="str">
            <v>10000 - GRUPO SANTANDER CENTRAL HISPANO</v>
          </cell>
          <cell r="AJ82" t="str">
            <v>12001 - BANCA COMERCIAL AMERICA</v>
          </cell>
          <cell r="AK82" t="str">
            <v>Ocultar</v>
          </cell>
          <cell r="AL82" t="str">
            <v>12110 - COMERCIAL VENEZUELA</v>
          </cell>
          <cell r="AM82" t="str">
            <v>Ocultar</v>
          </cell>
          <cell r="AN82" t="str">
            <v>Ocultar</v>
          </cell>
          <cell r="AO82" t="str">
            <v>Ocultar</v>
          </cell>
          <cell r="AP82" t="str">
            <v>22110 - LATINOAMERICA PROFORMA - VENEZUELA</v>
          </cell>
          <cell r="AQ82" t="str">
            <v>22000 - LATINOAMERICA - PROFORMA</v>
          </cell>
        </row>
        <row r="83">
          <cell r="AI83" t="str">
            <v>10000 - GRUPO SANTANDER CENTRAL HISPANO</v>
          </cell>
          <cell r="AJ83" t="str">
            <v>12001 - BANCA COMERCIAL AMERICA</v>
          </cell>
          <cell r="AK83" t="str">
            <v>Ocultar</v>
          </cell>
          <cell r="AL83" t="str">
            <v>12130 - COMERCIAL MEJICO</v>
          </cell>
          <cell r="AM83" t="str">
            <v>Ocultar</v>
          </cell>
          <cell r="AN83" t="str">
            <v>Ocultar</v>
          </cell>
          <cell r="AO83" t="str">
            <v>Ocultar</v>
          </cell>
          <cell r="AP83" t="str">
            <v>22130 - LATINOAMERICA PROFORMA - MEJICO</v>
          </cell>
          <cell r="AQ83" t="str">
            <v>22000 - LATINOAMERICA - PROFORMA</v>
          </cell>
        </row>
        <row r="84">
          <cell r="AI84" t="str">
            <v>10000 - GRUPO SANTANDER CENTRAL HISPANO</v>
          </cell>
          <cell r="AJ84" t="str">
            <v>12001 - BANCA COMERCIAL AMERICA</v>
          </cell>
          <cell r="AK84" t="str">
            <v>Ocultar</v>
          </cell>
          <cell r="AL84" t="str">
            <v>12130 - COMERCIAL MEJICO</v>
          </cell>
          <cell r="AM84" t="str">
            <v>Ocultar</v>
          </cell>
          <cell r="AN84" t="str">
            <v>Ocultar</v>
          </cell>
          <cell r="AO84" t="str">
            <v>Ocultar</v>
          </cell>
          <cell r="AP84" t="str">
            <v>22130 - LATINOAMERICA PROFORMA - MEJICO</v>
          </cell>
          <cell r="AQ84" t="str">
            <v>22000 - LATINOAMERICA - PROFORMA</v>
          </cell>
        </row>
        <row r="85">
          <cell r="AI85" t="str">
            <v>10000 - GRUPO SANTANDER CENTRAL HISPANO</v>
          </cell>
          <cell r="AJ85" t="str">
            <v>12001 - BANCA COMERCIAL AMERICA</v>
          </cell>
          <cell r="AK85" t="str">
            <v>Ocultar</v>
          </cell>
          <cell r="AL85" t="str">
            <v>12140 - COMERCIAL COLOMBIA</v>
          </cell>
          <cell r="AM85" t="str">
            <v>Ocultar</v>
          </cell>
          <cell r="AN85" t="str">
            <v>Ocultar</v>
          </cell>
          <cell r="AO85" t="str">
            <v>Ocultar</v>
          </cell>
          <cell r="AP85" t="str">
            <v>22140 - LATINOAMERICA PROFORMA - COLOMBIA</v>
          </cell>
          <cell r="AQ85" t="str">
            <v>22000 - LATINOAMERICA - PROFORMA</v>
          </cell>
        </row>
        <row r="86">
          <cell r="AI86" t="str">
            <v>10000 - GRUPO SANTANDER CENTRAL HISPANO</v>
          </cell>
          <cell r="AJ86" t="str">
            <v>12001 - BANCA COMERCIAL AMERICA</v>
          </cell>
          <cell r="AK86" t="str">
            <v>Ocultar</v>
          </cell>
          <cell r="AL86" t="str">
            <v>12150 - COMERCIAL ARGENTINA</v>
          </cell>
          <cell r="AM86" t="str">
            <v>Ocultar</v>
          </cell>
          <cell r="AN86" t="str">
            <v>Ocultar</v>
          </cell>
          <cell r="AO86" t="str">
            <v>Ocultar</v>
          </cell>
          <cell r="AP86" t="str">
            <v>22150 - LATINOAMERICA PROFORMA - ARGENTINA</v>
          </cell>
          <cell r="AQ86" t="str">
            <v>22000 - LATINOAMERICA - PROFORMA</v>
          </cell>
        </row>
        <row r="87">
          <cell r="AI87" t="str">
            <v>10000 - GRUPO SANTANDER CENTRAL HISPANO</v>
          </cell>
          <cell r="AJ87" t="str">
            <v>12001 - BANCA COMERCIAL AMERICA</v>
          </cell>
          <cell r="AK87" t="str">
            <v>Ocultar</v>
          </cell>
          <cell r="AL87" t="str">
            <v>12160 - COMERCIAL BRASIL CONSOLIDADO</v>
          </cell>
          <cell r="AM87" t="str">
            <v>Ocultar</v>
          </cell>
          <cell r="AN87" t="str">
            <v>Ocultar</v>
          </cell>
          <cell r="AO87" t="str">
            <v>Ocultar</v>
          </cell>
          <cell r="AP87" t="str">
            <v>22160 - LATINOAMERICA PROFORMA - BRASIL</v>
          </cell>
          <cell r="AQ87" t="str">
            <v>22000 - LATINOAMERICA - PROFORMA</v>
          </cell>
        </row>
        <row r="88">
          <cell r="AI88" t="str">
            <v>10000 - GRUPO SANTANDER CENTRAL HISPANO</v>
          </cell>
          <cell r="AJ88" t="str">
            <v>12001 - BANCA COMERCIAL AMERICA</v>
          </cell>
          <cell r="AK88" t="str">
            <v>Ocultar</v>
          </cell>
          <cell r="AL88" t="str">
            <v>12200 - COMERCIAL RESTO AMERICA</v>
          </cell>
          <cell r="AM88" t="str">
            <v>Ocultar</v>
          </cell>
          <cell r="AN88" t="str">
            <v>Ocultar</v>
          </cell>
          <cell r="AO88" t="str">
            <v>Ocultar</v>
          </cell>
          <cell r="AP88" t="str">
            <v>22200 - LATINOAMERICA PROFORMA - RESTO</v>
          </cell>
          <cell r="AQ88" t="str">
            <v>22000 - LATINOAMERICA - PROFORMA</v>
          </cell>
        </row>
        <row r="89">
          <cell r="AI89" t="str">
            <v>10000 - GRUPO SANTANDER CENTRAL HISPANO</v>
          </cell>
          <cell r="AJ89" t="str">
            <v>12001 - BANCA COMERCIAL AMERICA</v>
          </cell>
          <cell r="AK89" t="str">
            <v>Ocultar</v>
          </cell>
          <cell r="AL89" t="str">
            <v>12350 - COMERCIAL BOLIVIA</v>
          </cell>
          <cell r="AM89" t="str">
            <v>Ocultar</v>
          </cell>
          <cell r="AN89" t="str">
            <v>Ocultar</v>
          </cell>
          <cell r="AO89" t="str">
            <v>Ocultar</v>
          </cell>
          <cell r="AP89" t="str">
            <v>22350 - LATINOAMERICA PROFORMA - BOLIVIA</v>
          </cell>
          <cell r="AQ89" t="str">
            <v>22000 - LATINOAMERICA - PROFORMA</v>
          </cell>
        </row>
        <row r="90">
          <cell r="AI90" t="str">
            <v>10000 - GRUPO SANTANDER CENTRAL HISPANO</v>
          </cell>
          <cell r="AJ90" t="str">
            <v>12001 - BANCA COMERCIAL AMERICA</v>
          </cell>
          <cell r="AK90" t="str">
            <v>Ocultar</v>
          </cell>
          <cell r="AL90" t="str">
            <v>12360 - COMERCIAL PANAMA</v>
          </cell>
          <cell r="AM90" t="str">
            <v>Ocultar</v>
          </cell>
          <cell r="AN90" t="str">
            <v>Ocultar</v>
          </cell>
          <cell r="AO90" t="str">
            <v>Ocultar</v>
          </cell>
          <cell r="AP90" t="str">
            <v>22360 - LATINOAMERICA PROFORMA - PANAMA</v>
          </cell>
          <cell r="AQ90" t="str">
            <v>22000 - LATINOAMERICA - PROFORMA</v>
          </cell>
        </row>
        <row r="91">
          <cell r="AI91" t="str">
            <v>10000 - GRUPO SANTANDER CENTRAL HISPANO</v>
          </cell>
          <cell r="AJ91" t="str">
            <v>12001 - BANCA COMERCIAL AMERICA</v>
          </cell>
          <cell r="AK91" t="str">
            <v>Ocultar</v>
          </cell>
          <cell r="AL91" t="str">
            <v>12420 - COMERCIAL PARAGUAY</v>
          </cell>
          <cell r="AM91" t="str">
            <v>Ocultar</v>
          </cell>
          <cell r="AN91" t="str">
            <v>Ocultar</v>
          </cell>
          <cell r="AO91" t="str">
            <v>Ocultar</v>
          </cell>
          <cell r="AP91" t="str">
            <v>22420 - LATINOAMERICA PROFORMA - PARAGUAY</v>
          </cell>
          <cell r="AQ91" t="str">
            <v>22000 - LATINOAMERICA - PROFORMA</v>
          </cell>
        </row>
        <row r="92">
          <cell r="AI92" t="str">
            <v>Ocultar</v>
          </cell>
          <cell r="AJ92" t="str">
            <v>Ocultar</v>
          </cell>
          <cell r="AK92" t="str">
            <v>Ocultar</v>
          </cell>
          <cell r="AL92" t="str">
            <v>Ocultar</v>
          </cell>
          <cell r="AM92" t="str">
            <v>Ocultar</v>
          </cell>
          <cell r="AN92" t="str">
            <v>Ocultar</v>
          </cell>
          <cell r="AO92" t="str">
            <v>Ocultar</v>
          </cell>
          <cell r="AP92" t="str">
            <v>Ocultar</v>
          </cell>
          <cell r="AQ92" t="str">
            <v>Ocultar</v>
          </cell>
        </row>
        <row r="93">
          <cell r="AI93" t="str">
            <v>Ocultar</v>
          </cell>
          <cell r="AJ93" t="str">
            <v>Ocultar</v>
          </cell>
          <cell r="AK93" t="str">
            <v>Ocultar</v>
          </cell>
          <cell r="AL93" t="str">
            <v>Ocultar</v>
          </cell>
          <cell r="AM93" t="str">
            <v>Ocultar</v>
          </cell>
          <cell r="AN93" t="str">
            <v>Ocultar</v>
          </cell>
          <cell r="AO93" t="str">
            <v>Ocultar</v>
          </cell>
          <cell r="AP93" t="str">
            <v>Ocultar</v>
          </cell>
          <cell r="AQ93" t="str">
            <v>Ocultar</v>
          </cell>
        </row>
        <row r="94">
          <cell r="AI94" t="str">
            <v>10000 - GRUPO SANTANDER CENTRAL HISPANO</v>
          </cell>
          <cell r="AJ94" t="str">
            <v>13000 - BANCA MAYORISTA GLOBAL</v>
          </cell>
          <cell r="AK94" t="str">
            <v>13009 - AJUSTES - BANCA MAYORISTA GLOBAL</v>
          </cell>
          <cell r="AL94" t="str">
            <v>Ocultar</v>
          </cell>
          <cell r="AM94" t="str">
            <v>Ocultar</v>
          </cell>
          <cell r="AN94" t="str">
            <v>Ocultar</v>
          </cell>
          <cell r="AO94" t="str">
            <v>Ocultar</v>
          </cell>
          <cell r="AP94" t="str">
            <v>Ocultar</v>
          </cell>
          <cell r="AQ94" t="str">
            <v>Ocultar</v>
          </cell>
        </row>
        <row r="95">
          <cell r="AI95" t="str">
            <v>10000 - GRUPO SANTANDER CENTRAL HISPANO</v>
          </cell>
          <cell r="AJ95" t="str">
            <v>13000 - BANCA MAYORISTA GLOBAL</v>
          </cell>
          <cell r="AK95" t="str">
            <v>13010 - BANCA DE INVERSIONES</v>
          </cell>
          <cell r="AL95" t="str">
            <v>13012 - BANCA DE INVERSIONES (SIN AMERICA)</v>
          </cell>
          <cell r="AM95" t="str">
            <v>14130 - BANCA DE INVERSIONES - FILIPINAS</v>
          </cell>
          <cell r="AN95" t="str">
            <v>Ocultar</v>
          </cell>
          <cell r="AO95" t="str">
            <v>Ocultar</v>
          </cell>
          <cell r="AP95" t="str">
            <v>Ocultar</v>
          </cell>
          <cell r="AQ95" t="str">
            <v>Ocultar</v>
          </cell>
        </row>
        <row r="96">
          <cell r="AI96" t="str">
            <v>10000 - GRUPO SANTANDER CENTRAL HISPANO</v>
          </cell>
          <cell r="AJ96" t="str">
            <v>13000 - BANCA MAYORISTA GLOBAL</v>
          </cell>
          <cell r="AK96" t="str">
            <v>13010 - BANCA DE INVERSIONES</v>
          </cell>
          <cell r="AL96" t="str">
            <v>14010 - BANCA DE INVERSIONES - ESPAÑA</v>
          </cell>
          <cell r="AM96" t="str">
            <v>Ocultar</v>
          </cell>
          <cell r="AN96" t="str">
            <v>Ocultar</v>
          </cell>
          <cell r="AO96" t="str">
            <v>Ocultar</v>
          </cell>
          <cell r="AP96" t="str">
            <v>Ocultar</v>
          </cell>
          <cell r="AQ96" t="str">
            <v>Ocultar</v>
          </cell>
        </row>
        <row r="97">
          <cell r="AI97" t="str">
            <v>10000 - GRUPO SANTANDER CENTRAL HISPANO</v>
          </cell>
          <cell r="AJ97" t="str">
            <v>13000 - BANCA MAYORISTA GLOBAL</v>
          </cell>
          <cell r="AK97" t="str">
            <v>13010 - BANCA DE INVERSIONES</v>
          </cell>
          <cell r="AL97" t="str">
            <v>14090 - BANCA DE INVERSIONES - PORTUGAL</v>
          </cell>
          <cell r="AM97" t="str">
            <v>Ocultar</v>
          </cell>
          <cell r="AN97" t="str">
            <v>Ocultar</v>
          </cell>
          <cell r="AO97" t="str">
            <v>Ocultar</v>
          </cell>
          <cell r="AP97" t="str">
            <v>Ocultar</v>
          </cell>
          <cell r="AQ97" t="str">
            <v>30000 - PORTUGAL - PROFORMA</v>
          </cell>
        </row>
        <row r="98">
          <cell r="AI98" t="str">
            <v>10000 - GRUPO SANTANDER CENTRAL HISPANO</v>
          </cell>
          <cell r="AJ98" t="str">
            <v>13000 - BANCA MAYORISTA GLOBAL</v>
          </cell>
          <cell r="AK98" t="str">
            <v>13010 - BANCA DE INVERSIONES</v>
          </cell>
          <cell r="AL98" t="str">
            <v>13011 - BANCA DE INVERSIONES - AMERICA</v>
          </cell>
          <cell r="AM98" t="str">
            <v>14170 - BANCA DE INVERSIONES - PERU</v>
          </cell>
          <cell r="AN98" t="str">
            <v>Ocultar</v>
          </cell>
          <cell r="AO98" t="str">
            <v>Ocultar</v>
          </cell>
          <cell r="AP98" t="str">
            <v>22080 - LATINOAMERICA PROFORMA - PERU</v>
          </cell>
          <cell r="AQ98" t="str">
            <v>22000 - LATINOAMERICA - PROFORMA</v>
          </cell>
        </row>
        <row r="99">
          <cell r="AI99" t="str">
            <v>10000 - GRUPO SANTANDER CENTRAL HISPANO</v>
          </cell>
          <cell r="AJ99" t="str">
            <v>13000 - BANCA MAYORISTA GLOBAL</v>
          </cell>
          <cell r="AK99" t="str">
            <v>13020 - BANCA CORPORATIVA MATRIZ</v>
          </cell>
          <cell r="AL99" t="str">
            <v>Ocultar</v>
          </cell>
          <cell r="AM99" t="str">
            <v>13029 - AJUSTES - BANCA CORPORATIVA</v>
          </cell>
          <cell r="AN99" t="str">
            <v>Ocultar</v>
          </cell>
          <cell r="AO99" t="str">
            <v>Ocultar</v>
          </cell>
          <cell r="AP99" t="str">
            <v>Ocultar</v>
          </cell>
          <cell r="AQ99" t="str">
            <v>Ocultar</v>
          </cell>
        </row>
        <row r="100">
          <cell r="AI100" t="str">
            <v>10000 - GRUPO SANTANDER CENTRAL HISPANO</v>
          </cell>
          <cell r="AJ100" t="str">
            <v>13000 - BANCA MAYORISTA GLOBAL</v>
          </cell>
          <cell r="AK100" t="str">
            <v>13030 - TESORERIA</v>
          </cell>
          <cell r="AL100" t="str">
            <v>Ocultar</v>
          </cell>
          <cell r="AM100" t="str">
            <v>13039 - AJUSTES - TESORERIA</v>
          </cell>
          <cell r="AN100" t="str">
            <v>Ocultar</v>
          </cell>
          <cell r="AO100" t="str">
            <v>Ocultar</v>
          </cell>
          <cell r="AP100" t="str">
            <v>Ocultar</v>
          </cell>
          <cell r="AQ100" t="str">
            <v>Ocultar</v>
          </cell>
        </row>
        <row r="101">
          <cell r="AI101" t="str">
            <v>10000 - GRUPO SANTANDER CENTRAL HISPANO</v>
          </cell>
          <cell r="AJ101" t="str">
            <v>13000 - BANCA MAYORISTA GLOBAL</v>
          </cell>
          <cell r="AK101" t="str">
            <v>13040 - CORPORATIVA Y TESORERIA EXTRANJERO</v>
          </cell>
          <cell r="AL101" t="str">
            <v>Ocultar</v>
          </cell>
          <cell r="AM101" t="str">
            <v>13301 - RESTO SUCURSALES EN EL EXTRANJERO</v>
          </cell>
          <cell r="AN101" t="str">
            <v>Ocultar</v>
          </cell>
          <cell r="AO101" t="str">
            <v>Ocultar</v>
          </cell>
          <cell r="AP101" t="str">
            <v>Ocultar</v>
          </cell>
          <cell r="AQ101" t="str">
            <v>Ocultar</v>
          </cell>
        </row>
        <row r="102">
          <cell r="AI102" t="str">
            <v>10000 - GRUPO SANTANDER CENTRAL HISPANO</v>
          </cell>
          <cell r="AJ102" t="str">
            <v>13000 - BANCA MAYORISTA GLOBAL</v>
          </cell>
          <cell r="AK102" t="str">
            <v>13050 - RESULTADOS POR ARGENTINA</v>
          </cell>
          <cell r="AL102" t="str">
            <v>Ocultar</v>
          </cell>
          <cell r="AM102" t="str">
            <v>Ocultar</v>
          </cell>
          <cell r="AN102" t="str">
            <v>Ocultar</v>
          </cell>
          <cell r="AO102" t="str">
            <v>Ocultar</v>
          </cell>
          <cell r="AP102" t="str">
            <v>Ocultar</v>
          </cell>
          <cell r="AQ102" t="str">
            <v>Ocultar</v>
          </cell>
        </row>
        <row r="103">
          <cell r="AI103" t="str">
            <v>Ocultar</v>
          </cell>
          <cell r="AJ103" t="str">
            <v>Ocultar</v>
          </cell>
          <cell r="AK103" t="str">
            <v>Ocultar</v>
          </cell>
          <cell r="AL103" t="str">
            <v>Ocultar</v>
          </cell>
          <cell r="AM103" t="str">
            <v>Ocultar</v>
          </cell>
          <cell r="AN103" t="str">
            <v>Ocultar</v>
          </cell>
          <cell r="AO103" t="str">
            <v>Ocultar</v>
          </cell>
          <cell r="AP103" t="str">
            <v>Ocultar</v>
          </cell>
          <cell r="AQ103" t="str">
            <v>Ocultar</v>
          </cell>
        </row>
        <row r="104">
          <cell r="AI104" t="str">
            <v>Ocultar</v>
          </cell>
          <cell r="AJ104" t="str">
            <v>Ocultar</v>
          </cell>
          <cell r="AK104" t="str">
            <v>Ocultar</v>
          </cell>
          <cell r="AL104" t="str">
            <v>Ocultar</v>
          </cell>
          <cell r="AM104" t="str">
            <v>Ocultar</v>
          </cell>
          <cell r="AN104" t="str">
            <v>Ocultar</v>
          </cell>
          <cell r="AO104" t="str">
            <v>Ocultar</v>
          </cell>
          <cell r="AP104" t="str">
            <v>Ocultar</v>
          </cell>
          <cell r="AQ104" t="str">
            <v>Ocultar</v>
          </cell>
        </row>
        <row r="105">
          <cell r="AI105" t="str">
            <v>10000 - GRUPO SANTANDER CENTRAL HISPANO</v>
          </cell>
          <cell r="AJ105" t="str">
            <v>16000 - GESTION DE ACTIVOS Y BANCA PRIVADA</v>
          </cell>
          <cell r="AK105" t="str">
            <v>16001 - GESTION DE ACTIVOS</v>
          </cell>
          <cell r="AL105" t="str">
            <v>16300 - GESTION DE ACTIVOS - ESPAÑA</v>
          </cell>
          <cell r="AM105" t="str">
            <v>Ocultar</v>
          </cell>
          <cell r="AN105" t="str">
            <v>Ocultar</v>
          </cell>
          <cell r="AO105" t="str">
            <v>Ocultar</v>
          </cell>
          <cell r="AP105" t="str">
            <v>Ocultar</v>
          </cell>
          <cell r="AQ105" t="str">
            <v>Ocultar</v>
          </cell>
        </row>
        <row r="106">
          <cell r="AI106" t="str">
            <v>10000 - GRUPO SANTANDER CENTRAL HISPANO</v>
          </cell>
          <cell r="AJ106" t="str">
            <v>16000 - GESTION DE ACTIVOS Y BANCA PRIVADA</v>
          </cell>
          <cell r="AK106" t="str">
            <v>16001 - GESTION DE ACTIVOS</v>
          </cell>
          <cell r="AL106" t="str">
            <v>16050 - GESTION DE ACTIVOS - PORTUGAL</v>
          </cell>
          <cell r="AM106" t="str">
            <v>Ocultar</v>
          </cell>
          <cell r="AN106" t="str">
            <v>Ocultar</v>
          </cell>
          <cell r="AO106" t="str">
            <v>Ocultar</v>
          </cell>
          <cell r="AP106" t="str">
            <v>Ocultar</v>
          </cell>
          <cell r="AQ106" t="str">
            <v>30000 - PORTUGAL - PROFORMA</v>
          </cell>
        </row>
        <row r="107">
          <cell r="AI107" t="str">
            <v>10000 - GRUPO SANTANDER CENTRAL HISPANO</v>
          </cell>
          <cell r="AJ107" t="str">
            <v>16000 - GESTION DE ACTIVOS Y BANCA PRIVADA</v>
          </cell>
          <cell r="AK107" t="str">
            <v>16001 - GESTION DE ACTIVOS</v>
          </cell>
          <cell r="AL107" t="str">
            <v>16003 - GESTORAS - AMERICA</v>
          </cell>
          <cell r="AM107" t="str">
            <v>16080 - GESTION DE ACTIVOS - PERU</v>
          </cell>
          <cell r="AN107" t="str">
            <v>Ocultar</v>
          </cell>
          <cell r="AO107" t="str">
            <v>Ocultar</v>
          </cell>
          <cell r="AP107" t="str">
            <v>22080 - LATINOAMERICA PROFORMA - PERU</v>
          </cell>
          <cell r="AQ107" t="str">
            <v>22000 - LATINOAMERICA - PROFORMA</v>
          </cell>
        </row>
        <row r="108">
          <cell r="AI108" t="str">
            <v>10000 - GRUPO SANTANDER CENTRAL HISPANO</v>
          </cell>
          <cell r="AJ108" t="str">
            <v>16000 - GESTION DE ACTIVOS Y BANCA PRIVADA</v>
          </cell>
          <cell r="AK108" t="str">
            <v>16002 - BANCA PRIVADA</v>
          </cell>
          <cell r="AL108" t="str">
            <v>16410 - B.S.N. BANIF</v>
          </cell>
          <cell r="AM108" t="str">
            <v>Ocultar</v>
          </cell>
          <cell r="AN108" t="str">
            <v>Ocultar</v>
          </cell>
          <cell r="AO108" t="str">
            <v>Ocultar</v>
          </cell>
          <cell r="AP108" t="str">
            <v>Ocultar</v>
          </cell>
          <cell r="AQ108" t="str">
            <v>Ocultar</v>
          </cell>
        </row>
        <row r="109">
          <cell r="AI109" t="str">
            <v>10000 - GRUPO SANTANDER CENTRAL HISPANO</v>
          </cell>
          <cell r="AJ109" t="str">
            <v>16000 - GESTION DE ACTIVOS Y BANCA PRIVADA</v>
          </cell>
          <cell r="AK109" t="str">
            <v>16002 - BANCA PRIVADA</v>
          </cell>
          <cell r="AL109" t="str">
            <v>16700 - B.P.I. INTERNACIONAL</v>
          </cell>
          <cell r="AM109" t="str">
            <v>16500 - RESTO B.P.I.</v>
          </cell>
          <cell r="AN109" t="str">
            <v>Ocultar</v>
          </cell>
          <cell r="AO109" t="str">
            <v>Ocultar</v>
          </cell>
          <cell r="AP109" t="str">
            <v>Ocultar</v>
          </cell>
          <cell r="AQ109" t="str">
            <v>Ocultar</v>
          </cell>
        </row>
        <row r="110">
          <cell r="AI110" t="str">
            <v>10000 - GRUPO SANTANDER CENTRAL HISPANO</v>
          </cell>
          <cell r="AJ110" t="str">
            <v>16000 - GESTION DE ACTIVOS Y BANCA PRIVADA</v>
          </cell>
          <cell r="AK110" t="str">
            <v>16002 - BANCA PRIVADA</v>
          </cell>
          <cell r="AL110" t="str">
            <v>16700 - B.P.I. INTERNACIONAL</v>
          </cell>
          <cell r="AM110" t="str">
            <v>29000 - BPI - AMERICA</v>
          </cell>
          <cell r="AN110" t="str">
            <v>29010 - BPI - CHILE</v>
          </cell>
          <cell r="AO110" t="str">
            <v>Ocultar</v>
          </cell>
          <cell r="AP110" t="str">
            <v>22010 - LATINOAMERICA PROFORMA - CHILE</v>
          </cell>
          <cell r="AQ110" t="str">
            <v>22000 - LATINOAMERICA - PROFORMA</v>
          </cell>
        </row>
        <row r="111">
          <cell r="AI111" t="str">
            <v>10000 - GRUPO SANTANDER CENTRAL HISPANO</v>
          </cell>
          <cell r="AJ111" t="str">
            <v>16000 - GESTION DE ACTIVOS Y BANCA PRIVADA</v>
          </cell>
          <cell r="AK111" t="str">
            <v>16002 - BANCA PRIVADA</v>
          </cell>
          <cell r="AL111" t="str">
            <v>16700 - B.P.I. INTERNACIONAL</v>
          </cell>
          <cell r="AM111" t="str">
            <v>29000 - BPI - AMERICA</v>
          </cell>
          <cell r="AN111" t="str">
            <v>29350 - BPI - BOLIVIA</v>
          </cell>
          <cell r="AO111" t="str">
            <v>Ocultar</v>
          </cell>
          <cell r="AP111" t="str">
            <v>22350 - LATINOAMERICA PROFORMA - BOLIVIA</v>
          </cell>
          <cell r="AQ111" t="str">
            <v>22000 - LATINOAMERICA - PROFORMA</v>
          </cell>
        </row>
        <row r="112">
          <cell r="AI112" t="str">
            <v>10000 - GRUPO SANTANDER CENTRAL HISPANO</v>
          </cell>
          <cell r="AJ112" t="str">
            <v>16000 - GESTION DE ACTIVOS Y BANCA PRIVADA</v>
          </cell>
          <cell r="AK112" t="str">
            <v>16002 - BANCA PRIVADA</v>
          </cell>
          <cell r="AL112" t="str">
            <v>16700 - B.P.I. INTERNACIONAL</v>
          </cell>
          <cell r="AM112" t="str">
            <v>29000 - BPI - AMERICA</v>
          </cell>
          <cell r="AN112" t="str">
            <v>29360 - RESTO LATINOAMERICA (PAN)</v>
          </cell>
          <cell r="AO112" t="str">
            <v>Ocultar</v>
          </cell>
          <cell r="AP112" t="str">
            <v>22200 - LATINOAMERICA PROFORMA - RESTO</v>
          </cell>
          <cell r="AQ112" t="str">
            <v>22000 - LATINOAMERICA - PROFORMA</v>
          </cell>
        </row>
        <row r="113">
          <cell r="AI113" t="str">
            <v>10000 - GRUPO SANTANDER CENTRAL HISPANO</v>
          </cell>
          <cell r="AJ113" t="str">
            <v>16000 - GESTION DE ACTIVOS Y BANCA PRIVADA</v>
          </cell>
          <cell r="AK113" t="str">
            <v>16002 - BANCA PRIVADA</v>
          </cell>
          <cell r="AL113" t="str">
            <v>16700 - B.P.I. INTERNACIONAL</v>
          </cell>
          <cell r="AM113" t="str">
            <v>29000 - BPI - AMERICA</v>
          </cell>
          <cell r="AN113" t="str">
            <v>29420 - BPI - PARAGUAY</v>
          </cell>
          <cell r="AO113" t="str">
            <v>Ocultar</v>
          </cell>
          <cell r="AP113" t="str">
            <v>22420 - LATINOAMERICA PROFORMA - PARAGUAY</v>
          </cell>
          <cell r="AQ113" t="str">
            <v>22000 - LATINOAMERICA - PROFORMA</v>
          </cell>
        </row>
        <row r="114">
          <cell r="AI114" t="str">
            <v>Ocultar</v>
          </cell>
          <cell r="AJ114" t="str">
            <v>Ocultar</v>
          </cell>
          <cell r="AK114" t="str">
            <v>Ocultar</v>
          </cell>
          <cell r="AL114" t="str">
            <v>Ocultar</v>
          </cell>
          <cell r="AM114" t="str">
            <v>Ocultar</v>
          </cell>
          <cell r="AN114" t="str">
            <v>Ocultar</v>
          </cell>
          <cell r="AO114" t="str">
            <v>Ocultar</v>
          </cell>
          <cell r="AP114" t="str">
            <v>Ocultar</v>
          </cell>
          <cell r="AQ114" t="str">
            <v>Ocultar</v>
          </cell>
        </row>
        <row r="115">
          <cell r="AI115" t="str">
            <v>Ocultar</v>
          </cell>
          <cell r="AJ115" t="str">
            <v>Ocultar</v>
          </cell>
          <cell r="AK115" t="str">
            <v>Ocultar</v>
          </cell>
          <cell r="AL115" t="str">
            <v>Ocultar</v>
          </cell>
          <cell r="AM115" t="str">
            <v>Ocultar</v>
          </cell>
          <cell r="AN115" t="str">
            <v>Ocultar</v>
          </cell>
          <cell r="AO115" t="str">
            <v>Ocultar</v>
          </cell>
          <cell r="AP115" t="str">
            <v>Ocultar</v>
          </cell>
          <cell r="AQ115" t="str">
            <v>Ocultar</v>
          </cell>
        </row>
        <row r="116">
          <cell r="AI116" t="str">
            <v>10000 - GRUPO SANTANDER CENTRAL HISPANO</v>
          </cell>
          <cell r="AJ116" t="str">
            <v>17000 - PARTICIPACIONES / GESTION FINANCIERA</v>
          </cell>
          <cell r="AK116" t="str">
            <v>Ocultar</v>
          </cell>
          <cell r="AL116" t="str">
            <v>Ocultar</v>
          </cell>
          <cell r="AM116" t="str">
            <v>Ocultar</v>
          </cell>
          <cell r="AN116" t="str">
            <v>Ocultar</v>
          </cell>
          <cell r="AO116" t="str">
            <v>Ocultar</v>
          </cell>
          <cell r="AP116" t="str">
            <v>Ocultar</v>
          </cell>
          <cell r="AQ116" t="str">
            <v>Ocultar</v>
          </cell>
        </row>
        <row r="117">
          <cell r="AI117" t="str">
            <v>10000 - GRUPO SANTANDER CENTRAL HISPANO</v>
          </cell>
          <cell r="AJ117" t="str">
            <v>17000 - PARTICIPACIONES / GESTION FINANCIERA</v>
          </cell>
          <cell r="AK117" t="str">
            <v>Ocultar</v>
          </cell>
          <cell r="AL117" t="str">
            <v>Ocultar</v>
          </cell>
          <cell r="AM117" t="str">
            <v>Ocultar</v>
          </cell>
          <cell r="AN117" t="str">
            <v>Ocultar</v>
          </cell>
          <cell r="AO117" t="str">
            <v>Ocultar</v>
          </cell>
          <cell r="AP117" t="str">
            <v>Ocultar</v>
          </cell>
          <cell r="AQ117" t="str">
            <v>Ocultar</v>
          </cell>
        </row>
        <row r="118">
          <cell r="AI118" t="str">
            <v>10000 - GRUPO SANTANDER CENTRAL HISPANO</v>
          </cell>
          <cell r="AJ118" t="str">
            <v>17000 - PARTICIPACIONES / GESTION FINANCIERA</v>
          </cell>
          <cell r="AK118" t="str">
            <v>Ocultar</v>
          </cell>
          <cell r="AL118" t="str">
            <v>Ocultar</v>
          </cell>
          <cell r="AM118" t="str">
            <v>Ocultar</v>
          </cell>
          <cell r="AN118" t="str">
            <v>Ocultar</v>
          </cell>
          <cell r="AO118" t="str">
            <v>Ocultar</v>
          </cell>
          <cell r="AP118" t="str">
            <v>Ocultar</v>
          </cell>
          <cell r="AQ118" t="str">
            <v>Ocultar</v>
          </cell>
        </row>
        <row r="119">
          <cell r="AI119" t="str">
            <v>10000 - GRUPO SANTANDER CENTRAL HISPANO</v>
          </cell>
          <cell r="AJ119" t="str">
            <v>17000 - PARTICIPACIONES / GESTION FINANCIERA</v>
          </cell>
          <cell r="AK119" t="str">
            <v>Ocultar</v>
          </cell>
          <cell r="AL119" t="str">
            <v>Ocultar</v>
          </cell>
          <cell r="AM119" t="str">
            <v>Ocultar</v>
          </cell>
          <cell r="AN119" t="str">
            <v>Ocultar</v>
          </cell>
          <cell r="AO119" t="str">
            <v>Ocultar</v>
          </cell>
          <cell r="AP119" t="str">
            <v>Ocultar</v>
          </cell>
          <cell r="AQ119" t="str">
            <v>Ocultar</v>
          </cell>
        </row>
        <row r="120">
          <cell r="AI120" t="str">
            <v>Ocultar</v>
          </cell>
          <cell r="AJ120" t="str">
            <v>Ocultar</v>
          </cell>
          <cell r="AK120" t="str">
            <v>Ocultar</v>
          </cell>
          <cell r="AL120" t="str">
            <v>Ocultar</v>
          </cell>
          <cell r="AM120" t="str">
            <v>Ocultar</v>
          </cell>
          <cell r="AN120" t="str">
            <v>Ocultar</v>
          </cell>
          <cell r="AO120" t="str">
            <v>Ocultar</v>
          </cell>
          <cell r="AP120" t="str">
            <v>Ocultar</v>
          </cell>
          <cell r="AQ120" t="str">
            <v>Ocultar</v>
          </cell>
        </row>
        <row r="121">
          <cell r="AI121" t="str">
            <v>Ocultar</v>
          </cell>
          <cell r="AJ121" t="str">
            <v>Ocultar</v>
          </cell>
          <cell r="AK121" t="str">
            <v>Ocultar</v>
          </cell>
          <cell r="AL121" t="str">
            <v>Ocultar</v>
          </cell>
          <cell r="AM121" t="str">
            <v>Ocultar</v>
          </cell>
          <cell r="AN121" t="str">
            <v>Ocultar</v>
          </cell>
          <cell r="AO121" t="str">
            <v>Ocultar</v>
          </cell>
          <cell r="AP121" t="str">
            <v>Ocultar</v>
          </cell>
          <cell r="AQ121" t="str">
            <v>Ocultar</v>
          </cell>
        </row>
        <row r="122">
          <cell r="AI122" t="str">
            <v>10000 - GRUPO SANTANDER CENTRAL HISPANO</v>
          </cell>
          <cell r="AJ122" t="str">
            <v>11000 - BANCA COMERCIAL EUROPA</v>
          </cell>
          <cell r="AK122" t="str">
            <v>11500 - SANTANDER CONSUMER FINANCE</v>
          </cell>
          <cell r="AL122" t="str">
            <v>21001 - PATAGON - ESPAÑA</v>
          </cell>
          <cell r="AM122" t="str">
            <v>Ocultar</v>
          </cell>
          <cell r="AN122" t="str">
            <v>Ocultar</v>
          </cell>
          <cell r="AO122" t="str">
            <v>Ocultar</v>
          </cell>
          <cell r="AP122" t="str">
            <v>Ocultar</v>
          </cell>
          <cell r="AQ122" t="str">
            <v>Ocultar</v>
          </cell>
        </row>
        <row r="123">
          <cell r="AI123" t="str">
            <v>10000 - GRUPO SANTANDER CENTRAL HISPANO</v>
          </cell>
          <cell r="AJ123" t="str">
            <v>11000 - BANCA COMERCIAL EUROPA</v>
          </cell>
          <cell r="AK123" t="str">
            <v>21002 - DIREKT - ALEMANIA</v>
          </cell>
          <cell r="AL123" t="str">
            <v>Ocultar</v>
          </cell>
          <cell r="AM123" t="str">
            <v>Ocultar</v>
          </cell>
          <cell r="AN123" t="str">
            <v>Ocultar</v>
          </cell>
          <cell r="AO123" t="str">
            <v>Ocultar</v>
          </cell>
          <cell r="AP123" t="str">
            <v>Ocultar</v>
          </cell>
          <cell r="AQ123" t="str">
            <v>Ocultar</v>
          </cell>
        </row>
        <row r="124">
          <cell r="AI124" t="str">
            <v>Ocultar</v>
          </cell>
          <cell r="AJ124" t="str">
            <v>Ocultar</v>
          </cell>
          <cell r="AK124" t="str">
            <v>Ocultar</v>
          </cell>
          <cell r="AL124" t="str">
            <v>Ocultar</v>
          </cell>
          <cell r="AM124" t="str">
            <v>Ocultar</v>
          </cell>
          <cell r="AN124" t="str">
            <v>Ocultar</v>
          </cell>
          <cell r="AO124" t="str">
            <v>Ocultar</v>
          </cell>
          <cell r="AP124" t="str">
            <v>Ocultar</v>
          </cell>
          <cell r="AQ124" t="str">
            <v>Ocultar</v>
          </cell>
        </row>
        <row r="125">
          <cell r="AI125" t="str">
            <v>10000 - GRUPO SANTANDER CENTRAL HISPANO</v>
          </cell>
          <cell r="AJ125" t="str">
            <v>11000 - BANCA COMERCIAL EUROPA</v>
          </cell>
          <cell r="AK125" t="str">
            <v>11400 - MINORISTA</v>
          </cell>
          <cell r="AL125" t="str">
            <v>11600 - RED SANTANDER CENTRAL HISPANO</v>
          </cell>
          <cell r="AM125" t="str">
            <v>Ocultar</v>
          </cell>
          <cell r="AN125" t="str">
            <v>Ocultar</v>
          </cell>
          <cell r="AO125" t="str">
            <v>Ocultar</v>
          </cell>
          <cell r="AP125" t="str">
            <v>Ocultar</v>
          </cell>
          <cell r="AQ125" t="str">
            <v>Ocultar</v>
          </cell>
        </row>
        <row r="126">
          <cell r="AI126" t="str">
            <v>10000 - GRUPO SANTANDER CENTRAL HISPANO</v>
          </cell>
          <cell r="AJ126" t="str">
            <v>11000 - BANCA COMERCIAL EUROPA</v>
          </cell>
          <cell r="AK126" t="str">
            <v>11400 - MINORISTA</v>
          </cell>
          <cell r="AL126" t="str">
            <v>11800 - 4B, DINNERS</v>
          </cell>
          <cell r="AM126" t="str">
            <v>Ocultar</v>
          </cell>
          <cell r="AN126" t="str">
            <v>Ocultar</v>
          </cell>
          <cell r="AO126" t="str">
            <v>Ocultar</v>
          </cell>
          <cell r="AP126" t="str">
            <v>Ocultar</v>
          </cell>
          <cell r="AQ126" t="str">
            <v>Ocultar</v>
          </cell>
        </row>
        <row r="127">
          <cell r="AI127" t="str">
            <v>10000 - GRUPO SANTANDER CENTRAL HISPANO</v>
          </cell>
          <cell r="AJ127" t="str">
            <v>11000 - BANCA COMERCIAL EUROPA</v>
          </cell>
          <cell r="AK127" t="str">
            <v>11400 - MINORISTA</v>
          </cell>
          <cell r="AL127" t="str">
            <v>11009 - AJUSTES - MINORISTA</v>
          </cell>
          <cell r="AM127" t="str">
            <v>Ocultar</v>
          </cell>
          <cell r="AN127" t="str">
            <v>Ocultar</v>
          </cell>
          <cell r="AO127" t="str">
            <v>Ocultar</v>
          </cell>
          <cell r="AP127" t="str">
            <v>Ocultar</v>
          </cell>
          <cell r="AQ127" t="str">
            <v>Ocultar</v>
          </cell>
        </row>
        <row r="128">
          <cell r="AI128" t="str">
            <v>Ocultar</v>
          </cell>
          <cell r="AJ128" t="str">
            <v>Ocultar</v>
          </cell>
          <cell r="AK128" t="str">
            <v>Ocultar</v>
          </cell>
          <cell r="AL128" t="str">
            <v>Ocultar</v>
          </cell>
          <cell r="AM128" t="str">
            <v>Ocultar</v>
          </cell>
          <cell r="AN128" t="str">
            <v>Ocultar</v>
          </cell>
          <cell r="AO128" t="str">
            <v>Ocultar</v>
          </cell>
          <cell r="AP128" t="str">
            <v>Ocultar</v>
          </cell>
          <cell r="AQ128" t="str">
            <v>Ocultar</v>
          </cell>
        </row>
        <row r="129">
          <cell r="AI129" t="str">
            <v>10000 - GRUPO SANTANDER CENTRAL HISPANO</v>
          </cell>
          <cell r="AJ129" t="str">
            <v>11000 - BANCA COMERCIAL EUROPA</v>
          </cell>
          <cell r="AK129" t="str">
            <v>11500 - SANTANDER CONSUMER FINANCE</v>
          </cell>
          <cell r="AL129" t="str">
            <v>11501 - GRUPO HISPAMER</v>
          </cell>
          <cell r="AM129" t="str">
            <v>Ocultar</v>
          </cell>
          <cell r="AN129" t="str">
            <v>Ocultar</v>
          </cell>
          <cell r="AO129" t="str">
            <v>Ocultar</v>
          </cell>
          <cell r="AP129" t="str">
            <v>Ocultar</v>
          </cell>
          <cell r="AQ129" t="str">
            <v>Ocultar</v>
          </cell>
        </row>
        <row r="130">
          <cell r="AI130" t="str">
            <v>10000 - GRUPO SANTANDER CENTRAL HISPANO</v>
          </cell>
          <cell r="AJ130" t="str">
            <v>11000 - BANCA COMERCIAL EUROPA</v>
          </cell>
          <cell r="AK130" t="str">
            <v>11500 - SANTANDER CONSUMER FINANCE</v>
          </cell>
          <cell r="AL130" t="str">
            <v>12120 - FINCONSUMO</v>
          </cell>
          <cell r="AM130" t="str">
            <v>Ocultar</v>
          </cell>
          <cell r="AN130" t="str">
            <v>Ocultar</v>
          </cell>
          <cell r="AO130" t="str">
            <v>Ocultar</v>
          </cell>
          <cell r="AP130" t="str">
            <v>Ocultar</v>
          </cell>
          <cell r="AQ130" t="str">
            <v>Ocultar</v>
          </cell>
        </row>
        <row r="131">
          <cell r="AI131" t="str">
            <v>10000 - GRUPO SANTANDER CENTRAL HISPANO</v>
          </cell>
          <cell r="AJ131" t="str">
            <v>11000 - BANCA COMERCIAL EUROPA</v>
          </cell>
          <cell r="AK131" t="str">
            <v>11500 - SANTANDER CONSUMER FINANCE</v>
          </cell>
          <cell r="AL131" t="str">
            <v>12060 - CC BANK - AKB</v>
          </cell>
          <cell r="AM131" t="str">
            <v>Ocultar</v>
          </cell>
          <cell r="AN131" t="str">
            <v>Ocultar</v>
          </cell>
          <cell r="AO131" t="str">
            <v>Ocultar</v>
          </cell>
          <cell r="AP131" t="str">
            <v>Ocultar</v>
          </cell>
          <cell r="AQ131" t="str">
            <v>Ocultar</v>
          </cell>
        </row>
        <row r="132">
          <cell r="AI132" t="str">
            <v>10000 - GRUPO SANTANDER CENTRAL HISPANO</v>
          </cell>
          <cell r="AJ132" t="str">
            <v>11000 - BANCA COMERCIAL EUROPA</v>
          </cell>
          <cell r="AK132" t="str">
            <v>11500 - SANTANDER CONSUMER FINANCE</v>
          </cell>
          <cell r="AL132" t="str">
            <v>11502 - RESTO CONSUMO NO BANCARIO</v>
          </cell>
          <cell r="AM132" t="str">
            <v>Ocultar</v>
          </cell>
          <cell r="AN132" t="str">
            <v>Ocultar</v>
          </cell>
          <cell r="AO132" t="str">
            <v>Ocultar</v>
          </cell>
          <cell r="AP132" t="str">
            <v>Ocultar</v>
          </cell>
          <cell r="AQ132" t="str">
            <v>Ocultar</v>
          </cell>
        </row>
        <row r="133">
          <cell r="AI133" t="str">
            <v>10000 - GRUPO SANTANDER CENTRAL HISPANO</v>
          </cell>
          <cell r="AJ133" t="str">
            <v>11000 - BANCA COMERCIAL EUROPA</v>
          </cell>
          <cell r="AK133" t="str">
            <v>11500 - SANTANDER CONSUMER FINANCE</v>
          </cell>
          <cell r="AL133" t="str">
            <v>11540 - POLONIA</v>
          </cell>
          <cell r="AM133" t="str">
            <v>Ocultar</v>
          </cell>
          <cell r="AN133" t="str">
            <v>Ocultar</v>
          </cell>
          <cell r="AO133" t="str">
            <v>Ocultar</v>
          </cell>
          <cell r="AP133" t="str">
            <v>Ocultar</v>
          </cell>
          <cell r="AQ133" t="str">
            <v>Ocultar</v>
          </cell>
        </row>
        <row r="134">
          <cell r="AI134" t="str">
            <v>Ocultar</v>
          </cell>
          <cell r="AJ134" t="str">
            <v>Ocultar</v>
          </cell>
          <cell r="AK134" t="str">
            <v>Ocultar</v>
          </cell>
          <cell r="AL134" t="str">
            <v>Ocultar</v>
          </cell>
          <cell r="AM134" t="str">
            <v>Ocultar</v>
          </cell>
          <cell r="AN134" t="str">
            <v>Ocultar</v>
          </cell>
          <cell r="AO134" t="str">
            <v>Ocultar</v>
          </cell>
          <cell r="AP134" t="str">
            <v>Ocultar</v>
          </cell>
          <cell r="AQ134" t="str">
            <v>Ocultar</v>
          </cell>
        </row>
        <row r="135">
          <cell r="AI135" t="str">
            <v>10000 - GRUPO SANTANDER CENTRAL HISPANO</v>
          </cell>
          <cell r="AJ135" t="str">
            <v>11000 - BANCA COMERCIAL EUROPA</v>
          </cell>
          <cell r="AK135" t="str">
            <v>12050 - COMERCIAL PORTUGAL</v>
          </cell>
          <cell r="AL135" t="str">
            <v>Ocultar</v>
          </cell>
          <cell r="AM135" t="str">
            <v>12380 - COMERCIAL PORTUGAL RESTO</v>
          </cell>
          <cell r="AN135" t="str">
            <v>Ocultar</v>
          </cell>
          <cell r="AO135" t="str">
            <v>Ocultar</v>
          </cell>
          <cell r="AP135" t="str">
            <v>Ocultar</v>
          </cell>
          <cell r="AQ135" t="str">
            <v>30000 - PORTUGAL - PROFORMA</v>
          </cell>
        </row>
        <row r="136">
          <cell r="AI136" t="str">
            <v>10000 - GRUPO SANTANDER CENTRAL HISPANO</v>
          </cell>
          <cell r="AJ136" t="str">
            <v>11000 - BANCA COMERCIAL EUROPA</v>
          </cell>
          <cell r="AK136" t="str">
            <v>12050 - COMERCIAL PORTUGAL</v>
          </cell>
          <cell r="AL136" t="str">
            <v>Ocultar</v>
          </cell>
          <cell r="AM136" t="str">
            <v>12370 - COMERCIAL TOTTA</v>
          </cell>
          <cell r="AN136" t="str">
            <v>Ocultar</v>
          </cell>
          <cell r="AO136" t="str">
            <v>Ocultar</v>
          </cell>
          <cell r="AP136" t="str">
            <v>Ocultar</v>
          </cell>
          <cell r="AQ136" t="str">
            <v>30000 - PORTUGAL - PROFORMA</v>
          </cell>
        </row>
        <row r="137">
          <cell r="AI137" t="str">
            <v>10000 - GRUPO SANTANDER CENTRAL HISPANO</v>
          </cell>
          <cell r="AJ137" t="str">
            <v>11000 - BANCA COMERCIAL EUROPA</v>
          </cell>
          <cell r="AK137" t="str">
            <v>12050 - COMERCIAL PORTUGAL</v>
          </cell>
          <cell r="AL137" t="str">
            <v>Ocultar</v>
          </cell>
          <cell r="AM137" t="str">
            <v>12390 - COMERCIAL PREDIAL</v>
          </cell>
          <cell r="AN137" t="str">
            <v>Ocultar</v>
          </cell>
          <cell r="AO137" t="str">
            <v>Ocultar</v>
          </cell>
          <cell r="AP137" t="str">
            <v>Ocultar</v>
          </cell>
          <cell r="AQ137" t="str">
            <v>30000 - PORTUGAL - PROFORMA</v>
          </cell>
        </row>
        <row r="138">
          <cell r="AI138" t="str">
            <v>10000 - GRUPO SANTANDER CENTRAL HISPANO</v>
          </cell>
          <cell r="AJ138" t="str">
            <v>11000 - BANCA COMERCIAL EUROPA</v>
          </cell>
          <cell r="AK138" t="str">
            <v>12050 - COMERCIAL PORTUGAL</v>
          </cell>
          <cell r="AL138" t="str">
            <v>Ocultar</v>
          </cell>
          <cell r="AM138" t="str">
            <v>12310 - AJUSTES IMPUTADOS PORTUGAL</v>
          </cell>
          <cell r="AN138" t="str">
            <v>Ocultar</v>
          </cell>
          <cell r="AO138" t="str">
            <v>Ocultar</v>
          </cell>
          <cell r="AP138" t="str">
            <v>Ocultar</v>
          </cell>
          <cell r="AQ138" t="str">
            <v>30000 - PORTUGAL - PROFORMA</v>
          </cell>
        </row>
        <row r="139">
          <cell r="AI139" t="str">
            <v>Ocultar</v>
          </cell>
          <cell r="AJ139" t="str">
            <v>Ocultar</v>
          </cell>
          <cell r="AK139" t="str">
            <v>Ocultar</v>
          </cell>
          <cell r="AL139" t="str">
            <v>Ocultar</v>
          </cell>
          <cell r="AM139" t="str">
            <v>Ocultar</v>
          </cell>
          <cell r="AN139" t="str">
            <v>Ocultar</v>
          </cell>
          <cell r="AO139" t="str">
            <v>Ocultar</v>
          </cell>
          <cell r="AP139" t="str">
            <v>Ocultar</v>
          </cell>
          <cell r="AQ139" t="str">
            <v>Ocultar</v>
          </cell>
        </row>
        <row r="140">
          <cell r="AI140" t="str">
            <v>10000 - GRUPO SANTANDER CENTRAL HISPANO</v>
          </cell>
          <cell r="AJ140" t="str">
            <v>11000 - BANCA COMERCIAL EUROPA</v>
          </cell>
          <cell r="AK140" t="str">
            <v>15000 - BANESTO CONSOLIDADO</v>
          </cell>
          <cell r="AL140" t="str">
            <v>Ocultar</v>
          </cell>
          <cell r="AM140" t="str">
            <v>Ocultar</v>
          </cell>
          <cell r="AN140" t="str">
            <v>Ocultar</v>
          </cell>
          <cell r="AO140" t="str">
            <v>Ocultar</v>
          </cell>
          <cell r="AP140" t="str">
            <v>Ocultar</v>
          </cell>
          <cell r="AQ140" t="str">
            <v>Ocultar</v>
          </cell>
        </row>
        <row r="141">
          <cell r="AI141" t="str">
            <v>Ocultar</v>
          </cell>
          <cell r="AJ141" t="str">
            <v>Ocultar</v>
          </cell>
          <cell r="AK141" t="str">
            <v>Ocultar</v>
          </cell>
          <cell r="AL141" t="str">
            <v>Ocultar</v>
          </cell>
          <cell r="AM141" t="str">
            <v>Ocultar</v>
          </cell>
          <cell r="AN141" t="str">
            <v>Ocultar</v>
          </cell>
          <cell r="AO141" t="str">
            <v>Ocultar</v>
          </cell>
          <cell r="AP141" t="str">
            <v>Ocultar</v>
          </cell>
          <cell r="AQ141" t="str">
            <v>Ocultar</v>
          </cell>
        </row>
        <row r="142">
          <cell r="AI142" t="str">
            <v>Ocultar</v>
          </cell>
          <cell r="AJ142" t="str">
            <v>Ocultar</v>
          </cell>
          <cell r="AK142" t="str">
            <v>Ocultar</v>
          </cell>
          <cell r="AL142" t="str">
            <v>Ocultar</v>
          </cell>
          <cell r="AM142" t="str">
            <v>Ocultar</v>
          </cell>
          <cell r="AN142" t="str">
            <v>Ocultar</v>
          </cell>
          <cell r="AO142" t="str">
            <v>Ocultar</v>
          </cell>
          <cell r="AP142" t="str">
            <v>Ocultar</v>
          </cell>
          <cell r="AQ142" t="str">
            <v>Ocultar</v>
          </cell>
        </row>
        <row r="143">
          <cell r="AI143" t="str">
            <v>10000 - GRUPO SANTANDER CENTRAL HISPANO</v>
          </cell>
          <cell r="AJ143" t="str">
            <v>12001 - BANCA COMERCIAL AMERICA</v>
          </cell>
          <cell r="AK143" t="str">
            <v>Ocultar</v>
          </cell>
          <cell r="AL143" t="str">
            <v>12010 - COMERCIAL CHILE</v>
          </cell>
          <cell r="AM143" t="str">
            <v>Ocultar</v>
          </cell>
          <cell r="AN143" t="str">
            <v>Ocultar</v>
          </cell>
          <cell r="AO143" t="str">
            <v>Ocultar</v>
          </cell>
          <cell r="AP143" t="str">
            <v>22010 - LATINOAMERICA PROFORMA - CHILE</v>
          </cell>
          <cell r="AQ143" t="str">
            <v>22000 - LATINOAMERICA - PROFORMA</v>
          </cell>
        </row>
        <row r="144">
          <cell r="AI144" t="str">
            <v>10000 - GRUPO SANTANDER CENTRAL HISPANO</v>
          </cell>
          <cell r="AJ144" t="str">
            <v>12001 - BANCA COMERCIAL AMERICA</v>
          </cell>
          <cell r="AK144" t="str">
            <v>Ocultar</v>
          </cell>
          <cell r="AL144" t="str">
            <v>12020 - COMERCIAL URUGUAY</v>
          </cell>
          <cell r="AM144" t="str">
            <v>Ocultar</v>
          </cell>
          <cell r="AN144" t="str">
            <v>Ocultar</v>
          </cell>
          <cell r="AO144" t="str">
            <v>Ocultar</v>
          </cell>
          <cell r="AP144" t="str">
            <v>22020 - LATINOAMERICA PROFORMA - URUGUAY</v>
          </cell>
          <cell r="AQ144" t="str">
            <v>22000 - LATINOAMERICA - PROFORMA</v>
          </cell>
        </row>
        <row r="145">
          <cell r="AI145" t="str">
            <v>10000 - GRUPO SANTANDER CENTRAL HISPANO</v>
          </cell>
          <cell r="AJ145" t="str">
            <v>12001 - BANCA COMERCIAL AMERICA</v>
          </cell>
          <cell r="AK145" t="str">
            <v>Ocultar</v>
          </cell>
          <cell r="AL145" t="str">
            <v>12030 - COMERCIAL PUERTO RICO</v>
          </cell>
          <cell r="AM145" t="str">
            <v>Ocultar</v>
          </cell>
          <cell r="AN145" t="str">
            <v>Ocultar</v>
          </cell>
          <cell r="AO145" t="str">
            <v>Ocultar</v>
          </cell>
          <cell r="AP145" t="str">
            <v>22030 - LATINOAMERICA PROFORMA - PUERTO RICO</v>
          </cell>
          <cell r="AQ145" t="str">
            <v>22000 - LATINOAMERICA - PROFORMA</v>
          </cell>
        </row>
        <row r="146">
          <cell r="AI146" t="str">
            <v>10000 - GRUPO SANTANDER CENTRAL HISPANO</v>
          </cell>
          <cell r="AJ146" t="str">
            <v>12001 - BANCA COMERCIAL AMERICA</v>
          </cell>
          <cell r="AK146" t="str">
            <v>Ocultar</v>
          </cell>
          <cell r="AL146" t="str">
            <v>12080 - COMERCIAL PERU</v>
          </cell>
          <cell r="AM146" t="str">
            <v>Ocultar</v>
          </cell>
          <cell r="AN146" t="str">
            <v>Ocultar</v>
          </cell>
          <cell r="AO146" t="str">
            <v>Ocultar</v>
          </cell>
          <cell r="AP146" t="str">
            <v>22080 - LATINOAMERICA PROFORMA - PERU</v>
          </cell>
          <cell r="AQ146" t="str">
            <v>22000 - LATINOAMERICA - PROFORMA</v>
          </cell>
        </row>
        <row r="147">
          <cell r="AI147" t="str">
            <v>10000 - GRUPO SANTANDER CENTRAL HISPANO</v>
          </cell>
          <cell r="AJ147" t="str">
            <v>12001 - BANCA COMERCIAL AMERICA</v>
          </cell>
          <cell r="AK147" t="str">
            <v>Ocultar</v>
          </cell>
          <cell r="AL147" t="str">
            <v>12110 - COMERCIAL VENEZUELA</v>
          </cell>
          <cell r="AM147" t="str">
            <v>Ocultar</v>
          </cell>
          <cell r="AN147" t="str">
            <v>Ocultar</v>
          </cell>
          <cell r="AO147" t="str">
            <v>Ocultar</v>
          </cell>
          <cell r="AP147" t="str">
            <v>22110 - LATINOAMERICA PROFORMA - VENEZUELA</v>
          </cell>
          <cell r="AQ147" t="str">
            <v>22000 - LATINOAMERICA - PROFORMA</v>
          </cell>
        </row>
        <row r="148">
          <cell r="AI148" t="str">
            <v>10000 - GRUPO SANTANDER CENTRAL HISPANO</v>
          </cell>
          <cell r="AJ148" t="str">
            <v>12001 - BANCA COMERCIAL AMERICA</v>
          </cell>
          <cell r="AK148" t="str">
            <v>Ocultar</v>
          </cell>
          <cell r="AL148" t="str">
            <v>12130 - COMERCIAL MEJICO</v>
          </cell>
          <cell r="AM148" t="str">
            <v>Ocultar</v>
          </cell>
          <cell r="AN148" t="str">
            <v>Ocultar</v>
          </cell>
          <cell r="AO148" t="str">
            <v>Ocultar</v>
          </cell>
          <cell r="AP148" t="str">
            <v>22130 - LATINOAMERICA PROFORMA - MEJICO</v>
          </cell>
          <cell r="AQ148" t="str">
            <v>22000 - LATINOAMERICA - PROFORMA</v>
          </cell>
        </row>
        <row r="149">
          <cell r="AI149" t="str">
            <v>10000 - GRUPO SANTANDER CENTRAL HISPANO</v>
          </cell>
          <cell r="AJ149" t="str">
            <v>12001 - BANCA COMERCIAL AMERICA</v>
          </cell>
          <cell r="AK149" t="str">
            <v>Ocultar</v>
          </cell>
          <cell r="AL149" t="str">
            <v>12130 - COMERCIAL MEJICO</v>
          </cell>
          <cell r="AM149" t="str">
            <v>Ocultar</v>
          </cell>
          <cell r="AN149" t="str">
            <v>Ocultar</v>
          </cell>
          <cell r="AO149" t="str">
            <v>Ocultar</v>
          </cell>
          <cell r="AP149" t="str">
            <v>22130 - LATINOAMERICA PROFORMA - MEJICO</v>
          </cell>
          <cell r="AQ149" t="str">
            <v>22000 - LATINOAMERICA - PROFORMA</v>
          </cell>
        </row>
        <row r="150">
          <cell r="AI150" t="str">
            <v>10000 - GRUPO SANTANDER CENTRAL HISPANO</v>
          </cell>
          <cell r="AJ150" t="str">
            <v>12001 - BANCA COMERCIAL AMERICA</v>
          </cell>
          <cell r="AK150" t="str">
            <v>Ocultar</v>
          </cell>
          <cell r="AL150" t="str">
            <v>12140 - COMERCIAL COLOMBIA</v>
          </cell>
          <cell r="AM150" t="str">
            <v>Ocultar</v>
          </cell>
          <cell r="AN150" t="str">
            <v>Ocultar</v>
          </cell>
          <cell r="AO150" t="str">
            <v>Ocultar</v>
          </cell>
          <cell r="AP150" t="str">
            <v>22140 - LATINOAMERICA PROFORMA - COLOMBIA</v>
          </cell>
          <cell r="AQ150" t="str">
            <v>22000 - LATINOAMERICA - PROFORMA</v>
          </cell>
        </row>
        <row r="151">
          <cell r="AI151" t="str">
            <v>10000 - GRUPO SANTANDER CENTRAL HISPANO</v>
          </cell>
          <cell r="AJ151" t="str">
            <v>12001 - BANCA COMERCIAL AMERICA</v>
          </cell>
          <cell r="AK151" t="str">
            <v>Ocultar</v>
          </cell>
          <cell r="AL151" t="str">
            <v>12150 - COMERCIAL ARGENTINA</v>
          </cell>
          <cell r="AM151" t="str">
            <v>Ocultar</v>
          </cell>
          <cell r="AN151" t="str">
            <v>Ocultar</v>
          </cell>
          <cell r="AO151" t="str">
            <v>Ocultar</v>
          </cell>
          <cell r="AP151" t="str">
            <v>22150 - LATINOAMERICA PROFORMA - ARGENTINA</v>
          </cell>
          <cell r="AQ151" t="str">
            <v>22000 - LATINOAMERICA - PROFORMA</v>
          </cell>
        </row>
        <row r="152">
          <cell r="AI152" t="str">
            <v>10000 - GRUPO SANTANDER CENTRAL HISPANO</v>
          </cell>
          <cell r="AJ152" t="str">
            <v>12001 - BANCA COMERCIAL AMERICA</v>
          </cell>
          <cell r="AK152" t="str">
            <v>Ocultar</v>
          </cell>
          <cell r="AL152" t="str">
            <v>12160 - COMERCIAL BRASIL CONSOLIDADO</v>
          </cell>
          <cell r="AM152" t="str">
            <v>Ocultar</v>
          </cell>
          <cell r="AN152" t="str">
            <v>Ocultar</v>
          </cell>
          <cell r="AO152" t="str">
            <v>Ocultar</v>
          </cell>
          <cell r="AP152" t="str">
            <v>22160 - LATINOAMERICA PROFORMA - BRASIL</v>
          </cell>
          <cell r="AQ152" t="str">
            <v>22000 - LATINOAMERICA - PROFORMA</v>
          </cell>
        </row>
        <row r="153">
          <cell r="AI153" t="str">
            <v>10000 - GRUPO SANTANDER CENTRAL HISPANO</v>
          </cell>
          <cell r="AJ153" t="str">
            <v>12001 - BANCA COMERCIAL AMERICA</v>
          </cell>
          <cell r="AK153" t="str">
            <v>Ocultar</v>
          </cell>
          <cell r="AL153" t="str">
            <v>12200 - COMERCIAL RESTO AMERICA</v>
          </cell>
          <cell r="AM153" t="str">
            <v>Ocultar</v>
          </cell>
          <cell r="AN153" t="str">
            <v>Ocultar</v>
          </cell>
          <cell r="AO153" t="str">
            <v>Ocultar</v>
          </cell>
          <cell r="AP153" t="str">
            <v>22200 - LATINOAMERICA PROFORMA - RESTO</v>
          </cell>
          <cell r="AQ153" t="str">
            <v>22000 - LATINOAMERICA - PROFORMA</v>
          </cell>
        </row>
        <row r="154">
          <cell r="AI154" t="str">
            <v>10000 - GRUPO SANTANDER CENTRAL HISPANO</v>
          </cell>
          <cell r="AJ154" t="str">
            <v>12001 - BANCA COMERCIAL AMERICA</v>
          </cell>
          <cell r="AK154" t="str">
            <v>Ocultar</v>
          </cell>
          <cell r="AL154" t="str">
            <v>12350 - COMERCIAL BOLIVIA</v>
          </cell>
          <cell r="AM154" t="str">
            <v>Ocultar</v>
          </cell>
          <cell r="AN154" t="str">
            <v>Ocultar</v>
          </cell>
          <cell r="AO154" t="str">
            <v>Ocultar</v>
          </cell>
          <cell r="AP154" t="str">
            <v>22350 - LATINOAMERICA PROFORMA - BOLIVIA</v>
          </cell>
          <cell r="AQ154" t="str">
            <v>22000 - LATINOAMERICA - PROFORMA</v>
          </cell>
        </row>
        <row r="155">
          <cell r="AI155" t="str">
            <v>10000 - GRUPO SANTANDER CENTRAL HISPANO</v>
          </cell>
          <cell r="AJ155" t="str">
            <v>12001 - BANCA COMERCIAL AMERICA</v>
          </cell>
          <cell r="AK155" t="str">
            <v>Ocultar</v>
          </cell>
          <cell r="AL155" t="str">
            <v>12360 - COMERCIAL PANAMA</v>
          </cell>
          <cell r="AM155" t="str">
            <v>Ocultar</v>
          </cell>
          <cell r="AN155" t="str">
            <v>Ocultar</v>
          </cell>
          <cell r="AO155" t="str">
            <v>Ocultar</v>
          </cell>
          <cell r="AP155" t="str">
            <v>22360 - LATINOAMERICA PROFORMA - PANAMA</v>
          </cell>
          <cell r="AQ155" t="str">
            <v>22000 - LATINOAMERICA - PROFORMA</v>
          </cell>
        </row>
        <row r="156">
          <cell r="AI156" t="str">
            <v>10000 - GRUPO SANTANDER CENTRAL HISPANO</v>
          </cell>
          <cell r="AJ156" t="str">
            <v>12001 - BANCA COMERCIAL AMERICA</v>
          </cell>
          <cell r="AK156" t="str">
            <v>Ocultar</v>
          </cell>
          <cell r="AL156" t="str">
            <v>12420 - COMERCIAL PARAGUAY</v>
          </cell>
          <cell r="AM156" t="str">
            <v>Ocultar</v>
          </cell>
          <cell r="AN156" t="str">
            <v>Ocultar</v>
          </cell>
          <cell r="AO156" t="str">
            <v>Ocultar</v>
          </cell>
          <cell r="AP156" t="str">
            <v>22420 - LATINOAMERICA PROFORMA - PARAGUAY</v>
          </cell>
          <cell r="AQ156" t="str">
            <v>22000 - LATINOAMERICA - PROFORMA</v>
          </cell>
        </row>
        <row r="157">
          <cell r="AI157" t="str">
            <v>Ocultar</v>
          </cell>
          <cell r="AJ157" t="str">
            <v>Ocultar</v>
          </cell>
          <cell r="AK157" t="str">
            <v>Ocultar</v>
          </cell>
          <cell r="AL157" t="str">
            <v>Ocultar</v>
          </cell>
          <cell r="AM157" t="str">
            <v>Ocultar</v>
          </cell>
          <cell r="AN157" t="str">
            <v>Ocultar</v>
          </cell>
          <cell r="AO157" t="str">
            <v>Ocultar</v>
          </cell>
          <cell r="AP157" t="str">
            <v>Ocultar</v>
          </cell>
          <cell r="AQ157" t="str">
            <v>Ocultar</v>
          </cell>
        </row>
        <row r="158">
          <cell r="AI158" t="str">
            <v>Ocultar</v>
          </cell>
          <cell r="AJ158" t="str">
            <v>Ocultar</v>
          </cell>
          <cell r="AK158" t="str">
            <v>Ocultar</v>
          </cell>
          <cell r="AL158" t="str">
            <v>Ocultar</v>
          </cell>
          <cell r="AM158" t="str">
            <v>Ocultar</v>
          </cell>
          <cell r="AN158" t="str">
            <v>Ocultar</v>
          </cell>
          <cell r="AO158" t="str">
            <v>Ocultar</v>
          </cell>
          <cell r="AP158" t="str">
            <v>Ocultar</v>
          </cell>
          <cell r="AQ158" t="str">
            <v>Ocultar</v>
          </cell>
        </row>
        <row r="159">
          <cell r="AI159" t="str">
            <v>10000 - GRUPO SANTANDER CENTRAL HISPANO</v>
          </cell>
          <cell r="AJ159" t="str">
            <v>13000 - BANCA MAYORISTA GLOBAL</v>
          </cell>
          <cell r="AK159" t="str">
            <v>13009 - AJUSTES - BANCA MAYORISTA GLOBAL</v>
          </cell>
          <cell r="AL159" t="str">
            <v>Ocultar</v>
          </cell>
          <cell r="AM159" t="str">
            <v>Ocultar</v>
          </cell>
          <cell r="AN159" t="str">
            <v>Ocultar</v>
          </cell>
          <cell r="AO159" t="str">
            <v>Ocultar</v>
          </cell>
          <cell r="AP159" t="str">
            <v>Ocultar</v>
          </cell>
          <cell r="AQ159" t="str">
            <v>Ocultar</v>
          </cell>
        </row>
        <row r="160">
          <cell r="AI160" t="str">
            <v>10000 - GRUPO SANTANDER CENTRAL HISPANO</v>
          </cell>
          <cell r="AJ160" t="str">
            <v>13000 - BANCA MAYORISTA GLOBAL</v>
          </cell>
          <cell r="AK160" t="str">
            <v>13010 - BANCA DE INVERSIONES</v>
          </cell>
          <cell r="AL160" t="str">
            <v>13012 - BANCA DE INVERSIONES (SIN AMERICA)</v>
          </cell>
          <cell r="AM160" t="str">
            <v>14130 - BANCA DE INVERSIONES - FILIPINAS</v>
          </cell>
          <cell r="AN160" t="str">
            <v>Ocultar</v>
          </cell>
          <cell r="AO160" t="str">
            <v>Ocultar</v>
          </cell>
          <cell r="AP160" t="str">
            <v>Ocultar</v>
          </cell>
          <cell r="AQ160" t="str">
            <v>Ocultar</v>
          </cell>
        </row>
        <row r="161">
          <cell r="AI161" t="str">
            <v>10000 - GRUPO SANTANDER CENTRAL HISPANO</v>
          </cell>
          <cell r="AJ161" t="str">
            <v>13000 - BANCA MAYORISTA GLOBAL</v>
          </cell>
          <cell r="AK161" t="str">
            <v>13010 - BANCA DE INVERSIONES</v>
          </cell>
          <cell r="AL161" t="str">
            <v>14010 - BANCA DE INVERSIONES - ESPAÑA</v>
          </cell>
          <cell r="AM161" t="str">
            <v>Ocultar</v>
          </cell>
          <cell r="AN161" t="str">
            <v>Ocultar</v>
          </cell>
          <cell r="AO161" t="str">
            <v>Ocultar</v>
          </cell>
          <cell r="AP161" t="str">
            <v>Ocultar</v>
          </cell>
          <cell r="AQ161" t="str">
            <v>Ocultar</v>
          </cell>
        </row>
        <row r="162">
          <cell r="AI162" t="str">
            <v>10000 - GRUPO SANTANDER CENTRAL HISPANO</v>
          </cell>
          <cell r="AJ162" t="str">
            <v>13000 - BANCA MAYORISTA GLOBAL</v>
          </cell>
          <cell r="AK162" t="str">
            <v>13010 - BANCA DE INVERSIONES</v>
          </cell>
          <cell r="AL162" t="str">
            <v>14090 - BANCA DE INVERSIONES - PORTUGAL</v>
          </cell>
          <cell r="AM162" t="str">
            <v>Ocultar</v>
          </cell>
          <cell r="AN162" t="str">
            <v>Ocultar</v>
          </cell>
          <cell r="AO162" t="str">
            <v>Ocultar</v>
          </cell>
          <cell r="AP162" t="str">
            <v>Ocultar</v>
          </cell>
          <cell r="AQ162" t="str">
            <v>30000 - PORTUGAL - PROFORMA</v>
          </cell>
        </row>
        <row r="163">
          <cell r="AI163" t="str">
            <v>10000 - GRUPO SANTANDER CENTRAL HISPANO</v>
          </cell>
          <cell r="AJ163" t="str">
            <v>13000 - BANCA MAYORISTA GLOBAL</v>
          </cell>
          <cell r="AK163" t="str">
            <v>13010 - BANCA DE INVERSIONES</v>
          </cell>
          <cell r="AL163" t="str">
            <v>13011 - BANCA DE INVERSIONES - AMERICA</v>
          </cell>
          <cell r="AM163" t="str">
            <v>14170 - BANCA DE INVERSIONES - PERU</v>
          </cell>
          <cell r="AN163" t="str">
            <v>Ocultar</v>
          </cell>
          <cell r="AO163" t="str">
            <v>Ocultar</v>
          </cell>
          <cell r="AP163" t="str">
            <v>22080 - LATINOAMERICA PROFORMA - PERU</v>
          </cell>
          <cell r="AQ163" t="str">
            <v>22000 - LATINOAMERICA - PROFORMA</v>
          </cell>
        </row>
        <row r="164">
          <cell r="AI164" t="str">
            <v>10000 - GRUPO SANTANDER CENTRAL HISPANO</v>
          </cell>
          <cell r="AJ164" t="str">
            <v>13000 - BANCA MAYORISTA GLOBAL</v>
          </cell>
          <cell r="AK164" t="str">
            <v>13020 - BANCA CORPORATIVA MATRIZ</v>
          </cell>
          <cell r="AL164" t="str">
            <v>Ocultar</v>
          </cell>
          <cell r="AM164" t="str">
            <v>13029 - AJUSTES - BANCA CORPORATIVA</v>
          </cell>
          <cell r="AN164" t="str">
            <v>Ocultar</v>
          </cell>
          <cell r="AO164" t="str">
            <v>Ocultar</v>
          </cell>
          <cell r="AP164" t="str">
            <v>Ocultar</v>
          </cell>
          <cell r="AQ164" t="str">
            <v>Ocultar</v>
          </cell>
        </row>
        <row r="165">
          <cell r="AI165" t="str">
            <v>10000 - GRUPO SANTANDER CENTRAL HISPANO</v>
          </cell>
          <cell r="AJ165" t="str">
            <v>13000 - BANCA MAYORISTA GLOBAL</v>
          </cell>
          <cell r="AK165" t="str">
            <v>13030 - TESORERIA</v>
          </cell>
          <cell r="AL165" t="str">
            <v>Ocultar</v>
          </cell>
          <cell r="AM165" t="str">
            <v>13039 - AJUSTES - TESORERIA</v>
          </cell>
          <cell r="AN165" t="str">
            <v>Ocultar</v>
          </cell>
          <cell r="AO165" t="str">
            <v>Ocultar</v>
          </cell>
          <cell r="AP165" t="str">
            <v>Ocultar</v>
          </cell>
          <cell r="AQ165" t="str">
            <v>Ocultar</v>
          </cell>
        </row>
        <row r="166">
          <cell r="AI166" t="str">
            <v>10000 - GRUPO SANTANDER CENTRAL HISPANO</v>
          </cell>
          <cell r="AJ166" t="str">
            <v>13000 - BANCA MAYORISTA GLOBAL</v>
          </cell>
          <cell r="AK166" t="str">
            <v>13040 - CORPORATIVA Y TESORERIA EXTRANJERO</v>
          </cell>
          <cell r="AL166" t="str">
            <v>Ocultar</v>
          </cell>
          <cell r="AM166" t="str">
            <v>13301 - RESTO SUCURSALES EN EL EXTRANJERO</v>
          </cell>
          <cell r="AN166" t="str">
            <v>Ocultar</v>
          </cell>
          <cell r="AO166" t="str">
            <v>Ocultar</v>
          </cell>
          <cell r="AP166" t="str">
            <v>Ocultar</v>
          </cell>
          <cell r="AQ166" t="str">
            <v>Ocultar</v>
          </cell>
        </row>
        <row r="167">
          <cell r="AI167" t="str">
            <v>10000 - GRUPO SANTANDER CENTRAL HISPANO</v>
          </cell>
          <cell r="AJ167" t="str">
            <v>13000 - BANCA MAYORISTA GLOBAL</v>
          </cell>
          <cell r="AK167" t="str">
            <v>13050 - RESULTADOS POR ARGENTINA</v>
          </cell>
          <cell r="AL167" t="str">
            <v>Ocultar</v>
          </cell>
          <cell r="AM167" t="str">
            <v>Ocultar</v>
          </cell>
          <cell r="AN167" t="str">
            <v>Ocultar</v>
          </cell>
          <cell r="AO167" t="str">
            <v>Ocultar</v>
          </cell>
          <cell r="AP167" t="str">
            <v>Ocultar</v>
          </cell>
          <cell r="AQ167" t="str">
            <v>Ocultar</v>
          </cell>
        </row>
        <row r="168">
          <cell r="AI168" t="str">
            <v>Ocultar</v>
          </cell>
          <cell r="AJ168" t="str">
            <v>Ocultar</v>
          </cell>
          <cell r="AK168" t="str">
            <v>Ocultar</v>
          </cell>
          <cell r="AL168" t="str">
            <v>Ocultar</v>
          </cell>
          <cell r="AM168" t="str">
            <v>Ocultar</v>
          </cell>
          <cell r="AN168" t="str">
            <v>Ocultar</v>
          </cell>
          <cell r="AO168" t="str">
            <v>Ocultar</v>
          </cell>
          <cell r="AP168" t="str">
            <v>Ocultar</v>
          </cell>
          <cell r="AQ168" t="str">
            <v>Ocultar</v>
          </cell>
        </row>
        <row r="169">
          <cell r="AI169" t="str">
            <v>Ocultar</v>
          </cell>
          <cell r="AJ169" t="str">
            <v>Ocultar</v>
          </cell>
          <cell r="AK169" t="str">
            <v>Ocultar</v>
          </cell>
          <cell r="AL169" t="str">
            <v>Ocultar</v>
          </cell>
          <cell r="AM169" t="str">
            <v>Ocultar</v>
          </cell>
          <cell r="AN169" t="str">
            <v>Ocultar</v>
          </cell>
          <cell r="AO169" t="str">
            <v>Ocultar</v>
          </cell>
          <cell r="AP169" t="str">
            <v>Ocultar</v>
          </cell>
          <cell r="AQ169" t="str">
            <v>Ocultar</v>
          </cell>
        </row>
        <row r="170">
          <cell r="AI170" t="str">
            <v>10000 - GRUPO SANTANDER CENTRAL HISPANO</v>
          </cell>
          <cell r="AJ170" t="str">
            <v>16000 - GESTION DE ACTIVOS Y BANCA PRIVADA</v>
          </cell>
          <cell r="AK170" t="str">
            <v>16001 - GESTION DE ACTIVOS</v>
          </cell>
          <cell r="AL170" t="str">
            <v>16300 - GESTION DE ACTIVOS - ESPAÑA</v>
          </cell>
          <cell r="AM170" t="str">
            <v>Ocultar</v>
          </cell>
          <cell r="AN170" t="str">
            <v>Ocultar</v>
          </cell>
          <cell r="AO170" t="str">
            <v>Ocultar</v>
          </cell>
          <cell r="AP170" t="str">
            <v>Ocultar</v>
          </cell>
          <cell r="AQ170" t="str">
            <v>Ocultar</v>
          </cell>
        </row>
        <row r="171">
          <cell r="AI171" t="str">
            <v>10000 - GRUPO SANTANDER CENTRAL HISPANO</v>
          </cell>
          <cell r="AJ171" t="str">
            <v>16000 - GESTION DE ACTIVOS Y BANCA PRIVADA</v>
          </cell>
          <cell r="AK171" t="str">
            <v>16001 - GESTION DE ACTIVOS</v>
          </cell>
          <cell r="AL171" t="str">
            <v>16050 - GESTION DE ACTIVOS - PORTUGAL</v>
          </cell>
          <cell r="AM171" t="str">
            <v>Ocultar</v>
          </cell>
          <cell r="AN171" t="str">
            <v>Ocultar</v>
          </cell>
          <cell r="AO171" t="str">
            <v>Ocultar</v>
          </cell>
          <cell r="AP171" t="str">
            <v>Ocultar</v>
          </cell>
          <cell r="AQ171" t="str">
            <v>30000 - PORTUGAL - PROFORMA</v>
          </cell>
        </row>
        <row r="172">
          <cell r="AI172" t="str">
            <v>10000 - GRUPO SANTANDER CENTRAL HISPANO</v>
          </cell>
          <cell r="AJ172" t="str">
            <v>16000 - GESTION DE ACTIVOS Y BANCA PRIVADA</v>
          </cell>
          <cell r="AK172" t="str">
            <v>16001 - GESTION DE ACTIVOS</v>
          </cell>
          <cell r="AL172" t="str">
            <v>16003 - GESTORAS - AMERICA</v>
          </cell>
          <cell r="AM172" t="str">
            <v>16080 - GESTION DE ACTIVOS - PERU</v>
          </cell>
          <cell r="AN172" t="str">
            <v>Ocultar</v>
          </cell>
          <cell r="AO172" t="str">
            <v>Ocultar</v>
          </cell>
          <cell r="AP172" t="str">
            <v>22080 - LATINOAMERICA PROFORMA - PERU</v>
          </cell>
          <cell r="AQ172" t="str">
            <v>22000 - LATINOAMERICA - PROFORMA</v>
          </cell>
        </row>
        <row r="173">
          <cell r="AI173" t="str">
            <v>10000 - GRUPO SANTANDER CENTRAL HISPANO</v>
          </cell>
          <cell r="AJ173" t="str">
            <v>16000 - GESTION DE ACTIVOS Y BANCA PRIVADA</v>
          </cell>
          <cell r="AK173" t="str">
            <v>16002 - BANCA PRIVADA</v>
          </cell>
          <cell r="AL173" t="str">
            <v>16410 - B.S.N. BANIF</v>
          </cell>
          <cell r="AM173" t="str">
            <v>Ocultar</v>
          </cell>
          <cell r="AN173" t="str">
            <v>Ocultar</v>
          </cell>
          <cell r="AO173" t="str">
            <v>Ocultar</v>
          </cell>
          <cell r="AP173" t="str">
            <v>Ocultar</v>
          </cell>
          <cell r="AQ173" t="str">
            <v>Ocultar</v>
          </cell>
        </row>
        <row r="174">
          <cell r="AI174" t="str">
            <v>10000 - GRUPO SANTANDER CENTRAL HISPANO</v>
          </cell>
          <cell r="AJ174" t="str">
            <v>16000 - GESTION DE ACTIVOS Y BANCA PRIVADA</v>
          </cell>
          <cell r="AK174" t="str">
            <v>16002 - BANCA PRIVADA</v>
          </cell>
          <cell r="AL174" t="str">
            <v>16700 - B.P.I. INTERNACIONAL</v>
          </cell>
          <cell r="AM174" t="str">
            <v>16500 - RESTO B.P.I.</v>
          </cell>
          <cell r="AN174" t="str">
            <v>Ocultar</v>
          </cell>
          <cell r="AO174" t="str">
            <v>Ocultar</v>
          </cell>
          <cell r="AP174" t="str">
            <v>Ocultar</v>
          </cell>
          <cell r="AQ174" t="str">
            <v>Ocultar</v>
          </cell>
        </row>
        <row r="175">
          <cell r="AI175" t="str">
            <v>10000 - GRUPO SANTANDER CENTRAL HISPANO</v>
          </cell>
          <cell r="AJ175" t="str">
            <v>16000 - GESTION DE ACTIVOS Y BANCA PRIVADA</v>
          </cell>
          <cell r="AK175" t="str">
            <v>16002 - BANCA PRIVADA</v>
          </cell>
          <cell r="AL175" t="str">
            <v>16700 - B.P.I. INTERNACIONAL</v>
          </cell>
          <cell r="AM175" t="str">
            <v>29000 - BPI - AMERICA</v>
          </cell>
          <cell r="AN175" t="str">
            <v>29010 - BPI - CHILE</v>
          </cell>
          <cell r="AO175" t="str">
            <v>Ocultar</v>
          </cell>
          <cell r="AP175" t="str">
            <v>22010 - LATINOAMERICA PROFORMA - CHILE</v>
          </cell>
          <cell r="AQ175" t="str">
            <v>22000 - LATINOAMERICA - PROFORMA</v>
          </cell>
        </row>
        <row r="176">
          <cell r="AI176" t="str">
            <v>10000 - GRUPO SANTANDER CENTRAL HISPANO</v>
          </cell>
          <cell r="AJ176" t="str">
            <v>16000 - GESTION DE ACTIVOS Y BANCA PRIVADA</v>
          </cell>
          <cell r="AK176" t="str">
            <v>16002 - BANCA PRIVADA</v>
          </cell>
          <cell r="AL176" t="str">
            <v>16700 - B.P.I. INTERNACIONAL</v>
          </cell>
          <cell r="AM176" t="str">
            <v>29000 - BPI - AMERICA</v>
          </cell>
          <cell r="AN176" t="str">
            <v>29350 - BPI - BOLIVIA</v>
          </cell>
          <cell r="AO176" t="str">
            <v>Ocultar</v>
          </cell>
          <cell r="AP176" t="str">
            <v>22350 - LATINOAMERICA PROFORMA - BOLIVIA</v>
          </cell>
          <cell r="AQ176" t="str">
            <v>22000 - LATINOAMERICA - PROFORMA</v>
          </cell>
        </row>
        <row r="177">
          <cell r="AI177" t="str">
            <v>10000 - GRUPO SANTANDER CENTRAL HISPANO</v>
          </cell>
          <cell r="AJ177" t="str">
            <v>16000 - GESTION DE ACTIVOS Y BANCA PRIVADA</v>
          </cell>
          <cell r="AK177" t="str">
            <v>16002 - BANCA PRIVADA</v>
          </cell>
          <cell r="AL177" t="str">
            <v>16700 - B.P.I. INTERNACIONAL</v>
          </cell>
          <cell r="AM177" t="str">
            <v>29000 - BPI - AMERICA</v>
          </cell>
          <cell r="AN177" t="str">
            <v>29360 - RESTO LATINOAMERICA (PAN)</v>
          </cell>
          <cell r="AO177" t="str">
            <v>Ocultar</v>
          </cell>
          <cell r="AP177" t="str">
            <v>22200 - LATINOAMERICA PROFORMA - RESTO</v>
          </cell>
          <cell r="AQ177" t="str">
            <v>22000 - LATINOAMERICA - PROFORMA</v>
          </cell>
        </row>
        <row r="178">
          <cell r="AI178" t="str">
            <v>10000 - GRUPO SANTANDER CENTRAL HISPANO</v>
          </cell>
          <cell r="AJ178" t="str">
            <v>16000 - GESTION DE ACTIVOS Y BANCA PRIVADA</v>
          </cell>
          <cell r="AK178" t="str">
            <v>16002 - BANCA PRIVADA</v>
          </cell>
          <cell r="AL178" t="str">
            <v>16700 - B.P.I. INTERNACIONAL</v>
          </cell>
          <cell r="AM178" t="str">
            <v>29000 - BPI - AMERICA</v>
          </cell>
          <cell r="AN178" t="str">
            <v>29420 - BPI - PARAGUAY</v>
          </cell>
          <cell r="AO178" t="str">
            <v>Ocultar</v>
          </cell>
          <cell r="AP178" t="str">
            <v>22420 - LATINOAMERICA PROFORMA - PARAGUAY</v>
          </cell>
          <cell r="AQ178" t="str">
            <v>22000 - LATINOAMERICA - PROFORMA</v>
          </cell>
        </row>
        <row r="179">
          <cell r="AI179" t="str">
            <v>Ocultar</v>
          </cell>
          <cell r="AJ179" t="str">
            <v>Ocultar</v>
          </cell>
          <cell r="AK179" t="str">
            <v>Ocultar</v>
          </cell>
          <cell r="AL179" t="str">
            <v>Ocultar</v>
          </cell>
          <cell r="AM179" t="str">
            <v>Ocultar</v>
          </cell>
          <cell r="AN179" t="str">
            <v>Ocultar</v>
          </cell>
          <cell r="AO179" t="str">
            <v>Ocultar</v>
          </cell>
          <cell r="AP179" t="str">
            <v>Ocultar</v>
          </cell>
          <cell r="AQ179" t="str">
            <v>Ocultar</v>
          </cell>
        </row>
        <row r="180">
          <cell r="AI180" t="str">
            <v>Ocultar</v>
          </cell>
          <cell r="AJ180" t="str">
            <v>Ocultar</v>
          </cell>
          <cell r="AK180" t="str">
            <v>Ocultar</v>
          </cell>
          <cell r="AL180" t="str">
            <v>Ocultar</v>
          </cell>
          <cell r="AM180" t="str">
            <v>Ocultar</v>
          </cell>
          <cell r="AN180" t="str">
            <v>Ocultar</v>
          </cell>
          <cell r="AO180" t="str">
            <v>Ocultar</v>
          </cell>
          <cell r="AP180" t="str">
            <v>Ocultar</v>
          </cell>
          <cell r="AQ180" t="str">
            <v>Ocultar</v>
          </cell>
        </row>
        <row r="181">
          <cell r="AI181" t="str">
            <v>10000 - GRUPO SANTANDER CENTRAL HISPANO</v>
          </cell>
          <cell r="AJ181" t="str">
            <v>17000 - PARTICIPACIONES / GESTION FINANCIERA</v>
          </cell>
          <cell r="AK181" t="str">
            <v>Ocultar</v>
          </cell>
          <cell r="AL181" t="str">
            <v>Ocultar</v>
          </cell>
          <cell r="AM181" t="str">
            <v>Ocultar</v>
          </cell>
          <cell r="AN181" t="str">
            <v>Ocultar</v>
          </cell>
          <cell r="AO181" t="str">
            <v>Ocultar</v>
          </cell>
          <cell r="AP181" t="str">
            <v>Ocultar</v>
          </cell>
          <cell r="AQ181" t="str">
            <v>Ocultar</v>
          </cell>
        </row>
        <row r="182">
          <cell r="AI182" t="str">
            <v>10000 - GRUPO SANTANDER CENTRAL HISPANO</v>
          </cell>
          <cell r="AJ182" t="str">
            <v>17000 - PARTICIPACIONES / GESTION FINANCIERA</v>
          </cell>
          <cell r="AK182" t="str">
            <v>Ocultar</v>
          </cell>
          <cell r="AL182" t="str">
            <v>Ocultar</v>
          </cell>
          <cell r="AM182" t="str">
            <v>Ocultar</v>
          </cell>
          <cell r="AN182" t="str">
            <v>Ocultar</v>
          </cell>
          <cell r="AO182" t="str">
            <v>Ocultar</v>
          </cell>
          <cell r="AP182" t="str">
            <v>Ocultar</v>
          </cell>
          <cell r="AQ182" t="str">
            <v>Ocultar</v>
          </cell>
        </row>
        <row r="183">
          <cell r="AI183" t="str">
            <v>10000 - GRUPO SANTANDER CENTRAL HISPANO</v>
          </cell>
          <cell r="AJ183" t="str">
            <v>17000 - PARTICIPACIONES / GESTION FINANCIERA</v>
          </cell>
          <cell r="AK183" t="str">
            <v>Ocultar</v>
          </cell>
          <cell r="AL183" t="str">
            <v>Ocultar</v>
          </cell>
          <cell r="AM183" t="str">
            <v>Ocultar</v>
          </cell>
          <cell r="AN183" t="str">
            <v>Ocultar</v>
          </cell>
          <cell r="AO183" t="str">
            <v>Ocultar</v>
          </cell>
          <cell r="AP183" t="str">
            <v>Ocultar</v>
          </cell>
          <cell r="AQ183" t="str">
            <v>Ocultar</v>
          </cell>
        </row>
        <row r="184">
          <cell r="AI184" t="str">
            <v>10000 - GRUPO SANTANDER CENTRAL HISPANO</v>
          </cell>
          <cell r="AJ184" t="str">
            <v>17000 - PARTICIPACIONES / GESTION FINANCIERA</v>
          </cell>
          <cell r="AK184" t="str">
            <v>Ocultar</v>
          </cell>
          <cell r="AL184" t="str">
            <v>Ocultar</v>
          </cell>
          <cell r="AM184" t="str">
            <v>Ocultar</v>
          </cell>
          <cell r="AN184" t="str">
            <v>Ocultar</v>
          </cell>
          <cell r="AO184" t="str">
            <v>Ocultar</v>
          </cell>
          <cell r="AP184" t="str">
            <v>Ocultar</v>
          </cell>
          <cell r="AQ184" t="str">
            <v>Ocultar</v>
          </cell>
        </row>
        <row r="185">
          <cell r="AI185" t="str">
            <v>Ocultar</v>
          </cell>
          <cell r="AJ185" t="str">
            <v>Ocultar</v>
          </cell>
          <cell r="AK185" t="str">
            <v>Ocultar</v>
          </cell>
          <cell r="AL185" t="str">
            <v>Ocultar</v>
          </cell>
          <cell r="AM185" t="str">
            <v>Ocultar</v>
          </cell>
          <cell r="AN185" t="str">
            <v>Ocultar</v>
          </cell>
          <cell r="AO185" t="str">
            <v>Ocultar</v>
          </cell>
          <cell r="AP185" t="str">
            <v>Ocultar</v>
          </cell>
          <cell r="AQ185" t="str">
            <v>Ocultar</v>
          </cell>
        </row>
        <row r="186">
          <cell r="AI186" t="str">
            <v>10000 - GRUPO SANTANDER CENTRAL HISPANO</v>
          </cell>
          <cell r="AJ186" t="str">
            <v>13000 - BANCA MAYORISTA GLOBAL</v>
          </cell>
          <cell r="AK186" t="str">
            <v>13010 - BANCA DE INVERSIONES</v>
          </cell>
          <cell r="AL186" t="str">
            <v>13012 - BANCA DE INVERSIONES (SIN AMERICA)</v>
          </cell>
          <cell r="AM186" t="str">
            <v>14200 - AJUSTES CONSOLIDACION - B. INVERSIONES</v>
          </cell>
          <cell r="AN186" t="str">
            <v>Ocultar</v>
          </cell>
          <cell r="AO186" t="str">
            <v>Ocultar</v>
          </cell>
          <cell r="AP186" t="str">
            <v>Ocultar</v>
          </cell>
          <cell r="AQ186" t="str">
            <v>Ocultar</v>
          </cell>
        </row>
        <row r="187">
          <cell r="AI187" t="str">
            <v>10000 - GRUPO SANTANDER CENTRAL HISPANO</v>
          </cell>
          <cell r="AJ187" t="str">
            <v>13000 - BANCA MAYORISTA GLOBAL</v>
          </cell>
          <cell r="AK187" t="str">
            <v>13010 - BANCA DE INVERSIONES</v>
          </cell>
          <cell r="AL187" t="str">
            <v>13012 - BANCA DE INVERSIONES (SIN AMERICA)</v>
          </cell>
          <cell r="AM187" t="str">
            <v>14200 - AJUSTES CONSOLIDACION - B. INVERSIONES</v>
          </cell>
          <cell r="AN187" t="str">
            <v>Ocultar</v>
          </cell>
          <cell r="AO187" t="str">
            <v>Ocultar</v>
          </cell>
          <cell r="AP187" t="str">
            <v>Ocultar</v>
          </cell>
          <cell r="AQ187" t="str">
            <v>Ocultar</v>
          </cell>
        </row>
        <row r="188">
          <cell r="AI188" t="str">
            <v>10000 - GRUPO SANTANDER CENTRAL HISPANO</v>
          </cell>
          <cell r="AJ188" t="str">
            <v>13000 - BANCA MAYORISTA GLOBAL</v>
          </cell>
          <cell r="AK188" t="str">
            <v>13010 - BANCA DE INVERSIONES</v>
          </cell>
          <cell r="AL188" t="str">
            <v>13012 - BANCA DE INVERSIONES (SIN AMERICA)</v>
          </cell>
          <cell r="AM188" t="str">
            <v>14130 - BANCA DE INVERSIONES - FILIPINAS</v>
          </cell>
          <cell r="AN188" t="str">
            <v>Ocultar</v>
          </cell>
          <cell r="AO188" t="str">
            <v>Ocultar</v>
          </cell>
          <cell r="AP188" t="str">
            <v>Ocultar</v>
          </cell>
          <cell r="AQ188" t="str">
            <v>Ocultar</v>
          </cell>
        </row>
        <row r="189">
          <cell r="AI189" t="str">
            <v>10000 - GRUPO SANTANDER CENTRAL HISPANO</v>
          </cell>
          <cell r="AJ189" t="str">
            <v>13000 - BANCA MAYORISTA GLOBAL</v>
          </cell>
          <cell r="AK189" t="str">
            <v>13010 - BANCA DE INVERSIONES</v>
          </cell>
          <cell r="AL189" t="str">
            <v>13012 - BANCA DE INVERSIONES (SIN AMERICA)</v>
          </cell>
          <cell r="AM189" t="str">
            <v>14130 - BANCA DE INVERSIONES - FILIPINAS</v>
          </cell>
          <cell r="AN189" t="str">
            <v>Ocultar</v>
          </cell>
          <cell r="AO189" t="str">
            <v>Ocultar</v>
          </cell>
          <cell r="AP189" t="str">
            <v>Ocultar</v>
          </cell>
          <cell r="AQ189" t="str">
            <v>Ocultar</v>
          </cell>
        </row>
        <row r="190">
          <cell r="AI190" t="str">
            <v>Ocultar</v>
          </cell>
          <cell r="AJ190" t="str">
            <v>Ocultar</v>
          </cell>
          <cell r="AK190" t="str">
            <v>Ocultar</v>
          </cell>
          <cell r="AL190" t="str">
            <v>Ocultar</v>
          </cell>
          <cell r="AM190" t="str">
            <v>Ocultar</v>
          </cell>
          <cell r="AN190" t="str">
            <v>Ocultar</v>
          </cell>
          <cell r="AO190" t="str">
            <v>Ocultar</v>
          </cell>
          <cell r="AP190" t="str">
            <v>Ocultar</v>
          </cell>
          <cell r="AQ190" t="str">
            <v>Ocultar</v>
          </cell>
        </row>
        <row r="191">
          <cell r="AI191" t="str">
            <v>10000 - GRUPO SANTANDER CENTRAL HISPANO</v>
          </cell>
          <cell r="AJ191" t="str">
            <v>13000 - BANCA MAYORISTA GLOBAL</v>
          </cell>
          <cell r="AK191" t="str">
            <v>13020 - BANCA CORPORATIVA MATRIZ</v>
          </cell>
          <cell r="AL191" t="str">
            <v>Ocultar</v>
          </cell>
          <cell r="AM191" t="str">
            <v>13100 - GRANDES EMPRESAS MATRIZ</v>
          </cell>
          <cell r="AN191" t="str">
            <v>Ocultar</v>
          </cell>
          <cell r="AO191" t="str">
            <v>Ocultar</v>
          </cell>
          <cell r="AP191" t="str">
            <v>Ocultar</v>
          </cell>
          <cell r="AQ191" t="str">
            <v>Ocultar</v>
          </cell>
        </row>
        <row r="192">
          <cell r="AI192" t="str">
            <v>10000 - GRUPO SANTANDER CENTRAL HISPANO</v>
          </cell>
          <cell r="AJ192" t="str">
            <v>13000 - BANCA MAYORISTA GLOBAL</v>
          </cell>
          <cell r="AK192" t="str">
            <v>13020 - BANCA CORPORATIVA MATRIZ</v>
          </cell>
          <cell r="AL192" t="str">
            <v>Ocultar</v>
          </cell>
          <cell r="AM192" t="str">
            <v>13110 - I.F.I. (FINANCIACION INTERNACI0NAL)</v>
          </cell>
          <cell r="AN192" t="str">
            <v>Ocultar</v>
          </cell>
          <cell r="AO192" t="str">
            <v>Ocultar</v>
          </cell>
          <cell r="AP192" t="str">
            <v>Ocultar</v>
          </cell>
          <cell r="AQ192" t="str">
            <v>Ocultar</v>
          </cell>
        </row>
        <row r="193">
          <cell r="AI193" t="str">
            <v>10000 - GRUPO SANTANDER CENTRAL HISPANO</v>
          </cell>
          <cell r="AJ193" t="str">
            <v>13000 - BANCA MAYORISTA GLOBAL</v>
          </cell>
          <cell r="AK193" t="str">
            <v>13020 - BANCA CORPORATIVA MATRIZ</v>
          </cell>
          <cell r="AL193" t="str">
            <v>Ocultar</v>
          </cell>
          <cell r="AM193" t="str">
            <v>13120 - A.F.I. (FINANCIACION INTERNACIONAL)</v>
          </cell>
          <cell r="AN193" t="str">
            <v>Ocultar</v>
          </cell>
          <cell r="AO193" t="str">
            <v>Ocultar</v>
          </cell>
          <cell r="AP193" t="str">
            <v>Ocultar</v>
          </cell>
          <cell r="AQ193" t="str">
            <v>Ocultar</v>
          </cell>
        </row>
        <row r="194">
          <cell r="AI194" t="str">
            <v>10000 - GRUPO SANTANDER CENTRAL HISPANO</v>
          </cell>
          <cell r="AJ194" t="str">
            <v>11000 - BANCA COMERCIAL EUROPA</v>
          </cell>
          <cell r="AK194" t="str">
            <v>11400 - MINORISTA</v>
          </cell>
          <cell r="AL194" t="str">
            <v>11600 - RED SANTANDER CENTRAL HISPANO</v>
          </cell>
          <cell r="AM194" t="str">
            <v>Ocultar</v>
          </cell>
          <cell r="AN194" t="str">
            <v>Ocultar</v>
          </cell>
          <cell r="AO194" t="str">
            <v>Ocultar</v>
          </cell>
          <cell r="AP194" t="str">
            <v>Ocultar</v>
          </cell>
          <cell r="AQ194" t="str">
            <v>Ocultar</v>
          </cell>
        </row>
        <row r="195">
          <cell r="AI195" t="str">
            <v>10000 - GRUPO SANTANDER CENTRAL HISPANO</v>
          </cell>
          <cell r="AJ195" t="str">
            <v>13000 - BANCA MAYORISTA GLOBAL</v>
          </cell>
          <cell r="AK195" t="str">
            <v>13020 - BANCA CORPORATIVA MATRIZ</v>
          </cell>
          <cell r="AL195" t="str">
            <v>Ocultar</v>
          </cell>
          <cell r="AM195" t="str">
            <v>13100 - GRANDES EMPRESAS MATRIZ</v>
          </cell>
          <cell r="AN195" t="str">
            <v>Ocultar</v>
          </cell>
          <cell r="AO195" t="str">
            <v>Ocultar</v>
          </cell>
          <cell r="AP195" t="str">
            <v>Ocultar</v>
          </cell>
          <cell r="AQ195" t="str">
            <v>Ocultar</v>
          </cell>
        </row>
        <row r="196">
          <cell r="AI196" t="str">
            <v>10000 - GRUPO SANTANDER CENTRAL HISPANO</v>
          </cell>
          <cell r="AJ196" t="str">
            <v>13000 - BANCA MAYORISTA GLOBAL</v>
          </cell>
          <cell r="AK196" t="str">
            <v>13020 - BANCA CORPORATIVA MATRIZ</v>
          </cell>
          <cell r="AL196" t="str">
            <v>Ocultar</v>
          </cell>
          <cell r="AM196" t="str">
            <v>13110 - I.F.I. (FINANCIACION INTERNACI0NAL)</v>
          </cell>
          <cell r="AN196" t="str">
            <v>Ocultar</v>
          </cell>
          <cell r="AO196" t="str">
            <v>Ocultar</v>
          </cell>
          <cell r="AP196" t="str">
            <v>Ocultar</v>
          </cell>
          <cell r="AQ196" t="str">
            <v>Ocultar</v>
          </cell>
        </row>
        <row r="197">
          <cell r="AI197" t="str">
            <v>10000 - GRUPO SANTANDER CENTRAL HISPANO</v>
          </cell>
          <cell r="AJ197" t="str">
            <v>13000 - BANCA MAYORISTA GLOBAL</v>
          </cell>
          <cell r="AK197" t="str">
            <v>13020 - BANCA CORPORATIVA MATRIZ</v>
          </cell>
          <cell r="AL197" t="str">
            <v>Ocultar</v>
          </cell>
          <cell r="AM197" t="str">
            <v>13120 - A.F.I. (FINANCIACION INTERNACIONAL)</v>
          </cell>
          <cell r="AN197" t="str">
            <v>Ocultar</v>
          </cell>
          <cell r="AO197" t="str">
            <v>Ocultar</v>
          </cell>
          <cell r="AP197" t="str">
            <v>Ocultar</v>
          </cell>
          <cell r="AQ197" t="str">
            <v>Ocultar</v>
          </cell>
        </row>
        <row r="198">
          <cell r="AI198" t="str">
            <v>10000 - GRUPO SANTANDER CENTRAL HISPANO</v>
          </cell>
          <cell r="AJ198" t="str">
            <v>11000 - BANCA COMERCIAL EUROPA</v>
          </cell>
          <cell r="AK198" t="str">
            <v>11400 - MINORISTA</v>
          </cell>
          <cell r="AL198" t="str">
            <v>11600 - RED SANTANDER CENTRAL HISPANO</v>
          </cell>
          <cell r="AM198" t="str">
            <v>Ocultar</v>
          </cell>
          <cell r="AN198" t="str">
            <v>Ocultar</v>
          </cell>
          <cell r="AO198" t="str">
            <v>Ocultar</v>
          </cell>
          <cell r="AP198" t="str">
            <v>Ocultar</v>
          </cell>
          <cell r="AQ198" t="str">
            <v>Ocultar</v>
          </cell>
        </row>
        <row r="199">
          <cell r="AI199" t="str">
            <v>Ocultar</v>
          </cell>
          <cell r="AJ199" t="str">
            <v>Ocultar</v>
          </cell>
          <cell r="AK199" t="str">
            <v>Ocultar</v>
          </cell>
          <cell r="AL199" t="str">
            <v>Ocultar</v>
          </cell>
          <cell r="AM199" t="str">
            <v>Ocultar</v>
          </cell>
          <cell r="AN199" t="str">
            <v>Ocultar</v>
          </cell>
          <cell r="AO199" t="str">
            <v>Ocultar</v>
          </cell>
          <cell r="AP199" t="str">
            <v>Ocultar</v>
          </cell>
          <cell r="AQ199" t="str">
            <v>Ocultar</v>
          </cell>
        </row>
        <row r="200">
          <cell r="AI200" t="str">
            <v>Ocultar</v>
          </cell>
          <cell r="AJ200" t="str">
            <v>Ocultar</v>
          </cell>
          <cell r="AK200" t="str">
            <v>Ocultar</v>
          </cell>
          <cell r="AL200" t="str">
            <v>Ocultar</v>
          </cell>
          <cell r="AM200" t="str">
            <v>Ocultar</v>
          </cell>
          <cell r="AN200" t="str">
            <v>Ocultar</v>
          </cell>
          <cell r="AO200" t="str">
            <v>Ocultar</v>
          </cell>
          <cell r="AP200" t="str">
            <v>Ocultar</v>
          </cell>
          <cell r="AQ200" t="str">
            <v>Ocultar</v>
          </cell>
        </row>
        <row r="201">
          <cell r="AI201" t="str">
            <v>Ocultar</v>
          </cell>
          <cell r="AJ201" t="str">
            <v>Ocultar</v>
          </cell>
          <cell r="AK201" t="str">
            <v>Ocultar</v>
          </cell>
          <cell r="AL201" t="str">
            <v>Ocultar</v>
          </cell>
          <cell r="AM201" t="str">
            <v>Ocultar</v>
          </cell>
          <cell r="AN201" t="str">
            <v>Ocultar</v>
          </cell>
          <cell r="AO201" t="str">
            <v>Ocultar</v>
          </cell>
          <cell r="AP201" t="str">
            <v>Ocultar</v>
          </cell>
          <cell r="AQ201" t="str">
            <v>Ocultar</v>
          </cell>
        </row>
        <row r="202">
          <cell r="AI202" t="str">
            <v>10000 - GRUPO SANTANDER CENTRAL HISPANO</v>
          </cell>
          <cell r="AJ202" t="str">
            <v>13000 - BANCA MAYORISTA GLOBAL</v>
          </cell>
          <cell r="AK202" t="str">
            <v>13020 - BANCA CORPORATIVA MATRIZ</v>
          </cell>
          <cell r="AL202" t="str">
            <v>Ocultar</v>
          </cell>
          <cell r="AM202" t="str">
            <v>13100 - GRANDES EMPRESAS MATRIZ</v>
          </cell>
          <cell r="AN202" t="str">
            <v>Ocultar</v>
          </cell>
          <cell r="AO202" t="str">
            <v>Ocultar</v>
          </cell>
          <cell r="AP202" t="str">
            <v>Ocultar</v>
          </cell>
          <cell r="AQ202" t="str">
            <v>Ocultar</v>
          </cell>
        </row>
        <row r="203">
          <cell r="AI203" t="str">
            <v>10000 - GRUPO SANTANDER CENTRAL HISPANO</v>
          </cell>
          <cell r="AJ203" t="str">
            <v>13000 - BANCA MAYORISTA GLOBAL</v>
          </cell>
          <cell r="AK203" t="str">
            <v>13020 - BANCA CORPORATIVA MATRIZ</v>
          </cell>
          <cell r="AL203" t="str">
            <v>Ocultar</v>
          </cell>
          <cell r="AM203" t="str">
            <v>13110 - I.F.I. (FINANCIACION INTERNACI0NAL)</v>
          </cell>
          <cell r="AN203" t="str">
            <v>Ocultar</v>
          </cell>
          <cell r="AO203" t="str">
            <v>Ocultar</v>
          </cell>
          <cell r="AP203" t="str">
            <v>Ocultar</v>
          </cell>
          <cell r="AQ203" t="str">
            <v>Ocultar</v>
          </cell>
        </row>
        <row r="204">
          <cell r="AI204" t="str">
            <v>10000 - GRUPO SANTANDER CENTRAL HISPANO</v>
          </cell>
          <cell r="AJ204" t="str">
            <v>13000 - BANCA MAYORISTA GLOBAL</v>
          </cell>
          <cell r="AK204" t="str">
            <v>13020 - BANCA CORPORATIVA MATRIZ</v>
          </cell>
          <cell r="AL204" t="str">
            <v>Ocultar</v>
          </cell>
          <cell r="AM204" t="str">
            <v>13120 - A.F.I. (FINANCIACION INTERNACIONAL)</v>
          </cell>
          <cell r="AN204" t="str">
            <v>Ocultar</v>
          </cell>
          <cell r="AO204" t="str">
            <v>Ocultar</v>
          </cell>
          <cell r="AP204" t="str">
            <v>Ocultar</v>
          </cell>
          <cell r="AQ204" t="str">
            <v>Ocultar</v>
          </cell>
        </row>
        <row r="205">
          <cell r="AI205" t="str">
            <v>10000 - GRUPO SANTANDER CENTRAL HISPANO</v>
          </cell>
          <cell r="AJ205" t="str">
            <v>11000 - BANCA COMERCIAL EUROPA</v>
          </cell>
          <cell r="AK205" t="str">
            <v>11400 - MINORISTA</v>
          </cell>
          <cell r="AL205" t="str">
            <v>11600 - RED SANTANDER CENTRAL HISPANO</v>
          </cell>
          <cell r="AM205" t="str">
            <v>Ocultar</v>
          </cell>
          <cell r="AN205" t="str">
            <v>Ocultar</v>
          </cell>
          <cell r="AO205" t="str">
            <v>Ocultar</v>
          </cell>
          <cell r="AP205" t="str">
            <v>Ocultar</v>
          </cell>
          <cell r="AQ205" t="str">
            <v>Ocultar</v>
          </cell>
        </row>
        <row r="206">
          <cell r="AI206" t="str">
            <v>10000 - GRUPO SANTANDER CENTRAL HISPANO</v>
          </cell>
          <cell r="AJ206" t="str">
            <v>13000 - BANCA MAYORISTA GLOBAL</v>
          </cell>
          <cell r="AK206" t="str">
            <v>13020 - BANCA CORPORATIVA MATRIZ</v>
          </cell>
          <cell r="AL206" t="str">
            <v>Ocultar</v>
          </cell>
          <cell r="AM206" t="str">
            <v>13100 - GRANDES EMPRESAS MATRIZ</v>
          </cell>
          <cell r="AN206" t="str">
            <v>Ocultar</v>
          </cell>
          <cell r="AO206" t="str">
            <v>Ocultar</v>
          </cell>
          <cell r="AP206" t="str">
            <v>Ocultar</v>
          </cell>
          <cell r="AQ206" t="str">
            <v>Ocultar</v>
          </cell>
        </row>
        <row r="207">
          <cell r="AI207" t="str">
            <v>10000 - GRUPO SANTANDER CENTRAL HISPANO</v>
          </cell>
          <cell r="AJ207" t="str">
            <v>13000 - BANCA MAYORISTA GLOBAL</v>
          </cell>
          <cell r="AK207" t="str">
            <v>13020 - BANCA CORPORATIVA MATRIZ</v>
          </cell>
          <cell r="AL207" t="str">
            <v>Ocultar</v>
          </cell>
          <cell r="AM207" t="str">
            <v>13110 - I.F.I. (FINANCIACION INTERNACI0NAL)</v>
          </cell>
          <cell r="AN207" t="str">
            <v>Ocultar</v>
          </cell>
          <cell r="AO207" t="str">
            <v>Ocultar</v>
          </cell>
          <cell r="AP207" t="str">
            <v>Ocultar</v>
          </cell>
          <cell r="AQ207" t="str">
            <v>Ocultar</v>
          </cell>
        </row>
        <row r="208">
          <cell r="AI208" t="str">
            <v>10000 - GRUPO SANTANDER CENTRAL HISPANO</v>
          </cell>
          <cell r="AJ208" t="str">
            <v>13000 - BANCA MAYORISTA GLOBAL</v>
          </cell>
          <cell r="AK208" t="str">
            <v>13020 - BANCA CORPORATIVA MATRIZ</v>
          </cell>
          <cell r="AL208" t="str">
            <v>Ocultar</v>
          </cell>
          <cell r="AM208" t="str">
            <v>13120 - A.F.I. (FINANCIACION INTERNACIONAL)</v>
          </cell>
          <cell r="AN208" t="str">
            <v>Ocultar</v>
          </cell>
          <cell r="AO208" t="str">
            <v>Ocultar</v>
          </cell>
          <cell r="AP208" t="str">
            <v>Ocultar</v>
          </cell>
          <cell r="AQ208" t="str">
            <v>Ocultar</v>
          </cell>
        </row>
        <row r="209">
          <cell r="AI209" t="str">
            <v>10000 - GRUPO SANTANDER CENTRAL HISPANO</v>
          </cell>
          <cell r="AJ209" t="str">
            <v>11000 - BANCA COMERCIAL EUROPA</v>
          </cell>
          <cell r="AK209" t="str">
            <v>11400 - MINORISTA</v>
          </cell>
          <cell r="AL209" t="str">
            <v>11600 - RED SANTANDER CENTRAL HISPANO</v>
          </cell>
          <cell r="AM209" t="str">
            <v>Ocultar</v>
          </cell>
          <cell r="AN209" t="str">
            <v>Ocultar</v>
          </cell>
          <cell r="AO209" t="str">
            <v>Ocultar</v>
          </cell>
          <cell r="AP209" t="str">
            <v>Ocultar</v>
          </cell>
          <cell r="AQ209" t="str">
            <v>Ocultar</v>
          </cell>
        </row>
        <row r="210">
          <cell r="AI210" t="str">
            <v>Ocultar</v>
          </cell>
          <cell r="AJ210" t="str">
            <v>Ocultar</v>
          </cell>
          <cell r="AK210" t="str">
            <v>Ocultar</v>
          </cell>
          <cell r="AL210" t="str">
            <v>Ocultar</v>
          </cell>
          <cell r="AM210" t="str">
            <v>Ocultar</v>
          </cell>
          <cell r="AN210" t="str">
            <v>Ocultar</v>
          </cell>
          <cell r="AO210" t="str">
            <v>Ocultar</v>
          </cell>
          <cell r="AP210" t="str">
            <v>Ocultar</v>
          </cell>
          <cell r="AQ210" t="str">
            <v>Ocultar</v>
          </cell>
        </row>
        <row r="211">
          <cell r="AI211" t="str">
            <v>Ocultar</v>
          </cell>
          <cell r="AJ211" t="str">
            <v>Ocultar</v>
          </cell>
          <cell r="AK211" t="str">
            <v>Ocultar</v>
          </cell>
          <cell r="AL211" t="str">
            <v>Ocultar</v>
          </cell>
          <cell r="AM211" t="str">
            <v>Ocultar</v>
          </cell>
          <cell r="AN211" t="str">
            <v>Ocultar</v>
          </cell>
          <cell r="AO211" t="str">
            <v>Ocultar</v>
          </cell>
          <cell r="AP211" t="str">
            <v>Ocultar</v>
          </cell>
          <cell r="AQ211" t="str">
            <v>Ocultar</v>
          </cell>
        </row>
        <row r="212">
          <cell r="AI212" t="str">
            <v>Ocultar</v>
          </cell>
          <cell r="AJ212" t="str">
            <v>Ocultar</v>
          </cell>
          <cell r="AK212" t="str">
            <v>Ocultar</v>
          </cell>
          <cell r="AL212" t="str">
            <v>Ocultar</v>
          </cell>
          <cell r="AM212" t="str">
            <v>Ocultar</v>
          </cell>
          <cell r="AN212" t="str">
            <v>Ocultar</v>
          </cell>
          <cell r="AO212" t="str">
            <v>Ocultar</v>
          </cell>
          <cell r="AP212" t="str">
            <v>Ocultar</v>
          </cell>
          <cell r="AQ212" t="str">
            <v>Ocultar</v>
          </cell>
        </row>
        <row r="213">
          <cell r="AI213" t="str">
            <v>Ocultar</v>
          </cell>
          <cell r="AJ213" t="str">
            <v>Ocultar</v>
          </cell>
          <cell r="AK213" t="str">
            <v>Ocultar</v>
          </cell>
          <cell r="AL213" t="str">
            <v>Ocultar</v>
          </cell>
          <cell r="AM213" t="str">
            <v>Ocultar</v>
          </cell>
          <cell r="AN213" t="str">
            <v>Ocultar</v>
          </cell>
          <cell r="AO213" t="str">
            <v>Ocultar</v>
          </cell>
          <cell r="AP213" t="str">
            <v>Ocultar</v>
          </cell>
          <cell r="AQ213" t="str">
            <v>Ocultar</v>
          </cell>
        </row>
        <row r="214">
          <cell r="AI214" t="str">
            <v>10000 - GRUPO SANTANDER CENTRAL HISPANO</v>
          </cell>
          <cell r="AJ214" t="str">
            <v>11000 - BANCA COMERCIAL EUROPA</v>
          </cell>
          <cell r="AK214" t="str">
            <v>11400 - MINORISTA</v>
          </cell>
          <cell r="AL214" t="str">
            <v>11009 - AJUSTES - MINORISTA</v>
          </cell>
          <cell r="AM214" t="str">
            <v>Ocultar</v>
          </cell>
          <cell r="AN214" t="str">
            <v>Ocultar</v>
          </cell>
          <cell r="AO214" t="str">
            <v>Ocultar</v>
          </cell>
          <cell r="AP214" t="str">
            <v>Ocultar</v>
          </cell>
          <cell r="AQ214" t="str">
            <v>Ocultar</v>
          </cell>
        </row>
        <row r="215">
          <cell r="AI215" t="str">
            <v>10000 - GRUPO SANTANDER CENTRAL HISPANO</v>
          </cell>
          <cell r="AJ215" t="str">
            <v>11000 - BANCA COMERCIAL EUROPA</v>
          </cell>
          <cell r="AK215" t="str">
            <v>11400 - MINORISTA</v>
          </cell>
          <cell r="AL215" t="str">
            <v>11600 - RED SANTANDER CENTRAL HISPANO</v>
          </cell>
          <cell r="AM215" t="str">
            <v>Ocultar</v>
          </cell>
          <cell r="AN215" t="str">
            <v>Ocultar</v>
          </cell>
          <cell r="AO215" t="str">
            <v>Ocultar</v>
          </cell>
          <cell r="AP215" t="str">
            <v>Ocultar</v>
          </cell>
          <cell r="AQ215" t="str">
            <v>Ocultar</v>
          </cell>
        </row>
        <row r="216">
          <cell r="AI216" t="str">
            <v>10000 - GRUPO SANTANDER CENTRAL HISPANO</v>
          </cell>
          <cell r="AJ216" t="str">
            <v>11000 - BANCA COMERCIAL EUROPA</v>
          </cell>
          <cell r="AK216" t="str">
            <v>11400 - MINORISTA</v>
          </cell>
          <cell r="AL216" t="str">
            <v>11800 - 4B, DINNERS</v>
          </cell>
          <cell r="AM216" t="str">
            <v>Ocultar</v>
          </cell>
          <cell r="AN216" t="str">
            <v>Ocultar</v>
          </cell>
          <cell r="AO216" t="str">
            <v>Ocultar</v>
          </cell>
          <cell r="AP216" t="str">
            <v>Ocultar</v>
          </cell>
          <cell r="AQ216" t="str">
            <v>Ocultar</v>
          </cell>
        </row>
        <row r="217">
          <cell r="AI217" t="str">
            <v>10000 - GRUPO SANTANDER CENTRAL HISPANO</v>
          </cell>
          <cell r="AJ217" t="str">
            <v>11000 - BANCA COMERCIAL EUROPA</v>
          </cell>
          <cell r="AK217" t="str">
            <v>11500 - SANTANDER CONSUMER FINANCE</v>
          </cell>
          <cell r="AL217" t="str">
            <v>11501 - GRUPO HISPAMER</v>
          </cell>
          <cell r="AM217" t="str">
            <v>Ocultar</v>
          </cell>
          <cell r="AN217" t="str">
            <v>Ocultar</v>
          </cell>
          <cell r="AO217" t="str">
            <v>Ocultar</v>
          </cell>
          <cell r="AP217" t="str">
            <v>Ocultar</v>
          </cell>
          <cell r="AQ217" t="str">
            <v>Ocultar</v>
          </cell>
        </row>
        <row r="218">
          <cell r="AI218" t="str">
            <v>10000 - GRUPO SANTANDER CENTRAL HISPANO</v>
          </cell>
          <cell r="AJ218" t="str">
            <v>11000 - BANCA COMERCIAL EUROPA</v>
          </cell>
          <cell r="AK218" t="str">
            <v>11500 - SANTANDER CONSUMER FINANCE</v>
          </cell>
          <cell r="AL218" t="str">
            <v>11502 - RESTO CONSUMO NO BANCARIO</v>
          </cell>
          <cell r="AM218" t="str">
            <v>Ocultar</v>
          </cell>
          <cell r="AN218" t="str">
            <v>Ocultar</v>
          </cell>
          <cell r="AO218" t="str">
            <v>Ocultar</v>
          </cell>
          <cell r="AP218" t="str">
            <v>Ocultar</v>
          </cell>
          <cell r="AQ218" t="str">
            <v>Ocultar</v>
          </cell>
        </row>
        <row r="219">
          <cell r="AI219" t="str">
            <v>10000 - GRUPO SANTANDER CENTRAL HISPANO</v>
          </cell>
          <cell r="AJ219" t="str">
            <v>11000 - BANCA COMERCIAL EUROPA</v>
          </cell>
          <cell r="AK219" t="str">
            <v>11500 - SANTANDER CONSUMER FINANCE</v>
          </cell>
          <cell r="AL219" t="str">
            <v>11540 - POLONIA</v>
          </cell>
          <cell r="AM219" t="str">
            <v>Ocultar</v>
          </cell>
          <cell r="AN219" t="str">
            <v>Ocultar</v>
          </cell>
          <cell r="AO219" t="str">
            <v>Ocultar</v>
          </cell>
          <cell r="AP219" t="str">
            <v>Ocultar</v>
          </cell>
          <cell r="AQ219" t="str">
            <v>Ocultar</v>
          </cell>
        </row>
        <row r="220">
          <cell r="AI220" t="str">
            <v>10000 - GRUPO SANTANDER CENTRAL HISPANO</v>
          </cell>
          <cell r="AJ220" t="str">
            <v>11000 - BANCA COMERCIAL EUROPA</v>
          </cell>
          <cell r="AK220" t="str">
            <v>11500 - SANTANDER CONSUMER FINANCE</v>
          </cell>
          <cell r="AL220" t="str">
            <v>12060 - CC BANK - AKB</v>
          </cell>
          <cell r="AM220" t="str">
            <v>Ocultar</v>
          </cell>
          <cell r="AN220" t="str">
            <v>Ocultar</v>
          </cell>
          <cell r="AO220" t="str">
            <v>Ocultar</v>
          </cell>
          <cell r="AP220" t="str">
            <v>Ocultar</v>
          </cell>
          <cell r="AQ220" t="str">
            <v>Ocultar</v>
          </cell>
        </row>
        <row r="221">
          <cell r="AI221" t="str">
            <v>10000 - GRUPO SANTANDER CENTRAL HISPANO</v>
          </cell>
          <cell r="AJ221" t="str">
            <v>11000 - BANCA COMERCIAL EUROPA</v>
          </cell>
          <cell r="AK221" t="str">
            <v>11500 - SANTANDER CONSUMER FINANCE</v>
          </cell>
          <cell r="AL221" t="str">
            <v>12120 - FINCONSUMO</v>
          </cell>
          <cell r="AM221" t="str">
            <v>Ocultar</v>
          </cell>
          <cell r="AN221" t="str">
            <v>Ocultar</v>
          </cell>
          <cell r="AO221" t="str">
            <v>Ocultar</v>
          </cell>
          <cell r="AP221" t="str">
            <v>Ocultar</v>
          </cell>
          <cell r="AQ221" t="str">
            <v>Ocultar</v>
          </cell>
        </row>
        <row r="222">
          <cell r="AI222" t="str">
            <v>10000 - GRUPO SANTANDER CENTRAL HISPANO</v>
          </cell>
          <cell r="AJ222" t="str">
            <v>11000 - BANCA COMERCIAL EUROPA</v>
          </cell>
          <cell r="AK222" t="str">
            <v>11500 - SANTANDER CONSUMER FINANCE</v>
          </cell>
          <cell r="AL222" t="str">
            <v>21001 - PATAGON - ESPAÑA</v>
          </cell>
          <cell r="AM222" t="str">
            <v>Ocultar</v>
          </cell>
          <cell r="AN222" t="str">
            <v>Ocultar</v>
          </cell>
          <cell r="AO222" t="str">
            <v>Ocultar</v>
          </cell>
          <cell r="AP222" t="str">
            <v>Ocultar</v>
          </cell>
          <cell r="AQ222" t="str">
            <v>Ocultar</v>
          </cell>
        </row>
        <row r="223">
          <cell r="AI223" t="str">
            <v>10000 - GRUPO SANTANDER CENTRAL HISPANO</v>
          </cell>
          <cell r="AJ223" t="str">
            <v>11000 - BANCA COMERCIAL EUROPA</v>
          </cell>
          <cell r="AK223" t="str">
            <v>12050 - COMERCIAL PORTUGAL</v>
          </cell>
          <cell r="AL223" t="str">
            <v>Ocultar</v>
          </cell>
          <cell r="AM223" t="str">
            <v>12310 - AJUSTES IMPUTADOS PORTUGAL</v>
          </cell>
          <cell r="AN223" t="str">
            <v>Ocultar</v>
          </cell>
          <cell r="AO223" t="str">
            <v>Ocultar</v>
          </cell>
          <cell r="AP223" t="str">
            <v>Ocultar</v>
          </cell>
          <cell r="AQ223" t="str">
            <v>30000 - PORTUGAL - PROFORMA</v>
          </cell>
        </row>
        <row r="224">
          <cell r="AI224" t="str">
            <v>10000 - GRUPO SANTANDER CENTRAL HISPANO</v>
          </cell>
          <cell r="AJ224" t="str">
            <v>11000 - BANCA COMERCIAL EUROPA</v>
          </cell>
          <cell r="AK224" t="str">
            <v>12050 - COMERCIAL PORTUGAL</v>
          </cell>
          <cell r="AL224" t="str">
            <v>Ocultar</v>
          </cell>
          <cell r="AM224" t="str">
            <v>12370 - COMERCIAL TOTTA</v>
          </cell>
          <cell r="AN224" t="str">
            <v>Ocultar</v>
          </cell>
          <cell r="AO224" t="str">
            <v>Ocultar</v>
          </cell>
          <cell r="AP224" t="str">
            <v>Ocultar</v>
          </cell>
          <cell r="AQ224" t="str">
            <v>30000 - PORTUGAL - PROFORMA</v>
          </cell>
        </row>
        <row r="225">
          <cell r="AI225" t="str">
            <v>10000 - GRUPO SANTANDER CENTRAL HISPANO</v>
          </cell>
          <cell r="AJ225" t="str">
            <v>11000 - BANCA COMERCIAL EUROPA</v>
          </cell>
          <cell r="AK225" t="str">
            <v>12050 - COMERCIAL PORTUGAL</v>
          </cell>
          <cell r="AL225" t="str">
            <v>Ocultar</v>
          </cell>
          <cell r="AM225" t="str">
            <v>12380 - COMERCIAL PORTUGAL RESTO</v>
          </cell>
          <cell r="AN225" t="str">
            <v>Ocultar</v>
          </cell>
          <cell r="AO225" t="str">
            <v>Ocultar</v>
          </cell>
          <cell r="AP225" t="str">
            <v>Ocultar</v>
          </cell>
          <cell r="AQ225" t="str">
            <v>30000 - PORTUGAL - PROFORMA</v>
          </cell>
        </row>
        <row r="226">
          <cell r="AI226" t="str">
            <v>10000 - GRUPO SANTANDER CENTRAL HISPANO</v>
          </cell>
          <cell r="AJ226" t="str">
            <v>11000 - BANCA COMERCIAL EUROPA</v>
          </cell>
          <cell r="AK226" t="str">
            <v>12050 - COMERCIAL PORTUGAL</v>
          </cell>
          <cell r="AL226" t="str">
            <v>Ocultar</v>
          </cell>
          <cell r="AM226" t="str">
            <v>12390 - COMERCIAL PREDIAL</v>
          </cell>
          <cell r="AN226" t="str">
            <v>Ocultar</v>
          </cell>
          <cell r="AO226" t="str">
            <v>Ocultar</v>
          </cell>
          <cell r="AP226" t="str">
            <v>Ocultar</v>
          </cell>
          <cell r="AQ226" t="str">
            <v>30000 - PORTUGAL - PROFORMA</v>
          </cell>
        </row>
        <row r="227">
          <cell r="AI227" t="str">
            <v>10000 - GRUPO SANTANDER CENTRAL HISPANO</v>
          </cell>
          <cell r="AJ227" t="str">
            <v>11000 - BANCA COMERCIAL EUROPA</v>
          </cell>
          <cell r="AK227" t="str">
            <v>15000 - BANESTO CONSOLIDADO</v>
          </cell>
          <cell r="AL227" t="str">
            <v>Ocultar</v>
          </cell>
          <cell r="AM227" t="str">
            <v>Ocultar</v>
          </cell>
          <cell r="AN227" t="str">
            <v>Ocultar</v>
          </cell>
          <cell r="AO227" t="str">
            <v>Ocultar</v>
          </cell>
          <cell r="AP227" t="str">
            <v>Ocultar</v>
          </cell>
          <cell r="AQ227" t="str">
            <v>Ocultar</v>
          </cell>
        </row>
        <row r="228">
          <cell r="AI228" t="str">
            <v>10000 - GRUPO SANTANDER CENTRAL HISPANO</v>
          </cell>
          <cell r="AJ228" t="str">
            <v>11000 - BANCA COMERCIAL EUROPA</v>
          </cell>
          <cell r="AK228" t="str">
            <v>21002 - DIREKT - ALEMANIA</v>
          </cell>
          <cell r="AL228" t="str">
            <v>Ocultar</v>
          </cell>
          <cell r="AM228" t="str">
            <v>Ocultar</v>
          </cell>
          <cell r="AN228" t="str">
            <v>Ocultar</v>
          </cell>
          <cell r="AO228" t="str">
            <v>Ocultar</v>
          </cell>
          <cell r="AP228" t="str">
            <v>Ocultar</v>
          </cell>
          <cell r="AQ228" t="str">
            <v>Ocultar</v>
          </cell>
        </row>
        <row r="229">
          <cell r="AI229" t="str">
            <v>10000 - GRUPO SANTANDER CENTRAL HISPANO</v>
          </cell>
          <cell r="AJ229" t="str">
            <v>12001 - BANCA COMERCIAL AMERICA</v>
          </cell>
          <cell r="AK229" t="str">
            <v>Ocultar</v>
          </cell>
          <cell r="AL229" t="str">
            <v>12010 - COMERCIAL CHILE</v>
          </cell>
          <cell r="AM229" t="str">
            <v>Ocultar</v>
          </cell>
          <cell r="AN229" t="str">
            <v>Ocultar</v>
          </cell>
          <cell r="AO229" t="str">
            <v>Ocultar</v>
          </cell>
          <cell r="AP229" t="str">
            <v>22010 - LATINOAMERICA PROFORMA - CHILE</v>
          </cell>
          <cell r="AQ229" t="str">
            <v>22000 - LATINOAMERICA - PROFORMA</v>
          </cell>
        </row>
        <row r="230">
          <cell r="AI230" t="str">
            <v>10000 - GRUPO SANTANDER CENTRAL HISPANO</v>
          </cell>
          <cell r="AJ230" t="str">
            <v>12001 - BANCA COMERCIAL AMERICA</v>
          </cell>
          <cell r="AK230" t="str">
            <v>Ocultar</v>
          </cell>
          <cell r="AL230" t="str">
            <v>12020 - COMERCIAL URUGUAY</v>
          </cell>
          <cell r="AM230" t="str">
            <v>Ocultar</v>
          </cell>
          <cell r="AN230" t="str">
            <v>Ocultar</v>
          </cell>
          <cell r="AO230" t="str">
            <v>Ocultar</v>
          </cell>
          <cell r="AP230" t="str">
            <v>22020 - LATINOAMERICA PROFORMA - URUGUAY</v>
          </cell>
          <cell r="AQ230" t="str">
            <v>22000 - LATINOAMERICA - PROFORMA</v>
          </cell>
        </row>
        <row r="231">
          <cell r="AI231" t="str">
            <v>10000 - GRUPO SANTANDER CENTRAL HISPANO</v>
          </cell>
          <cell r="AJ231" t="str">
            <v>12001 - BANCA COMERCIAL AMERICA</v>
          </cell>
          <cell r="AK231" t="str">
            <v>Ocultar</v>
          </cell>
          <cell r="AL231" t="str">
            <v>12030 - COMERCIAL PUERTO RICO</v>
          </cell>
          <cell r="AM231" t="str">
            <v>Ocultar</v>
          </cell>
          <cell r="AN231" t="str">
            <v>Ocultar</v>
          </cell>
          <cell r="AO231" t="str">
            <v>Ocultar</v>
          </cell>
          <cell r="AP231" t="str">
            <v>22030 - LATINOAMERICA PROFORMA - PUERTO RICO</v>
          </cell>
          <cell r="AQ231" t="str">
            <v>22000 - LATINOAMERICA - PROFORMA</v>
          </cell>
        </row>
        <row r="232">
          <cell r="AI232" t="str">
            <v>10000 - GRUPO SANTANDER CENTRAL HISPANO</v>
          </cell>
          <cell r="AJ232" t="str">
            <v>12001 - BANCA COMERCIAL AMERICA</v>
          </cell>
          <cell r="AK232" t="str">
            <v>Ocultar</v>
          </cell>
          <cell r="AL232" t="str">
            <v>12080 - COMERCIAL PERU</v>
          </cell>
          <cell r="AM232" t="str">
            <v>Ocultar</v>
          </cell>
          <cell r="AN232" t="str">
            <v>Ocultar</v>
          </cell>
          <cell r="AO232" t="str">
            <v>Ocultar</v>
          </cell>
          <cell r="AP232" t="str">
            <v>22080 - LATINOAMERICA PROFORMA - PERU</v>
          </cell>
          <cell r="AQ232" t="str">
            <v>22000 - LATINOAMERICA - PROFORMA</v>
          </cell>
        </row>
        <row r="233">
          <cell r="AI233" t="str">
            <v>10000 - GRUPO SANTANDER CENTRAL HISPANO</v>
          </cell>
          <cell r="AJ233" t="str">
            <v>12001 - BANCA COMERCIAL AMERICA</v>
          </cell>
          <cell r="AK233" t="str">
            <v>Ocultar</v>
          </cell>
          <cell r="AL233" t="str">
            <v>12110 - COMERCIAL VENEZUELA</v>
          </cell>
          <cell r="AM233" t="str">
            <v>Ocultar</v>
          </cell>
          <cell r="AN233" t="str">
            <v>Ocultar</v>
          </cell>
          <cell r="AO233" t="str">
            <v>Ocultar</v>
          </cell>
          <cell r="AP233" t="str">
            <v>22110 - LATINOAMERICA PROFORMA - VENEZUELA</v>
          </cell>
          <cell r="AQ233" t="str">
            <v>22000 - LATINOAMERICA - PROFORMA</v>
          </cell>
        </row>
        <row r="234">
          <cell r="AI234" t="str">
            <v>10000 - GRUPO SANTANDER CENTRAL HISPANO</v>
          </cell>
          <cell r="AJ234" t="str">
            <v>12001 - BANCA COMERCIAL AMERICA</v>
          </cell>
          <cell r="AK234" t="str">
            <v>Ocultar</v>
          </cell>
          <cell r="AL234" t="str">
            <v>12130 - COMERCIAL MEJICO</v>
          </cell>
          <cell r="AM234" t="str">
            <v>Ocultar</v>
          </cell>
          <cell r="AN234" t="str">
            <v>Ocultar</v>
          </cell>
          <cell r="AO234" t="str">
            <v>Ocultar</v>
          </cell>
          <cell r="AP234" t="str">
            <v>22130 - LATINOAMERICA PROFORMA - MEJICO</v>
          </cell>
          <cell r="AQ234" t="str">
            <v>22000 - LATINOAMERICA - PROFORMA</v>
          </cell>
        </row>
        <row r="235">
          <cell r="AI235" t="str">
            <v>10000 - GRUPO SANTANDER CENTRAL HISPANO</v>
          </cell>
          <cell r="AJ235" t="str">
            <v>12001 - BANCA COMERCIAL AMERICA</v>
          </cell>
          <cell r="AK235" t="str">
            <v>Ocultar</v>
          </cell>
          <cell r="AL235" t="str">
            <v>12140 - COMERCIAL COLOMBIA</v>
          </cell>
          <cell r="AM235" t="str">
            <v>Ocultar</v>
          </cell>
          <cell r="AN235" t="str">
            <v>Ocultar</v>
          </cell>
          <cell r="AO235" t="str">
            <v>Ocultar</v>
          </cell>
          <cell r="AP235" t="str">
            <v>22140 - LATINOAMERICA PROFORMA - COLOMBIA</v>
          </cell>
          <cell r="AQ235" t="str">
            <v>22000 - LATINOAMERICA - PROFORMA</v>
          </cell>
        </row>
        <row r="236">
          <cell r="AI236" t="str">
            <v>10000 - GRUPO SANTANDER CENTRAL HISPANO</v>
          </cell>
          <cell r="AJ236" t="str">
            <v>12001 - BANCA COMERCIAL AMERICA</v>
          </cell>
          <cell r="AK236" t="str">
            <v>Ocultar</v>
          </cell>
          <cell r="AL236" t="str">
            <v>12150 - COMERCIAL ARGENTINA</v>
          </cell>
          <cell r="AM236" t="str">
            <v>Ocultar</v>
          </cell>
          <cell r="AN236" t="str">
            <v>Ocultar</v>
          </cell>
          <cell r="AO236" t="str">
            <v>Ocultar</v>
          </cell>
          <cell r="AP236" t="str">
            <v>22150 - LATINOAMERICA PROFORMA - ARGENTINA</v>
          </cell>
          <cell r="AQ236" t="str">
            <v>22000 - LATINOAMERICA - PROFORMA</v>
          </cell>
        </row>
        <row r="237">
          <cell r="AI237" t="str">
            <v>10000 - GRUPO SANTANDER CENTRAL HISPANO</v>
          </cell>
          <cell r="AJ237" t="str">
            <v>12001 - BANCA COMERCIAL AMERICA</v>
          </cell>
          <cell r="AK237" t="str">
            <v>Ocultar</v>
          </cell>
          <cell r="AL237" t="str">
            <v>12160 - COMERCIAL BRASIL CONSOLIDADO</v>
          </cell>
          <cell r="AM237" t="str">
            <v>Ocultar</v>
          </cell>
          <cell r="AN237" t="str">
            <v>Ocultar</v>
          </cell>
          <cell r="AO237" t="str">
            <v>Ocultar</v>
          </cell>
          <cell r="AP237" t="str">
            <v>22160 - LATINOAMERICA PROFORMA - BRASIL</v>
          </cell>
          <cell r="AQ237" t="str">
            <v>22000 - LATINOAMERICA - PROFORMA</v>
          </cell>
        </row>
        <row r="238">
          <cell r="AI238" t="str">
            <v>10000 - GRUPO SANTANDER CENTRAL HISPANO</v>
          </cell>
          <cell r="AJ238" t="str">
            <v>12001 - BANCA COMERCIAL AMERICA</v>
          </cell>
          <cell r="AK238" t="str">
            <v>Ocultar</v>
          </cell>
          <cell r="AL238" t="str">
            <v>12200 - COMERCIAL RESTO AMERICA</v>
          </cell>
          <cell r="AM238" t="str">
            <v>Ocultar</v>
          </cell>
          <cell r="AN238" t="str">
            <v>Ocultar</v>
          </cell>
          <cell r="AO238" t="str">
            <v>Ocultar</v>
          </cell>
          <cell r="AP238" t="str">
            <v>22200 - LATINOAMERICA PROFORMA - RESTO</v>
          </cell>
          <cell r="AQ238" t="str">
            <v>22000 - LATINOAMERICA - PROFORMA</v>
          </cell>
        </row>
        <row r="239">
          <cell r="AI239" t="str">
            <v>10000 - GRUPO SANTANDER CENTRAL HISPANO</v>
          </cell>
          <cell r="AJ239" t="str">
            <v>12001 - BANCA COMERCIAL AMERICA</v>
          </cell>
          <cell r="AK239" t="str">
            <v>Ocultar</v>
          </cell>
          <cell r="AL239" t="str">
            <v>12350 - COMERCIAL BOLIVIA</v>
          </cell>
          <cell r="AM239" t="str">
            <v>Ocultar</v>
          </cell>
          <cell r="AN239" t="str">
            <v>Ocultar</v>
          </cell>
          <cell r="AO239" t="str">
            <v>Ocultar</v>
          </cell>
          <cell r="AP239" t="str">
            <v>22350 - LATINOAMERICA PROFORMA - BOLIVIA</v>
          </cell>
          <cell r="AQ239" t="str">
            <v>22000 - LATINOAMERICA - PROFORMA</v>
          </cell>
        </row>
        <row r="240">
          <cell r="AI240" t="str">
            <v>10000 - GRUPO SANTANDER CENTRAL HISPANO</v>
          </cell>
          <cell r="AJ240" t="str">
            <v>12001 - BANCA COMERCIAL AMERICA</v>
          </cell>
          <cell r="AK240" t="str">
            <v>Ocultar</v>
          </cell>
          <cell r="AL240" t="str">
            <v>12360 - COMERCIAL PANAMA</v>
          </cell>
          <cell r="AM240" t="str">
            <v>Ocultar</v>
          </cell>
          <cell r="AN240" t="str">
            <v>Ocultar</v>
          </cell>
          <cell r="AO240" t="str">
            <v>Ocultar</v>
          </cell>
          <cell r="AP240" t="str">
            <v>22360 - LATINOAMERICA PROFORMA - PANAMA</v>
          </cell>
          <cell r="AQ240" t="str">
            <v>22000 - LATINOAMERICA - PROFORMA</v>
          </cell>
        </row>
        <row r="241">
          <cell r="AI241" t="str">
            <v>10000 - GRUPO SANTANDER CENTRAL HISPANO</v>
          </cell>
          <cell r="AJ241" t="str">
            <v>12001 - BANCA COMERCIAL AMERICA</v>
          </cell>
          <cell r="AK241" t="str">
            <v>Ocultar</v>
          </cell>
          <cell r="AL241" t="str">
            <v>12420 - COMERCIAL PARAGUAY</v>
          </cell>
          <cell r="AM241" t="str">
            <v>Ocultar</v>
          </cell>
          <cell r="AN241" t="str">
            <v>Ocultar</v>
          </cell>
          <cell r="AO241" t="str">
            <v>Ocultar</v>
          </cell>
          <cell r="AP241" t="str">
            <v>22420 - LATINOAMERICA PROFORMA - PARAGUAY</v>
          </cell>
          <cell r="AQ241" t="str">
            <v>22000 - LATINOAMERICA - PROFORMA</v>
          </cell>
        </row>
        <row r="242">
          <cell r="AI242" t="str">
            <v>10000 - GRUPO SANTANDER CENTRAL HISPANO</v>
          </cell>
          <cell r="AJ242" t="str">
            <v>13000 - BANCA MAYORISTA GLOBAL</v>
          </cell>
          <cell r="AK242" t="str">
            <v>13009 - AJUSTES - BANCA MAYORISTA GLOBAL</v>
          </cell>
          <cell r="AL242" t="str">
            <v>Ocultar</v>
          </cell>
          <cell r="AM242" t="str">
            <v>Ocultar</v>
          </cell>
          <cell r="AN242" t="str">
            <v>Ocultar</v>
          </cell>
          <cell r="AO242" t="str">
            <v>Ocultar</v>
          </cell>
          <cell r="AP242" t="str">
            <v>Ocultar</v>
          </cell>
          <cell r="AQ242" t="str">
            <v>Ocultar</v>
          </cell>
        </row>
        <row r="243">
          <cell r="AI243" t="str">
            <v>10000 - GRUPO SANTANDER CENTRAL HISPANO</v>
          </cell>
          <cell r="AJ243" t="str">
            <v>13000 - BANCA MAYORISTA GLOBAL</v>
          </cell>
          <cell r="AK243" t="str">
            <v>13010 - BANCA DE INVERSIONES</v>
          </cell>
          <cell r="AL243" t="str">
            <v>13011 - BANCA DE INVERSIONES - AMERICA</v>
          </cell>
          <cell r="AM243" t="str">
            <v>14020 - BANCA DE  INVERSIONES - ARGENTINA</v>
          </cell>
          <cell r="AN243" t="str">
            <v>Ocultar</v>
          </cell>
          <cell r="AO243" t="str">
            <v>Ocultar</v>
          </cell>
          <cell r="AP243" t="str">
            <v>22150 - LATINOAMERICA PROFORMA - ARGENTINA</v>
          </cell>
          <cell r="AQ243" t="str">
            <v>22000 - LATINOAMERICA - PROFORMA</v>
          </cell>
        </row>
        <row r="244">
          <cell r="AI244" t="str">
            <v>10000 - GRUPO SANTANDER CENTRAL HISPANO</v>
          </cell>
          <cell r="AJ244" t="str">
            <v>13000 - BANCA MAYORISTA GLOBAL</v>
          </cell>
          <cell r="AK244" t="str">
            <v>13010 - BANCA DE INVERSIONES</v>
          </cell>
          <cell r="AL244" t="str">
            <v>13011 - BANCA DE INVERSIONES - AMERICA</v>
          </cell>
          <cell r="AM244" t="str">
            <v>14030 - BANCA DE INVERSIONES - BRASIL</v>
          </cell>
          <cell r="AN244" t="str">
            <v>Ocultar</v>
          </cell>
          <cell r="AO244" t="str">
            <v>Ocultar</v>
          </cell>
          <cell r="AP244" t="str">
            <v>22160 - LATINOAMERICA PROFORMA - BRASIL</v>
          </cell>
          <cell r="AQ244" t="str">
            <v>22000 - LATINOAMERICA - PROFORMA</v>
          </cell>
        </row>
        <row r="245">
          <cell r="AI245" t="str">
            <v>10000 - GRUPO SANTANDER CENTRAL HISPANO</v>
          </cell>
          <cell r="AJ245" t="str">
            <v>13000 - BANCA MAYORISTA GLOBAL</v>
          </cell>
          <cell r="AK245" t="str">
            <v>13010 - BANCA DE INVERSIONES</v>
          </cell>
          <cell r="AL245" t="str">
            <v>13011 - BANCA DE INVERSIONES - AMERICA</v>
          </cell>
          <cell r="AM245" t="str">
            <v>14040 - BANCA DE INVERSIONES - CHILE</v>
          </cell>
          <cell r="AN245" t="str">
            <v>Ocultar</v>
          </cell>
          <cell r="AO245" t="str">
            <v>Ocultar</v>
          </cell>
          <cell r="AP245" t="str">
            <v>22010 - LATINOAMERICA PROFORMA - CHILE</v>
          </cell>
          <cell r="AQ245" t="str">
            <v>22000 - LATINOAMERICA - PROFORMA</v>
          </cell>
        </row>
        <row r="246">
          <cell r="AI246" t="str">
            <v>10000 - GRUPO SANTANDER CENTRAL HISPANO</v>
          </cell>
          <cell r="AJ246" t="str">
            <v>13000 - BANCA MAYORISTA GLOBAL</v>
          </cell>
          <cell r="AK246" t="str">
            <v>13010 - BANCA DE INVERSIONES</v>
          </cell>
          <cell r="AL246" t="str">
            <v>13011 - BANCA DE INVERSIONES - AMERICA</v>
          </cell>
          <cell r="AM246" t="str">
            <v>14050 - BANCA DE INVERSIONES - MEJICO</v>
          </cell>
          <cell r="AN246" t="str">
            <v>Ocultar</v>
          </cell>
          <cell r="AO246" t="str">
            <v>Ocultar</v>
          </cell>
          <cell r="AP246" t="str">
            <v>22130 - LATINOAMERICA PROFORMA - MEJICO</v>
          </cell>
          <cell r="AQ246" t="str">
            <v>22000 - LATINOAMERICA - PROFORMA</v>
          </cell>
        </row>
        <row r="247">
          <cell r="AI247" t="str">
            <v>10000 - GRUPO SANTANDER CENTRAL HISPANO</v>
          </cell>
          <cell r="AJ247" t="str">
            <v>13000 - BANCA MAYORISTA GLOBAL</v>
          </cell>
          <cell r="AK247" t="str">
            <v>13010 - BANCA DE INVERSIONES</v>
          </cell>
          <cell r="AL247" t="str">
            <v>13011 - BANCA DE INVERSIONES - AMERICA</v>
          </cell>
          <cell r="AM247" t="str">
            <v>14060 - BANCA DE INVERSIONES - VENEZUELA</v>
          </cell>
          <cell r="AN247" t="str">
            <v>Ocultar</v>
          </cell>
          <cell r="AO247" t="str">
            <v>Ocultar</v>
          </cell>
          <cell r="AP247" t="str">
            <v>22110 - LATINOAMERICA PROFORMA - VENEZUELA</v>
          </cell>
          <cell r="AQ247" t="str">
            <v>22000 - LATINOAMERICA - PROFORMA</v>
          </cell>
        </row>
        <row r="248">
          <cell r="AI248" t="str">
            <v>10000 - GRUPO SANTANDER CENTRAL HISPANO</v>
          </cell>
          <cell r="AJ248" t="str">
            <v>13000 - BANCA MAYORISTA GLOBAL</v>
          </cell>
          <cell r="AK248" t="str">
            <v>13010 - BANCA DE INVERSIONES</v>
          </cell>
          <cell r="AL248" t="str">
            <v>13011 - BANCA DE INVERSIONES - AMERICA</v>
          </cell>
          <cell r="AM248" t="str">
            <v>14170 - BANCA DE INVERSIONES - PERU</v>
          </cell>
          <cell r="AN248" t="str">
            <v>Ocultar</v>
          </cell>
          <cell r="AO248" t="str">
            <v>Ocultar</v>
          </cell>
          <cell r="AP248" t="str">
            <v>22080 - LATINOAMERICA PROFORMA - PERU</v>
          </cell>
          <cell r="AQ248" t="str">
            <v>22000 - LATINOAMERICA - PROFORMA</v>
          </cell>
        </row>
        <row r="249">
          <cell r="AI249" t="str">
            <v>10000 - GRUPO SANTANDER CENTRAL HISPANO</v>
          </cell>
          <cell r="AJ249" t="str">
            <v>13000 - BANCA MAYORISTA GLOBAL</v>
          </cell>
          <cell r="AK249" t="str">
            <v>13010 - BANCA DE INVERSIONES</v>
          </cell>
          <cell r="AL249" t="str">
            <v>13011 - BANCA DE INVERSIONES - AMERICA</v>
          </cell>
          <cell r="AM249" t="str">
            <v>14180 - BANCA DE INVERSIONES - COLOMBIA</v>
          </cell>
          <cell r="AN249" t="str">
            <v>Ocultar</v>
          </cell>
          <cell r="AO249" t="str">
            <v>Ocultar</v>
          </cell>
          <cell r="AP249" t="str">
            <v>22140 - LATINOAMERICA PROFORMA - COLOMBIA</v>
          </cell>
          <cell r="AQ249" t="str">
            <v>22000 - LATINOAMERICA - PROFORMA</v>
          </cell>
        </row>
        <row r="250">
          <cell r="AI250" t="str">
            <v>10000 - GRUPO SANTANDER CENTRAL HISPANO</v>
          </cell>
          <cell r="AJ250" t="str">
            <v>13000 - BANCA MAYORISTA GLOBAL</v>
          </cell>
          <cell r="AK250" t="str">
            <v>13010 - BANCA DE INVERSIONES</v>
          </cell>
          <cell r="AL250" t="str">
            <v>13011 - BANCA DE INVERSIONES - AMERICA</v>
          </cell>
          <cell r="AM250" t="str">
            <v>14190 - BANCA DE INVERSIONES - RESTO LATINOAMERICA</v>
          </cell>
          <cell r="AN250" t="str">
            <v>Ocultar</v>
          </cell>
          <cell r="AO250" t="str">
            <v>Ocultar</v>
          </cell>
          <cell r="AP250" t="str">
            <v>22200 - LATINOAMERICA PROFORMA - RESTO</v>
          </cell>
          <cell r="AQ250" t="str">
            <v>22000 - LATINOAMERICA - PROFORMA</v>
          </cell>
        </row>
        <row r="251">
          <cell r="AI251" t="str">
            <v>10000 - GRUPO SANTANDER CENTRAL HISPANO</v>
          </cell>
          <cell r="AJ251" t="str">
            <v>13000 - BANCA MAYORISTA GLOBAL</v>
          </cell>
          <cell r="AK251" t="str">
            <v>13010 - BANCA DE INVERSIONES</v>
          </cell>
          <cell r="AL251" t="str">
            <v>14010 - BANCA DE INVERSIONES - ESPAÑA</v>
          </cell>
          <cell r="AM251" t="str">
            <v>Ocultar</v>
          </cell>
          <cell r="AN251" t="str">
            <v>Ocultar</v>
          </cell>
          <cell r="AO251" t="str">
            <v>Ocultar</v>
          </cell>
          <cell r="AP251" t="str">
            <v>Ocultar</v>
          </cell>
          <cell r="AQ251" t="str">
            <v>Ocultar</v>
          </cell>
        </row>
        <row r="252">
          <cell r="AI252" t="str">
            <v>10000 - GRUPO SANTANDER CENTRAL HISPANO</v>
          </cell>
          <cell r="AJ252" t="str">
            <v>13000 - BANCA MAYORISTA GLOBAL</v>
          </cell>
          <cell r="AK252" t="str">
            <v>13010 - BANCA DE INVERSIONES</v>
          </cell>
          <cell r="AL252" t="str">
            <v>13012 - BANCA DE INVERSIONES (SIN AMERICA)</v>
          </cell>
          <cell r="AM252" t="str">
            <v>14080 - BANCA DE INVERSIONES - NUEVA YORK</v>
          </cell>
          <cell r="AN252" t="str">
            <v>Ocultar</v>
          </cell>
          <cell r="AO252" t="str">
            <v>Ocultar</v>
          </cell>
          <cell r="AP252" t="str">
            <v>Ocultar</v>
          </cell>
          <cell r="AQ252" t="str">
            <v>Ocultar</v>
          </cell>
        </row>
        <row r="253">
          <cell r="AI253" t="str">
            <v>10000 - GRUPO SANTANDER CENTRAL HISPANO</v>
          </cell>
          <cell r="AJ253" t="str">
            <v>13000 - BANCA MAYORISTA GLOBAL</v>
          </cell>
          <cell r="AK253" t="str">
            <v>13010 - BANCA DE INVERSIONES</v>
          </cell>
          <cell r="AL253" t="str">
            <v>14090 - BANCA DE INVERSIONES - PORTUGAL</v>
          </cell>
          <cell r="AM253" t="str">
            <v>Ocultar</v>
          </cell>
          <cell r="AN253" t="str">
            <v>Ocultar</v>
          </cell>
          <cell r="AO253" t="str">
            <v>Ocultar</v>
          </cell>
          <cell r="AP253" t="str">
            <v>Ocultar</v>
          </cell>
          <cell r="AQ253" t="str">
            <v>30000 - PORTUGAL - PROFORMA</v>
          </cell>
        </row>
        <row r="254">
          <cell r="AI254" t="str">
            <v>10000 - GRUPO SANTANDER CENTRAL HISPANO</v>
          </cell>
          <cell r="AJ254" t="str">
            <v>13000 - BANCA MAYORISTA GLOBAL</v>
          </cell>
          <cell r="AK254" t="str">
            <v>13010 - BANCA DE INVERSIONES</v>
          </cell>
          <cell r="AL254" t="str">
            <v>13012 - BANCA DE INVERSIONES (SIN AMERICA)</v>
          </cell>
          <cell r="AM254" t="str">
            <v>14100 - BANCA DE INVERSIONES - ITALIA</v>
          </cell>
          <cell r="AN254" t="str">
            <v>Ocultar</v>
          </cell>
          <cell r="AO254" t="str">
            <v>Ocultar</v>
          </cell>
          <cell r="AP254" t="str">
            <v>Ocultar</v>
          </cell>
          <cell r="AQ254" t="str">
            <v>Ocultar</v>
          </cell>
        </row>
        <row r="255">
          <cell r="AI255" t="str">
            <v>10000 - GRUPO SANTANDER CENTRAL HISPANO</v>
          </cell>
          <cell r="AJ255" t="str">
            <v>13000 - BANCA MAYORISTA GLOBAL</v>
          </cell>
          <cell r="AK255" t="str">
            <v>13010 - BANCA DE INVERSIONES</v>
          </cell>
          <cell r="AL255" t="str">
            <v>13012 - BANCA DE INVERSIONES (SIN AMERICA)</v>
          </cell>
          <cell r="AM255" t="str">
            <v>14110 - BANCA DE INVERSIONES - FRANKFURT</v>
          </cell>
          <cell r="AN255" t="str">
            <v>Ocultar</v>
          </cell>
          <cell r="AO255" t="str">
            <v>Ocultar</v>
          </cell>
          <cell r="AP255" t="str">
            <v>Ocultar</v>
          </cell>
          <cell r="AQ255" t="str">
            <v>Ocultar</v>
          </cell>
        </row>
        <row r="256">
          <cell r="AI256" t="str">
            <v>10000 - GRUPO SANTANDER CENTRAL HISPANO</v>
          </cell>
          <cell r="AJ256" t="str">
            <v>13000 - BANCA MAYORISTA GLOBAL</v>
          </cell>
          <cell r="AK256" t="str">
            <v>13010 - BANCA DE INVERSIONES</v>
          </cell>
          <cell r="AL256" t="str">
            <v>13012 - BANCA DE INVERSIONES (SIN AMERICA)</v>
          </cell>
          <cell r="AM256" t="str">
            <v>14130 - BANCA DE INVERSIONES - FILIPINAS</v>
          </cell>
          <cell r="AN256" t="str">
            <v>Ocultar</v>
          </cell>
          <cell r="AO256" t="str">
            <v>Ocultar</v>
          </cell>
          <cell r="AP256" t="str">
            <v>Ocultar</v>
          </cell>
          <cell r="AQ256" t="str">
            <v>Ocultar</v>
          </cell>
        </row>
        <row r="257">
          <cell r="AI257" t="str">
            <v>10000 - GRUPO SANTANDER CENTRAL HISPANO</v>
          </cell>
          <cell r="AJ257" t="str">
            <v>13000 - BANCA MAYORISTA GLOBAL</v>
          </cell>
          <cell r="AK257" t="str">
            <v>13010 - BANCA DE INVERSIONES</v>
          </cell>
          <cell r="AL257" t="str">
            <v>13012 - BANCA DE INVERSIONES (SIN AMERICA)</v>
          </cell>
          <cell r="AM257" t="str">
            <v>14150 - BANCA INVERSIONES - LONDRES</v>
          </cell>
          <cell r="AN257" t="str">
            <v>Ocultar</v>
          </cell>
          <cell r="AO257" t="str">
            <v>Ocultar</v>
          </cell>
          <cell r="AP257" t="str">
            <v>Ocultar</v>
          </cell>
          <cell r="AQ257" t="str">
            <v>Ocultar</v>
          </cell>
        </row>
        <row r="258">
          <cell r="AI258" t="str">
            <v>10000 - GRUPO SANTANDER CENTRAL HISPANO</v>
          </cell>
          <cell r="AJ258" t="str">
            <v>13000 - BANCA MAYORISTA GLOBAL</v>
          </cell>
          <cell r="AK258" t="str">
            <v>13010 - BANCA DE INVERSIONES</v>
          </cell>
          <cell r="AL258" t="str">
            <v>13012 - BANCA DE INVERSIONES (SIN AMERICA)</v>
          </cell>
          <cell r="AM258" t="str">
            <v>14160 - BANCA DE INVERSIONES - PARIS</v>
          </cell>
          <cell r="AN258" t="str">
            <v>Ocultar</v>
          </cell>
          <cell r="AO258" t="str">
            <v>Ocultar</v>
          </cell>
          <cell r="AP258" t="str">
            <v>Ocultar</v>
          </cell>
          <cell r="AQ258" t="str">
            <v>Ocultar</v>
          </cell>
        </row>
        <row r="259">
          <cell r="AI259" t="str">
            <v>10000 - GRUPO SANTANDER CENTRAL HISPANO</v>
          </cell>
          <cell r="AJ259" t="str">
            <v>13000 - BANCA MAYORISTA GLOBAL</v>
          </cell>
          <cell r="AK259" t="str">
            <v>13010 - BANCA DE INVERSIONES</v>
          </cell>
          <cell r="AL259" t="str">
            <v>13012 - BANCA DE INVERSIONES (SIN AMERICA)</v>
          </cell>
          <cell r="AM259" t="str">
            <v>14200 - AJUSTES CONSOLIDACION - B. INVERSIONES</v>
          </cell>
          <cell r="AN259" t="str">
            <v>Ocultar</v>
          </cell>
          <cell r="AO259" t="str">
            <v>Ocultar</v>
          </cell>
          <cell r="AP259" t="str">
            <v>Ocultar</v>
          </cell>
          <cell r="AQ259" t="str">
            <v>Ocultar</v>
          </cell>
        </row>
        <row r="260">
          <cell r="AI260" t="str">
            <v>10000 - GRUPO SANTANDER CENTRAL HISPANO</v>
          </cell>
          <cell r="AJ260" t="str">
            <v>13000 - BANCA MAYORISTA GLOBAL</v>
          </cell>
          <cell r="AK260" t="str">
            <v>13020 - BANCA CORPORATIVA MATRIZ</v>
          </cell>
          <cell r="AL260" t="str">
            <v>Ocultar</v>
          </cell>
          <cell r="AM260" t="str">
            <v>13029 - AJUSTES - BANCA CORPORATIVA</v>
          </cell>
          <cell r="AN260" t="str">
            <v>Ocultar</v>
          </cell>
          <cell r="AO260" t="str">
            <v>Ocultar</v>
          </cell>
          <cell r="AP260" t="str">
            <v>Ocultar</v>
          </cell>
          <cell r="AQ260" t="str">
            <v>Ocultar</v>
          </cell>
        </row>
        <row r="261">
          <cell r="AI261" t="str">
            <v>10000 - GRUPO SANTANDER CENTRAL HISPANO</v>
          </cell>
          <cell r="AJ261" t="str">
            <v>13000 - BANCA MAYORISTA GLOBAL</v>
          </cell>
          <cell r="AK261" t="str">
            <v>13020 - BANCA CORPORATIVA MATRIZ</v>
          </cell>
          <cell r="AL261" t="str">
            <v>Ocultar</v>
          </cell>
          <cell r="AM261" t="str">
            <v>13100 - GRANDES EMPRESAS MATRIZ</v>
          </cell>
          <cell r="AN261" t="str">
            <v>Ocultar</v>
          </cell>
          <cell r="AO261" t="str">
            <v>Ocultar</v>
          </cell>
          <cell r="AP261" t="str">
            <v>Ocultar</v>
          </cell>
          <cell r="AQ261" t="str">
            <v>Ocultar</v>
          </cell>
        </row>
        <row r="262">
          <cell r="AI262" t="str">
            <v>10000 - GRUPO SANTANDER CENTRAL HISPANO</v>
          </cell>
          <cell r="AJ262" t="str">
            <v>13000 - BANCA MAYORISTA GLOBAL</v>
          </cell>
          <cell r="AK262" t="str">
            <v>13020 - BANCA CORPORATIVA MATRIZ</v>
          </cell>
          <cell r="AL262" t="str">
            <v>Ocultar</v>
          </cell>
          <cell r="AM262" t="str">
            <v>13110 - I.F.I. (FINANCIACION INTERNACI0NAL)</v>
          </cell>
          <cell r="AN262" t="str">
            <v>Ocultar</v>
          </cell>
          <cell r="AO262" t="str">
            <v>Ocultar</v>
          </cell>
          <cell r="AP262" t="str">
            <v>Ocultar</v>
          </cell>
          <cell r="AQ262" t="str">
            <v>Ocultar</v>
          </cell>
        </row>
        <row r="263">
          <cell r="AI263" t="str">
            <v>10000 - GRUPO SANTANDER CENTRAL HISPANO</v>
          </cell>
          <cell r="AJ263" t="str">
            <v>13000 - BANCA MAYORISTA GLOBAL</v>
          </cell>
          <cell r="AK263" t="str">
            <v>13020 - BANCA CORPORATIVA MATRIZ</v>
          </cell>
          <cell r="AL263" t="str">
            <v>Ocultar</v>
          </cell>
          <cell r="AM263" t="str">
            <v>13120 - A.F.I. (FINANCIACION INTERNACIONAL)</v>
          </cell>
          <cell r="AN263" t="str">
            <v>Ocultar</v>
          </cell>
          <cell r="AO263" t="str">
            <v>Ocultar</v>
          </cell>
          <cell r="AP263" t="str">
            <v>Ocultar</v>
          </cell>
          <cell r="AQ263" t="str">
            <v>Ocultar</v>
          </cell>
        </row>
        <row r="264">
          <cell r="AI264" t="str">
            <v>10000 - GRUPO SANTANDER CENTRAL HISPANO</v>
          </cell>
          <cell r="AJ264" t="str">
            <v>13000 - BANCA MAYORISTA GLOBAL</v>
          </cell>
          <cell r="AK264" t="str">
            <v>13030 - TESORERIA</v>
          </cell>
          <cell r="AL264" t="str">
            <v>Ocultar</v>
          </cell>
          <cell r="AM264" t="str">
            <v>13031 - SANTANDER FINANCIAL PRODUCTS</v>
          </cell>
          <cell r="AN264" t="str">
            <v>Ocultar</v>
          </cell>
          <cell r="AO264" t="str">
            <v>Ocultar</v>
          </cell>
          <cell r="AP264" t="str">
            <v>Ocultar</v>
          </cell>
          <cell r="AQ264" t="str">
            <v>Ocultar</v>
          </cell>
        </row>
        <row r="265">
          <cell r="AI265" t="str">
            <v>10000 - GRUPO SANTANDER CENTRAL HISPANO</v>
          </cell>
          <cell r="AJ265" t="str">
            <v>13000 - BANCA MAYORISTA GLOBAL</v>
          </cell>
          <cell r="AK265" t="str">
            <v>13030 - TESORERIA</v>
          </cell>
          <cell r="AL265" t="str">
            <v>Ocultar</v>
          </cell>
          <cell r="AM265" t="str">
            <v>13032 - AJUSTES TRASPASO SUCURSALES</v>
          </cell>
          <cell r="AN265" t="str">
            <v>Ocultar</v>
          </cell>
          <cell r="AO265" t="str">
            <v>Ocultar</v>
          </cell>
          <cell r="AP265" t="str">
            <v>Ocultar</v>
          </cell>
          <cell r="AQ265" t="str">
            <v>Ocultar</v>
          </cell>
        </row>
        <row r="266">
          <cell r="AI266" t="str">
            <v>10000 - GRUPO SANTANDER CENTRAL HISPANO</v>
          </cell>
          <cell r="AJ266" t="str">
            <v>13000 - BANCA MAYORISTA GLOBAL</v>
          </cell>
          <cell r="AK266" t="str">
            <v>13030 - TESORERIA</v>
          </cell>
          <cell r="AL266" t="str">
            <v>Ocultar</v>
          </cell>
          <cell r="AM266" t="str">
            <v>13039 - AJUSTES - TESORERIA</v>
          </cell>
          <cell r="AN266" t="str">
            <v>Ocultar</v>
          </cell>
          <cell r="AO266" t="str">
            <v>Ocultar</v>
          </cell>
          <cell r="AP266" t="str">
            <v>Ocultar</v>
          </cell>
          <cell r="AQ266" t="str">
            <v>Ocultar</v>
          </cell>
        </row>
        <row r="267">
          <cell r="AI267" t="str">
            <v>10000 - GRUPO SANTANDER CENTRAL HISPANO</v>
          </cell>
          <cell r="AJ267" t="str">
            <v>13000 - BANCA MAYORISTA GLOBAL</v>
          </cell>
          <cell r="AK267" t="str">
            <v>13030 - TESORERIA</v>
          </cell>
          <cell r="AL267" t="str">
            <v>Ocultar</v>
          </cell>
          <cell r="AM267" t="str">
            <v>13200 - TESORERIA - MERCADOS FINANCIEROS</v>
          </cell>
          <cell r="AN267" t="str">
            <v>Ocultar</v>
          </cell>
          <cell r="AO267" t="str">
            <v>Ocultar</v>
          </cell>
          <cell r="AP267" t="str">
            <v>Ocultar</v>
          </cell>
          <cell r="AQ267" t="str">
            <v>Ocultar</v>
          </cell>
        </row>
        <row r="268">
          <cell r="AI268" t="str">
            <v>10000 - GRUPO SANTANDER CENTRAL HISPANO</v>
          </cell>
          <cell r="AJ268" t="str">
            <v>13000 - BANCA MAYORISTA GLOBAL</v>
          </cell>
          <cell r="AK268" t="str">
            <v>13040 - CORPORATIVA Y TESORERIA EXTRANJERO</v>
          </cell>
          <cell r="AL268" t="str">
            <v>Ocultar</v>
          </cell>
          <cell r="AM268" t="str">
            <v>13301 - RESTO SUCURSALES EN EL EXTRANJERO</v>
          </cell>
          <cell r="AN268" t="str">
            <v>Ocultar</v>
          </cell>
          <cell r="AO268" t="str">
            <v>Ocultar</v>
          </cell>
          <cell r="AP268" t="str">
            <v>Ocultar</v>
          </cell>
          <cell r="AQ268" t="str">
            <v>Ocultar</v>
          </cell>
        </row>
        <row r="269">
          <cell r="AI269" t="str">
            <v>10000 - GRUPO SANTANDER CENTRAL HISPANO</v>
          </cell>
          <cell r="AJ269" t="str">
            <v>13000 - BANCA MAYORISTA GLOBAL</v>
          </cell>
          <cell r="AK269" t="str">
            <v>13040 - CORPORATIVA Y TESORERIA EXTRANJERO</v>
          </cell>
          <cell r="AL269" t="str">
            <v>Ocultar</v>
          </cell>
          <cell r="AM269" t="str">
            <v>13310 - NEGOCIO EN  SUC. NUEVA YORK</v>
          </cell>
          <cell r="AN269" t="str">
            <v>Ocultar</v>
          </cell>
          <cell r="AO269" t="str">
            <v>Ocultar</v>
          </cell>
          <cell r="AP269" t="str">
            <v>Ocultar</v>
          </cell>
          <cell r="AQ269" t="str">
            <v>Ocultar</v>
          </cell>
        </row>
        <row r="270">
          <cell r="AI270" t="str">
            <v>10000 - GRUPO SANTANDER CENTRAL HISPANO</v>
          </cell>
          <cell r="AJ270" t="str">
            <v>13000 - BANCA MAYORISTA GLOBAL</v>
          </cell>
          <cell r="AK270" t="str">
            <v>13040 - CORPORATIVA Y TESORERIA EXTRANJERO</v>
          </cell>
          <cell r="AL270" t="str">
            <v>Ocultar</v>
          </cell>
          <cell r="AM270" t="str">
            <v>13320 - NEGOCIO EN  SUC. LONDRES</v>
          </cell>
          <cell r="AN270" t="str">
            <v>Ocultar</v>
          </cell>
          <cell r="AO270" t="str">
            <v>Ocultar</v>
          </cell>
          <cell r="AP270" t="str">
            <v>Ocultar</v>
          </cell>
          <cell r="AQ270" t="str">
            <v>Ocultar</v>
          </cell>
        </row>
        <row r="271">
          <cell r="AI271" t="str">
            <v>10000 - GRUPO SANTANDER CENTRAL HISPANO</v>
          </cell>
          <cell r="AJ271" t="str">
            <v>13000 - BANCA MAYORISTA GLOBAL</v>
          </cell>
          <cell r="AK271" t="str">
            <v>13040 - CORPORATIVA Y TESORERIA EXTRANJERO</v>
          </cell>
          <cell r="AL271" t="str">
            <v>Ocultar</v>
          </cell>
          <cell r="AM271" t="str">
            <v>13330 - NEGOCIO EN SUC. FRANKFURT</v>
          </cell>
          <cell r="AN271" t="str">
            <v>Ocultar</v>
          </cell>
          <cell r="AO271" t="str">
            <v>Ocultar</v>
          </cell>
          <cell r="AP271" t="str">
            <v>Ocultar</v>
          </cell>
          <cell r="AQ271" t="str">
            <v>Ocultar</v>
          </cell>
        </row>
        <row r="272">
          <cell r="AI272" t="str">
            <v>10000 - GRUPO SANTANDER CENTRAL HISPANO</v>
          </cell>
          <cell r="AJ272" t="str">
            <v>13000 - BANCA MAYORISTA GLOBAL</v>
          </cell>
          <cell r="AK272" t="str">
            <v>13040 - CORPORATIVA Y TESORERIA EXTRANJERO</v>
          </cell>
          <cell r="AL272" t="str">
            <v>Ocultar</v>
          </cell>
          <cell r="AM272" t="str">
            <v>13342 - NEGOCIO EN SUC. PARIS</v>
          </cell>
          <cell r="AN272" t="str">
            <v>Ocultar</v>
          </cell>
          <cell r="AO272" t="str">
            <v>Ocultar</v>
          </cell>
          <cell r="AP272" t="str">
            <v>Ocultar</v>
          </cell>
          <cell r="AQ272" t="str">
            <v>Ocultar</v>
          </cell>
        </row>
        <row r="273">
          <cell r="AI273" t="str">
            <v>10000 - GRUPO SANTANDER CENTRAL HISPANO</v>
          </cell>
          <cell r="AJ273" t="str">
            <v>13000 - BANCA MAYORISTA GLOBAL</v>
          </cell>
          <cell r="AK273" t="str">
            <v>13040 - CORPORATIVA Y TESORERIA EXTRANJERO</v>
          </cell>
          <cell r="AL273" t="str">
            <v>Ocultar</v>
          </cell>
          <cell r="AM273" t="str">
            <v>13350 - NEGOCIO EN SUC. TOKYO</v>
          </cell>
          <cell r="AN273" t="str">
            <v>Ocultar</v>
          </cell>
          <cell r="AO273" t="str">
            <v>Ocultar</v>
          </cell>
          <cell r="AP273" t="str">
            <v>Ocultar</v>
          </cell>
          <cell r="AQ273" t="str">
            <v>Ocultar</v>
          </cell>
        </row>
        <row r="274">
          <cell r="AI274" t="str">
            <v>10000 - GRUPO SANTANDER CENTRAL HISPANO</v>
          </cell>
          <cell r="AJ274" t="str">
            <v>13000 - BANCA MAYORISTA GLOBAL</v>
          </cell>
          <cell r="AK274" t="str">
            <v>13040 - CORPORATIVA Y TESORERIA EXTRANJERO</v>
          </cell>
          <cell r="AL274" t="str">
            <v>Ocultar</v>
          </cell>
          <cell r="AM274" t="str">
            <v>13362 - BANCA CORPORATIVA EN HONG KONG</v>
          </cell>
          <cell r="AN274" t="str">
            <v>Ocultar</v>
          </cell>
          <cell r="AO274" t="str">
            <v>Ocultar</v>
          </cell>
          <cell r="AP274" t="str">
            <v>Ocultar</v>
          </cell>
          <cell r="AQ274" t="str">
            <v>Ocultar</v>
          </cell>
        </row>
        <row r="275">
          <cell r="AI275" t="str">
            <v>10000 - GRUPO SANTANDER CENTRAL HISPANO</v>
          </cell>
          <cell r="AJ275" t="str">
            <v>13000 - BANCA MAYORISTA GLOBAL</v>
          </cell>
          <cell r="AK275" t="str">
            <v>13040 - CORPORATIVA Y TESORERIA EXTRANJERO</v>
          </cell>
          <cell r="AL275" t="str">
            <v>Ocultar</v>
          </cell>
          <cell r="AM275" t="str">
            <v>13382 - BANCA CORPORATIVA EN SINGAPUR</v>
          </cell>
          <cell r="AN275" t="str">
            <v>Ocultar</v>
          </cell>
          <cell r="AO275" t="str">
            <v>Ocultar</v>
          </cell>
          <cell r="AP275" t="str">
            <v>Ocultar</v>
          </cell>
          <cell r="AQ275" t="str">
            <v>Ocultar</v>
          </cell>
        </row>
        <row r="276">
          <cell r="AI276" t="str">
            <v>10000 - GRUPO SANTANDER CENTRAL HISPANO</v>
          </cell>
          <cell r="AJ276" t="str">
            <v>13000 - BANCA MAYORISTA GLOBAL</v>
          </cell>
          <cell r="AK276" t="str">
            <v>13040 - CORPORATIVA Y TESORERIA EXTRANJERO</v>
          </cell>
          <cell r="AL276" t="str">
            <v>Ocultar</v>
          </cell>
          <cell r="AM276" t="str">
            <v>13390 - NEGOCIO EN SUC. MILAN</v>
          </cell>
          <cell r="AN276" t="str">
            <v>Ocultar</v>
          </cell>
          <cell r="AO276" t="str">
            <v>Ocultar</v>
          </cell>
          <cell r="AP276" t="str">
            <v>Ocultar</v>
          </cell>
          <cell r="AQ276" t="str">
            <v>Ocultar</v>
          </cell>
        </row>
        <row r="277">
          <cell r="AI277" t="str">
            <v>10000 - GRUPO SANTANDER CENTRAL HISPANO</v>
          </cell>
          <cell r="AJ277" t="str">
            <v>13000 - BANCA MAYORISTA GLOBAL</v>
          </cell>
          <cell r="AK277" t="str">
            <v>13040 - CORPORATIVA Y TESORERIA EXTRANJERO</v>
          </cell>
          <cell r="AL277" t="str">
            <v>Ocultar</v>
          </cell>
          <cell r="AM277" t="str">
            <v>13810 - NEGOCIO EN SUC. BRUSELAS</v>
          </cell>
          <cell r="AN277" t="str">
            <v>Ocultar</v>
          </cell>
          <cell r="AO277" t="str">
            <v>Ocultar</v>
          </cell>
          <cell r="AP277" t="str">
            <v>Ocultar</v>
          </cell>
          <cell r="AQ277" t="str">
            <v>Ocultar</v>
          </cell>
        </row>
        <row r="278">
          <cell r="AI278" t="str">
            <v>10000 - GRUPO SANTANDER CENTRAL HISPANO</v>
          </cell>
          <cell r="AJ278" t="str">
            <v>13000 - BANCA MAYORISTA GLOBAL</v>
          </cell>
          <cell r="AK278" t="str">
            <v>13040 - CORPORATIVA Y TESORERIA EXTRANJERO</v>
          </cell>
          <cell r="AL278" t="str">
            <v>Ocultar</v>
          </cell>
          <cell r="AM278" t="str">
            <v>13822 - BANCA CORPORATIVA EN GIBRALTAR</v>
          </cell>
          <cell r="AN278" t="str">
            <v>Ocultar</v>
          </cell>
          <cell r="AO278" t="str">
            <v>Ocultar</v>
          </cell>
          <cell r="AP278" t="str">
            <v>Ocultar</v>
          </cell>
          <cell r="AQ278" t="str">
            <v>Ocultar</v>
          </cell>
        </row>
        <row r="279">
          <cell r="AI279" t="str">
            <v>10000 - GRUPO SANTANDER CENTRAL HISPANO</v>
          </cell>
          <cell r="AJ279" t="str">
            <v>13000 - BANCA MAYORISTA GLOBAL</v>
          </cell>
          <cell r="AK279" t="str">
            <v>13050 - RESULTADOS POR ARGENTINA</v>
          </cell>
          <cell r="AL279" t="str">
            <v>Ocultar</v>
          </cell>
          <cell r="AM279" t="str">
            <v>Ocultar</v>
          </cell>
          <cell r="AN279" t="str">
            <v>Ocultar</v>
          </cell>
          <cell r="AO279" t="str">
            <v>Ocultar</v>
          </cell>
          <cell r="AP279" t="str">
            <v>Ocultar</v>
          </cell>
          <cell r="AQ279" t="str">
            <v>Ocultar</v>
          </cell>
        </row>
        <row r="280">
          <cell r="AI280" t="str">
            <v>10000 - GRUPO SANTANDER CENTRAL HISPANO</v>
          </cell>
          <cell r="AJ280" t="str">
            <v>13000 - BANCA MAYORISTA GLOBAL</v>
          </cell>
          <cell r="AK280" t="str">
            <v>13060 - TESORERIA - MANAGEMENT GLOBAL</v>
          </cell>
          <cell r="AL280" t="str">
            <v>Ocultar</v>
          </cell>
          <cell r="AM280" t="str">
            <v>Ocultar</v>
          </cell>
          <cell r="AN280" t="str">
            <v>Ocultar</v>
          </cell>
          <cell r="AO280" t="str">
            <v>Ocultar</v>
          </cell>
          <cell r="AP280" t="str">
            <v>Ocultar</v>
          </cell>
          <cell r="AQ280" t="str">
            <v>Ocultar</v>
          </cell>
        </row>
        <row r="281">
          <cell r="AI281" t="str">
            <v>10000 - GRUPO SANTANDER CENTRAL HISPANO</v>
          </cell>
          <cell r="AJ281" t="str">
            <v>16000 - GESTION DE ACTIVOS Y BANCA PRIVADA</v>
          </cell>
          <cell r="AK281" t="str">
            <v>16001 - GESTION DE ACTIVOS</v>
          </cell>
          <cell r="AL281" t="str">
            <v>16003 - GESTORAS - AMERICA</v>
          </cell>
          <cell r="AM281" t="str">
            <v>16010 - GESTION DE ACTIVOS - CHILE</v>
          </cell>
          <cell r="AN281" t="str">
            <v>Ocultar</v>
          </cell>
          <cell r="AO281" t="str">
            <v>Ocultar</v>
          </cell>
          <cell r="AP281" t="str">
            <v>22010 - LATINOAMERICA PROFORMA - CHILE</v>
          </cell>
          <cell r="AQ281" t="str">
            <v>22000 - LATINOAMERICA - PROFORMA</v>
          </cell>
        </row>
        <row r="282">
          <cell r="AI282" t="str">
            <v>10000 - GRUPO SANTANDER CENTRAL HISPANO</v>
          </cell>
          <cell r="AJ282" t="str">
            <v>16000 - GESTION DE ACTIVOS Y BANCA PRIVADA</v>
          </cell>
          <cell r="AK282" t="str">
            <v>16001 - GESTION DE ACTIVOS</v>
          </cell>
          <cell r="AL282" t="str">
            <v>16003 - GESTORAS - AMERICA</v>
          </cell>
          <cell r="AM282" t="str">
            <v>16020 - GESTION DE ACTIVOS - URUGUAY</v>
          </cell>
          <cell r="AN282" t="str">
            <v>Ocultar</v>
          </cell>
          <cell r="AO282" t="str">
            <v>Ocultar</v>
          </cell>
          <cell r="AP282" t="str">
            <v>22020 - LATINOAMERICA PROFORMA - URUGUAY</v>
          </cell>
          <cell r="AQ282" t="str">
            <v>22000 - LATINOAMERICA - PROFORMA</v>
          </cell>
        </row>
        <row r="283">
          <cell r="AI283" t="str">
            <v>10000 - GRUPO SANTANDER CENTRAL HISPANO</v>
          </cell>
          <cell r="AJ283" t="str">
            <v>16000 - GESTION DE ACTIVOS Y BANCA PRIVADA</v>
          </cell>
          <cell r="AK283" t="str">
            <v>16001 - GESTION DE ACTIVOS</v>
          </cell>
          <cell r="AL283" t="str">
            <v>16003 - GESTORAS - AMERICA</v>
          </cell>
          <cell r="AM283" t="str">
            <v>16030 - GESTION DE ACTIVOS - PUERTO RICO</v>
          </cell>
          <cell r="AN283" t="str">
            <v>Ocultar</v>
          </cell>
          <cell r="AO283" t="str">
            <v>Ocultar</v>
          </cell>
          <cell r="AP283" t="str">
            <v>22030 - LATINOAMERICA PROFORMA - PUERTO RICO</v>
          </cell>
          <cell r="AQ283" t="str">
            <v>22000 - LATINOAMERICA - PROFORMA</v>
          </cell>
        </row>
        <row r="284">
          <cell r="AI284" t="str">
            <v>10000 - GRUPO SANTANDER CENTRAL HISPANO</v>
          </cell>
          <cell r="AJ284" t="str">
            <v>16000 - GESTION DE ACTIVOS Y BANCA PRIVADA</v>
          </cell>
          <cell r="AK284" t="str">
            <v>16001 - GESTION DE ACTIVOS</v>
          </cell>
          <cell r="AL284" t="str">
            <v>16003 - GESTORAS - AMERICA</v>
          </cell>
          <cell r="AM284" t="str">
            <v>16080 - GESTION DE ACTIVOS - PERU</v>
          </cell>
          <cell r="AN284" t="str">
            <v>Ocultar</v>
          </cell>
          <cell r="AO284" t="str">
            <v>Ocultar</v>
          </cell>
          <cell r="AP284" t="str">
            <v>22080 - LATINOAMERICA PROFORMA - PERU</v>
          </cell>
          <cell r="AQ284" t="str">
            <v>22000 - LATINOAMERICA - PROFORMA</v>
          </cell>
        </row>
        <row r="285">
          <cell r="AI285" t="str">
            <v>10000 - GRUPO SANTANDER CENTRAL HISPANO</v>
          </cell>
          <cell r="AJ285" t="str">
            <v>16000 - GESTION DE ACTIVOS Y BANCA PRIVADA</v>
          </cell>
          <cell r="AK285" t="str">
            <v>16001 - GESTION DE ACTIVOS</v>
          </cell>
          <cell r="AL285" t="str">
            <v>16003 - GESTORAS - AMERICA</v>
          </cell>
          <cell r="AM285" t="str">
            <v>16110 - GESTION ACTIVOS - VENEZUELA</v>
          </cell>
          <cell r="AN285" t="str">
            <v>Ocultar</v>
          </cell>
          <cell r="AO285" t="str">
            <v>Ocultar</v>
          </cell>
          <cell r="AP285" t="str">
            <v>22110 - LATINOAMERICA PROFORMA - VENEZUELA</v>
          </cell>
          <cell r="AQ285" t="str">
            <v>22000 - LATINOAMERICA - PROFORMA</v>
          </cell>
        </row>
        <row r="286">
          <cell r="AI286" t="str">
            <v>10000 - GRUPO SANTANDER CENTRAL HISPANO</v>
          </cell>
          <cell r="AJ286" t="str">
            <v>16000 - GESTION DE ACTIVOS Y BANCA PRIVADA</v>
          </cell>
          <cell r="AK286" t="str">
            <v>16001 - GESTION DE ACTIVOS</v>
          </cell>
          <cell r="AL286" t="str">
            <v>16003 - GESTORAS - AMERICA</v>
          </cell>
          <cell r="AM286" t="str">
            <v>16130 - GESTION DE ACTIVOS - MEJICO</v>
          </cell>
          <cell r="AN286" t="str">
            <v>Ocultar</v>
          </cell>
          <cell r="AO286" t="str">
            <v>Ocultar</v>
          </cell>
          <cell r="AP286" t="str">
            <v>22130 - LATINOAMERICA PROFORMA - MEJICO</v>
          </cell>
          <cell r="AQ286" t="str">
            <v>22000 - LATINOAMERICA - PROFORMA</v>
          </cell>
        </row>
        <row r="287">
          <cell r="AI287" t="str">
            <v>10000 - GRUPO SANTANDER CENTRAL HISPANO</v>
          </cell>
          <cell r="AJ287" t="str">
            <v>16000 - GESTION DE ACTIVOS Y BANCA PRIVADA</v>
          </cell>
          <cell r="AK287" t="str">
            <v>16001 - GESTION DE ACTIVOS</v>
          </cell>
          <cell r="AL287" t="str">
            <v>16003 - GESTORAS - AMERICA</v>
          </cell>
          <cell r="AM287" t="str">
            <v>16140 - GESTION DE ACTIVOS - COLOMBIA</v>
          </cell>
          <cell r="AN287" t="str">
            <v>Ocultar</v>
          </cell>
          <cell r="AO287" t="str">
            <v>Ocultar</v>
          </cell>
          <cell r="AP287" t="str">
            <v>22140 - LATINOAMERICA PROFORMA - COLOMBIA</v>
          </cell>
          <cell r="AQ287" t="str">
            <v>22000 - LATINOAMERICA - PROFORMA</v>
          </cell>
        </row>
        <row r="288">
          <cell r="AI288" t="str">
            <v>10000 - GRUPO SANTANDER CENTRAL HISPANO</v>
          </cell>
          <cell r="AJ288" t="str">
            <v>16000 - GESTION DE ACTIVOS Y BANCA PRIVADA</v>
          </cell>
          <cell r="AK288" t="str">
            <v>16001 - GESTION DE ACTIVOS</v>
          </cell>
          <cell r="AL288" t="str">
            <v>16003 - GESTORAS - AMERICA</v>
          </cell>
          <cell r="AM288" t="str">
            <v>16150 - GESTION DE ACTIVOS - ARGENTINA</v>
          </cell>
          <cell r="AN288" t="str">
            <v>Ocultar</v>
          </cell>
          <cell r="AO288" t="str">
            <v>Ocultar</v>
          </cell>
          <cell r="AP288" t="str">
            <v>22150 - LATINOAMERICA PROFORMA - ARGENTINA</v>
          </cell>
          <cell r="AQ288" t="str">
            <v>22000 - LATINOAMERICA - PROFORMA</v>
          </cell>
        </row>
        <row r="289">
          <cell r="AI289" t="str">
            <v>10000 - GRUPO SANTANDER CENTRAL HISPANO</v>
          </cell>
          <cell r="AJ289" t="str">
            <v>16000 - GESTION DE ACTIVOS Y BANCA PRIVADA</v>
          </cell>
          <cell r="AK289" t="str">
            <v>16001 - GESTION DE ACTIVOS</v>
          </cell>
          <cell r="AL289" t="str">
            <v>16003 - GESTORAS - AMERICA</v>
          </cell>
          <cell r="AM289" t="str">
            <v>16160 - GESTION DE ACTIVOS - BRASIL</v>
          </cell>
          <cell r="AN289" t="str">
            <v>Ocultar</v>
          </cell>
          <cell r="AO289" t="str">
            <v>Ocultar</v>
          </cell>
          <cell r="AP289" t="str">
            <v>22160 - LATINOAMERICA PROFORMA - BRASIL</v>
          </cell>
          <cell r="AQ289" t="str">
            <v>22000 - LATINOAMERICA - PROFORMA</v>
          </cell>
        </row>
        <row r="290">
          <cell r="AI290" t="str">
            <v>10000 - GRUPO SANTANDER CENTRAL HISPANO</v>
          </cell>
          <cell r="AJ290" t="str">
            <v>16000 - GESTION DE ACTIVOS Y BANCA PRIVADA</v>
          </cell>
          <cell r="AK290" t="str">
            <v>16001 - GESTION DE ACTIVOS</v>
          </cell>
          <cell r="AL290" t="str">
            <v>16003 - GESTORAS - AMERICA</v>
          </cell>
          <cell r="AM290" t="str">
            <v>16350 - GESTION DE ACTIVOS - BOLIVIA</v>
          </cell>
          <cell r="AN290" t="str">
            <v>Ocultar</v>
          </cell>
          <cell r="AO290" t="str">
            <v>Ocultar</v>
          </cell>
          <cell r="AP290" t="str">
            <v>22350 - LATINOAMERICA PROFORMA - BOLIVIA</v>
          </cell>
          <cell r="AQ290" t="str">
            <v>22000 - LATINOAMERICA - PROFORMA</v>
          </cell>
        </row>
        <row r="291">
          <cell r="AI291" t="str">
            <v>10000 - GRUPO SANTANDER CENTRAL HISPANO</v>
          </cell>
          <cell r="AJ291" t="str">
            <v>16000 - GESTION DE ACTIVOS Y BANCA PRIVADA</v>
          </cell>
          <cell r="AK291" t="str">
            <v>16001 - GESTION DE ACTIVOS</v>
          </cell>
          <cell r="AL291" t="str">
            <v>16003 - GESTORAS - AMERICA</v>
          </cell>
          <cell r="AM291" t="str">
            <v>16900 - RESTO GESTION ACTIVOS AMERICA</v>
          </cell>
          <cell r="AN291" t="str">
            <v>Ocultar</v>
          </cell>
          <cell r="AO291" t="str">
            <v>Ocultar</v>
          </cell>
          <cell r="AP291" t="str">
            <v>22200 - LATINOAMERICA PROFORMA - RESTO</v>
          </cell>
          <cell r="AQ291" t="str">
            <v>22000 - LATINOAMERICA - PROFORMA</v>
          </cell>
        </row>
        <row r="292">
          <cell r="AI292" t="str">
            <v>10000 - GRUPO SANTANDER CENTRAL HISPANO</v>
          </cell>
          <cell r="AJ292" t="str">
            <v>16000 - GESTION DE ACTIVOS Y BANCA PRIVADA</v>
          </cell>
          <cell r="AK292" t="str">
            <v>16001 - GESTION DE ACTIVOS</v>
          </cell>
          <cell r="AL292" t="str">
            <v>16050 - GESTION DE ACTIVOS - PORTUGAL</v>
          </cell>
          <cell r="AM292" t="str">
            <v>Ocultar</v>
          </cell>
          <cell r="AN292" t="str">
            <v>Ocultar</v>
          </cell>
          <cell r="AO292" t="str">
            <v>Ocultar</v>
          </cell>
          <cell r="AP292" t="str">
            <v>Ocultar</v>
          </cell>
          <cell r="AQ292" t="str">
            <v>30000 - PORTUGAL - PROFORMA</v>
          </cell>
        </row>
        <row r="293">
          <cell r="AI293" t="str">
            <v>10000 - GRUPO SANTANDER CENTRAL HISPANO</v>
          </cell>
          <cell r="AJ293" t="str">
            <v>16000 - GESTION DE ACTIVOS Y BANCA PRIVADA</v>
          </cell>
          <cell r="AK293" t="str">
            <v>16001 - GESTION DE ACTIVOS</v>
          </cell>
          <cell r="AL293" t="str">
            <v>16300 - GESTION DE ACTIVOS - ESPAÑA</v>
          </cell>
          <cell r="AM293" t="str">
            <v>Ocultar</v>
          </cell>
          <cell r="AN293" t="str">
            <v>Ocultar</v>
          </cell>
          <cell r="AO293" t="str">
            <v>Ocultar</v>
          </cell>
          <cell r="AP293" t="str">
            <v>Ocultar</v>
          </cell>
          <cell r="AQ293" t="str">
            <v>Ocultar</v>
          </cell>
        </row>
        <row r="294">
          <cell r="AI294" t="str">
            <v>10000 - GRUPO SANTANDER CENTRAL HISPANO</v>
          </cell>
          <cell r="AJ294" t="str">
            <v>16000 - GESTION DE ACTIVOS Y BANCA PRIVADA</v>
          </cell>
          <cell r="AK294" t="str">
            <v>16002 - BANCA PRIVADA</v>
          </cell>
          <cell r="AL294" t="str">
            <v>16410 - B.S.N. BANIF</v>
          </cell>
          <cell r="AM294" t="str">
            <v>Ocultar</v>
          </cell>
          <cell r="AN294" t="str">
            <v>Ocultar</v>
          </cell>
          <cell r="AO294" t="str">
            <v>Ocultar</v>
          </cell>
          <cell r="AP294" t="str">
            <v>Ocultar</v>
          </cell>
          <cell r="AQ294" t="str">
            <v>Ocultar</v>
          </cell>
        </row>
        <row r="295">
          <cell r="AI295" t="str">
            <v>10000 - GRUPO SANTANDER CENTRAL HISPANO</v>
          </cell>
          <cell r="AJ295" t="str">
            <v>16000 - GESTION DE ACTIVOS Y BANCA PRIVADA</v>
          </cell>
          <cell r="AK295" t="str">
            <v>16002 - BANCA PRIVADA</v>
          </cell>
          <cell r="AL295" t="str">
            <v>16420 - RESTO BANCA PRIVADA ESPAÑA</v>
          </cell>
          <cell r="AM295" t="str">
            <v>Ocultar</v>
          </cell>
          <cell r="AN295" t="str">
            <v>Ocultar</v>
          </cell>
          <cell r="AO295" t="str">
            <v>Ocultar</v>
          </cell>
          <cell r="AP295" t="str">
            <v>Ocultar</v>
          </cell>
          <cell r="AQ295" t="str">
            <v>Ocultar</v>
          </cell>
        </row>
        <row r="296">
          <cell r="AI296" t="str">
            <v>10000 - GRUPO SANTANDER CENTRAL HISPANO</v>
          </cell>
          <cell r="AJ296" t="str">
            <v>16000 - GESTION DE ACTIVOS Y BANCA PRIVADA</v>
          </cell>
          <cell r="AK296" t="str">
            <v>16002 - BANCA PRIVADA</v>
          </cell>
          <cell r="AL296" t="str">
            <v>16700 - B.P.I. INTERNACIONAL</v>
          </cell>
          <cell r="AM296" t="str">
            <v>16500 - RESTO B.P.I.</v>
          </cell>
          <cell r="AN296" t="str">
            <v>Ocultar</v>
          </cell>
          <cell r="AO296" t="str">
            <v>Ocultar</v>
          </cell>
          <cell r="AP296" t="str">
            <v>Ocultar</v>
          </cell>
          <cell r="AQ296" t="str">
            <v>Ocultar</v>
          </cell>
        </row>
        <row r="297">
          <cell r="AI297" t="str">
            <v>10000 - GRUPO SANTANDER CENTRAL HISPANO</v>
          </cell>
          <cell r="AJ297" t="str">
            <v>16000 - GESTION DE ACTIVOS Y BANCA PRIVADA</v>
          </cell>
          <cell r="AK297" t="str">
            <v>16002 - BANCA PRIVADA</v>
          </cell>
          <cell r="AL297" t="str">
            <v>16700 - B.P.I. INTERNACIONAL</v>
          </cell>
          <cell r="AM297" t="str">
            <v>29000 - BPI - AMERICA</v>
          </cell>
          <cell r="AN297" t="str">
            <v>29010 - BPI - CHILE</v>
          </cell>
          <cell r="AO297" t="str">
            <v>Ocultar</v>
          </cell>
          <cell r="AP297" t="str">
            <v>22010 - LATINOAMERICA PROFORMA - CHILE</v>
          </cell>
          <cell r="AQ297" t="str">
            <v>22000 - LATINOAMERICA - PROFORMA</v>
          </cell>
        </row>
        <row r="298">
          <cell r="AI298" t="str">
            <v>10000 - GRUPO SANTANDER CENTRAL HISPANO</v>
          </cell>
          <cell r="AJ298" t="str">
            <v>16000 - GESTION DE ACTIVOS Y BANCA PRIVADA</v>
          </cell>
          <cell r="AK298" t="str">
            <v>16002 - BANCA PRIVADA</v>
          </cell>
          <cell r="AL298" t="str">
            <v>16700 - B.P.I. INTERNACIONAL</v>
          </cell>
          <cell r="AM298" t="str">
            <v>29000 - BPI - AMERICA</v>
          </cell>
          <cell r="AN298" t="str">
            <v>29020 - BPI - URUGUAY</v>
          </cell>
          <cell r="AO298" t="str">
            <v>Ocultar</v>
          </cell>
          <cell r="AP298" t="str">
            <v>22020 - LATINOAMERICA PROFORMA - URUGUAY</v>
          </cell>
          <cell r="AQ298" t="str">
            <v>22000 - LATINOAMERICA - PROFORMA</v>
          </cell>
        </row>
        <row r="299">
          <cell r="AI299" t="str">
            <v>10000 - GRUPO SANTANDER CENTRAL HISPANO</v>
          </cell>
          <cell r="AJ299" t="str">
            <v>16000 - GESTION DE ACTIVOS Y BANCA PRIVADA</v>
          </cell>
          <cell r="AK299" t="str">
            <v>16002 - BANCA PRIVADA</v>
          </cell>
          <cell r="AL299" t="str">
            <v>16700 - B.P.I. INTERNACIONAL</v>
          </cell>
          <cell r="AM299" t="str">
            <v>29000 - BPI - AMERICA</v>
          </cell>
          <cell r="AN299" t="str">
            <v>29030 - BPI - PUERTO RICO</v>
          </cell>
          <cell r="AO299" t="str">
            <v>Ocultar</v>
          </cell>
          <cell r="AP299" t="str">
            <v>22030 - LATINOAMERICA PROFORMA - PUERTO RICO</v>
          </cell>
          <cell r="AQ299" t="str">
            <v>22000 - LATINOAMERICA - PROFORMA</v>
          </cell>
        </row>
        <row r="300">
          <cell r="AI300" t="str">
            <v>10000 - GRUPO SANTANDER CENTRAL HISPANO</v>
          </cell>
          <cell r="AJ300" t="str">
            <v>16000 - GESTION DE ACTIVOS Y BANCA PRIVADA</v>
          </cell>
          <cell r="AK300" t="str">
            <v>16002 - BANCA PRIVADA</v>
          </cell>
          <cell r="AL300" t="str">
            <v>16700 - B.P.I. INTERNACIONAL</v>
          </cell>
          <cell r="AM300" t="str">
            <v>29000 - BPI - AMERICA</v>
          </cell>
          <cell r="AN300" t="str">
            <v>29080 - BPI - PERU</v>
          </cell>
          <cell r="AO300" t="str">
            <v>Ocultar</v>
          </cell>
          <cell r="AP300" t="str">
            <v>22080 - LATINOAMERICA PROFORMA - PERU</v>
          </cell>
          <cell r="AQ300" t="str">
            <v>22000 - LATINOAMERICA - PROFORMA</v>
          </cell>
        </row>
        <row r="301">
          <cell r="AI301" t="str">
            <v>10000 - GRUPO SANTANDER CENTRAL HISPANO</v>
          </cell>
          <cell r="AJ301" t="str">
            <v>16000 - GESTION DE ACTIVOS Y BANCA PRIVADA</v>
          </cell>
          <cell r="AK301" t="str">
            <v>16002 - BANCA PRIVADA</v>
          </cell>
          <cell r="AL301" t="str">
            <v>16700 - B.P.I. INTERNACIONAL</v>
          </cell>
          <cell r="AM301" t="str">
            <v>29000 - BPI - AMERICA</v>
          </cell>
          <cell r="AN301" t="str">
            <v>29110 - BPI - VENEZUELA</v>
          </cell>
          <cell r="AO301" t="str">
            <v>Ocultar</v>
          </cell>
          <cell r="AP301" t="str">
            <v>22110 - LATINOAMERICA PROFORMA - VENEZUELA</v>
          </cell>
          <cell r="AQ301" t="str">
            <v>22000 - LATINOAMERICA - PROFORMA</v>
          </cell>
        </row>
        <row r="302">
          <cell r="AI302" t="str">
            <v>10000 - GRUPO SANTANDER CENTRAL HISPANO</v>
          </cell>
          <cell r="AJ302" t="str">
            <v>16000 - GESTION DE ACTIVOS Y BANCA PRIVADA</v>
          </cell>
          <cell r="AK302" t="str">
            <v>16002 - BANCA PRIVADA</v>
          </cell>
          <cell r="AL302" t="str">
            <v>16700 - B.P.I. INTERNACIONAL</v>
          </cell>
          <cell r="AM302" t="str">
            <v>29000 - BPI - AMERICA</v>
          </cell>
          <cell r="AN302" t="str">
            <v>29130 - BPI - MEJICO</v>
          </cell>
          <cell r="AO302" t="str">
            <v>Ocultar</v>
          </cell>
          <cell r="AP302" t="str">
            <v>22130 - LATINOAMERICA PROFORMA - MEJICO</v>
          </cell>
          <cell r="AQ302" t="str">
            <v>22000 - LATINOAMERICA - PROFORMA</v>
          </cell>
        </row>
        <row r="303">
          <cell r="AI303" t="str">
            <v>10000 - GRUPO SANTANDER CENTRAL HISPANO</v>
          </cell>
          <cell r="AJ303" t="str">
            <v>16000 - GESTION DE ACTIVOS Y BANCA PRIVADA</v>
          </cell>
          <cell r="AK303" t="str">
            <v>16002 - BANCA PRIVADA</v>
          </cell>
          <cell r="AL303" t="str">
            <v>16700 - B.P.I. INTERNACIONAL</v>
          </cell>
          <cell r="AM303" t="str">
            <v>29000 - BPI - AMERICA</v>
          </cell>
          <cell r="AN303" t="str">
            <v>29140 - BPI - COLOMBIA</v>
          </cell>
          <cell r="AO303" t="str">
            <v>Ocultar</v>
          </cell>
          <cell r="AP303" t="str">
            <v>22140 - LATINOAMERICA PROFORMA - COLOMBIA</v>
          </cell>
          <cell r="AQ303" t="str">
            <v>22000 - LATINOAMERICA - PROFORMA</v>
          </cell>
        </row>
        <row r="304">
          <cell r="AI304" t="str">
            <v>10000 - GRUPO SANTANDER CENTRAL HISPANO</v>
          </cell>
          <cell r="AJ304" t="str">
            <v>16000 - GESTION DE ACTIVOS Y BANCA PRIVADA</v>
          </cell>
          <cell r="AK304" t="str">
            <v>16002 - BANCA PRIVADA</v>
          </cell>
          <cell r="AL304" t="str">
            <v>16700 - B.P.I. INTERNACIONAL</v>
          </cell>
          <cell r="AM304" t="str">
            <v>29000 - BPI - AMERICA</v>
          </cell>
          <cell r="AN304" t="str">
            <v>29150 - BPI - ARGENTINA</v>
          </cell>
          <cell r="AO304" t="str">
            <v>Ocultar</v>
          </cell>
          <cell r="AP304" t="str">
            <v>22150 - LATINOAMERICA PROFORMA - ARGENTINA</v>
          </cell>
          <cell r="AQ304" t="str">
            <v>22000 - LATINOAMERICA - PROFORMA</v>
          </cell>
        </row>
        <row r="305">
          <cell r="AI305" t="str">
            <v>10000 - GRUPO SANTANDER CENTRAL HISPANO</v>
          </cell>
          <cell r="AJ305" t="str">
            <v>16000 - GESTION DE ACTIVOS Y BANCA PRIVADA</v>
          </cell>
          <cell r="AK305" t="str">
            <v>16002 - BANCA PRIVADA</v>
          </cell>
          <cell r="AL305" t="str">
            <v>16700 - B.P.I. INTERNACIONAL</v>
          </cell>
          <cell r="AM305" t="str">
            <v>29000 - BPI - AMERICA</v>
          </cell>
          <cell r="AN305" t="str">
            <v>29160 - BPI - BRASIL</v>
          </cell>
          <cell r="AO305" t="str">
            <v>Ocultar</v>
          </cell>
          <cell r="AP305" t="str">
            <v>22160 - LATINOAMERICA PROFORMA - BRASIL</v>
          </cell>
          <cell r="AQ305" t="str">
            <v>22000 - LATINOAMERICA - PROFORMA</v>
          </cell>
        </row>
        <row r="306">
          <cell r="AI306" t="str">
            <v>10000 - GRUPO SANTANDER CENTRAL HISPANO</v>
          </cell>
          <cell r="AJ306" t="str">
            <v>16000 - GESTION DE ACTIVOS Y BANCA PRIVADA</v>
          </cell>
          <cell r="AK306" t="str">
            <v>16002 - BANCA PRIVADA</v>
          </cell>
          <cell r="AL306" t="str">
            <v>16700 - B.P.I. INTERNACIONAL</v>
          </cell>
          <cell r="AM306" t="str">
            <v>29000 - BPI - AMERICA</v>
          </cell>
          <cell r="AN306" t="str">
            <v>29350 - BPI - BOLIVIA</v>
          </cell>
          <cell r="AO306" t="str">
            <v>Ocultar</v>
          </cell>
          <cell r="AP306" t="str">
            <v>22350 - LATINOAMERICA PROFORMA - BOLIVIA</v>
          </cell>
          <cell r="AQ306" t="str">
            <v>22000 - LATINOAMERICA - PROFORMA</v>
          </cell>
        </row>
        <row r="307">
          <cell r="AI307" t="str">
            <v>10000 - GRUPO SANTANDER CENTRAL HISPANO</v>
          </cell>
          <cell r="AJ307" t="str">
            <v>16000 - GESTION DE ACTIVOS Y BANCA PRIVADA</v>
          </cell>
          <cell r="AK307" t="str">
            <v>16002 - BANCA PRIVADA</v>
          </cell>
          <cell r="AL307" t="str">
            <v>16700 - B.P.I. INTERNACIONAL</v>
          </cell>
          <cell r="AM307" t="str">
            <v>29000 - BPI - AMERICA</v>
          </cell>
          <cell r="AN307" t="str">
            <v>29360 - RESTO LATINOAMERICA (PAN)</v>
          </cell>
          <cell r="AO307" t="str">
            <v>Ocultar</v>
          </cell>
          <cell r="AP307" t="str">
            <v>22200 - LATINOAMERICA PROFORMA - RESTO</v>
          </cell>
          <cell r="AQ307" t="str">
            <v>22000 - LATINOAMERICA - PROFORMA</v>
          </cell>
        </row>
        <row r="308">
          <cell r="AI308" t="str">
            <v>10000 - GRUPO SANTANDER CENTRAL HISPANO</v>
          </cell>
          <cell r="AJ308" t="str">
            <v>16000 - GESTION DE ACTIVOS Y BANCA PRIVADA</v>
          </cell>
          <cell r="AK308" t="str">
            <v>16002 - BANCA PRIVADA</v>
          </cell>
          <cell r="AL308" t="str">
            <v>16700 - B.P.I. INTERNACIONAL</v>
          </cell>
          <cell r="AM308" t="str">
            <v>29000 - BPI - AMERICA</v>
          </cell>
          <cell r="AN308" t="str">
            <v>29420 - BPI - PARAGUAY</v>
          </cell>
          <cell r="AO308" t="str">
            <v>Ocultar</v>
          </cell>
          <cell r="AP308" t="str">
            <v>22420 - LATINOAMERICA PROFORMA - PARAGUAY</v>
          </cell>
          <cell r="AQ308" t="str">
            <v>22000 - LATINOAMERICA - PROFORMA</v>
          </cell>
        </row>
        <row r="309">
          <cell r="AI309" t="str">
            <v>10000 - GRUPO SANTANDER CENTRAL HISPANO</v>
          </cell>
          <cell r="AJ309" t="str">
            <v>17000 - PARTICIPACIONES / GESTION FINANCIERA</v>
          </cell>
          <cell r="AK309" t="str">
            <v>Ocultar</v>
          </cell>
          <cell r="AL309" t="str">
            <v>Ocultar</v>
          </cell>
          <cell r="AM309" t="str">
            <v>Ocultar</v>
          </cell>
          <cell r="AN309" t="str">
            <v>Ocultar</v>
          </cell>
          <cell r="AO309" t="str">
            <v>Ocultar</v>
          </cell>
          <cell r="AP309" t="str">
            <v>Ocultar</v>
          </cell>
          <cell r="AQ309" t="str">
            <v>Ocultar</v>
          </cell>
        </row>
        <row r="310">
          <cell r="AI310" t="str">
            <v>10000 - GRUPO SANTANDER CENTRAL HISPANO</v>
          </cell>
          <cell r="AJ310" t="str">
            <v>17000 - PARTICIPACIONES / GESTION FINANCIERA</v>
          </cell>
          <cell r="AK310" t="str">
            <v>Ocultar</v>
          </cell>
          <cell r="AL310" t="str">
            <v>Ocultar</v>
          </cell>
          <cell r="AM310" t="str">
            <v>Ocultar</v>
          </cell>
          <cell r="AN310" t="str">
            <v>Ocultar</v>
          </cell>
          <cell r="AO310" t="str">
            <v>Ocultar</v>
          </cell>
          <cell r="AP310" t="str">
            <v>Ocultar</v>
          </cell>
          <cell r="AQ310" t="str">
            <v>Ocultar</v>
          </cell>
        </row>
        <row r="311">
          <cell r="AI311" t="str">
            <v>10000 - GRUPO SANTANDER CENTRAL HISPANO</v>
          </cell>
          <cell r="AJ311" t="str">
            <v>17000 - PARTICIPACIONES / GESTION FINANCIERA</v>
          </cell>
          <cell r="AK311" t="str">
            <v>Ocultar</v>
          </cell>
          <cell r="AL311" t="str">
            <v>Ocultar</v>
          </cell>
          <cell r="AM311" t="str">
            <v>Ocultar</v>
          </cell>
          <cell r="AN311" t="str">
            <v>Ocultar</v>
          </cell>
          <cell r="AO311" t="str">
            <v>Ocultar</v>
          </cell>
          <cell r="AP311" t="str">
            <v>Ocultar</v>
          </cell>
          <cell r="AQ311" t="str">
            <v>Ocultar</v>
          </cell>
        </row>
        <row r="312">
          <cell r="AI312" t="str">
            <v>10000 - GRUPO SANTANDER CENTRAL HISPANO</v>
          </cell>
          <cell r="AJ312" t="str">
            <v>17000 - PARTICIPACIONES / GESTION FINANCIERA</v>
          </cell>
          <cell r="AK312" t="str">
            <v>Ocultar</v>
          </cell>
          <cell r="AL312" t="str">
            <v>Ocultar</v>
          </cell>
          <cell r="AM312" t="str">
            <v>Ocultar</v>
          </cell>
          <cell r="AN312" t="str">
            <v>Ocultar</v>
          </cell>
          <cell r="AO312" t="str">
            <v>Ocultar</v>
          </cell>
          <cell r="AP312" t="str">
            <v>Ocultar</v>
          </cell>
          <cell r="AQ312" t="str">
            <v>Ocultar</v>
          </cell>
        </row>
        <row r="313">
          <cell r="AI313" t="str">
            <v>10000 - GRUPO SANTANDER CENTRAL HISPANO</v>
          </cell>
          <cell r="AJ313" t="str">
            <v>17000 - PARTICIPACIONES / GESTION FINANCIERA</v>
          </cell>
          <cell r="AK313" t="str">
            <v>Ocultar</v>
          </cell>
          <cell r="AL313" t="str">
            <v>Ocultar</v>
          </cell>
          <cell r="AM313" t="str">
            <v>Ocultar</v>
          </cell>
          <cell r="AN313" t="str">
            <v>Ocultar</v>
          </cell>
          <cell r="AO313" t="str">
            <v>Ocultar</v>
          </cell>
          <cell r="AP313" t="str">
            <v>Ocultar</v>
          </cell>
          <cell r="AQ313" t="str">
            <v>Ocultar</v>
          </cell>
        </row>
        <row r="314">
          <cell r="AI314" t="str">
            <v>10000 - GRUPO SANTANDER CENTRAL HISPANO</v>
          </cell>
          <cell r="AJ314" t="str">
            <v>17000 - PARTICIPACIONES / GESTION FINANCIERA</v>
          </cell>
          <cell r="AK314" t="str">
            <v>Ocultar</v>
          </cell>
          <cell r="AL314" t="str">
            <v>Ocultar</v>
          </cell>
          <cell r="AM314" t="str">
            <v>Ocultar</v>
          </cell>
          <cell r="AN314" t="str">
            <v>Ocultar</v>
          </cell>
          <cell r="AO314" t="str">
            <v>Ocultar</v>
          </cell>
          <cell r="AP314" t="str">
            <v>Ocultar</v>
          </cell>
          <cell r="AQ314" t="str">
            <v>Ocultar</v>
          </cell>
        </row>
        <row r="315">
          <cell r="AI315" t="str">
            <v>10000 - GRUPO SANTANDER CENTRAL HISPANO</v>
          </cell>
          <cell r="AJ315" t="str">
            <v>17000 - PARTICIPACIONES / GESTION FINANCIERA</v>
          </cell>
          <cell r="AK315" t="str">
            <v>Ocultar</v>
          </cell>
          <cell r="AL315" t="str">
            <v>Ocultar</v>
          </cell>
          <cell r="AM315" t="str">
            <v>Ocultar</v>
          </cell>
          <cell r="AN315" t="str">
            <v>Ocultar</v>
          </cell>
          <cell r="AO315" t="str">
            <v>Ocultar</v>
          </cell>
          <cell r="AP315" t="str">
            <v>Ocultar</v>
          </cell>
          <cell r="AQ315" t="str">
            <v>Ocultar</v>
          </cell>
        </row>
        <row r="316">
          <cell r="AI316" t="str">
            <v>10000 - GRUPO SANTANDER CENTRAL HISPANO</v>
          </cell>
          <cell r="AJ316" t="str">
            <v>17000 - PARTICIPACIONES / GESTION FINANCIERA</v>
          </cell>
          <cell r="AK316" t="str">
            <v>Ocultar</v>
          </cell>
          <cell r="AL316" t="str">
            <v>Ocultar</v>
          </cell>
          <cell r="AM316" t="str">
            <v>Ocultar</v>
          </cell>
          <cell r="AN316" t="str">
            <v>Ocultar</v>
          </cell>
          <cell r="AO316" t="str">
            <v>Ocultar</v>
          </cell>
          <cell r="AP316" t="str">
            <v>Ocultar</v>
          </cell>
          <cell r="AQ316" t="str">
            <v>Ocultar</v>
          </cell>
        </row>
        <row r="317">
          <cell r="AI317" t="str">
            <v>10000 - GRUPO SANTANDER CENTRAL HISPANO</v>
          </cell>
          <cell r="AJ317" t="str">
            <v>17000 - PARTICIPACIONES / GESTION FINANCIERA</v>
          </cell>
          <cell r="AK317" t="str">
            <v>Ocultar</v>
          </cell>
          <cell r="AL317" t="str">
            <v>Ocultar</v>
          </cell>
          <cell r="AM317" t="str">
            <v>Ocultar</v>
          </cell>
          <cell r="AN317" t="str">
            <v>Ocultar</v>
          </cell>
          <cell r="AO317" t="str">
            <v>Ocultar</v>
          </cell>
          <cell r="AP317" t="str">
            <v>Ocultar</v>
          </cell>
          <cell r="AQ317" t="str">
            <v>Ocultar</v>
          </cell>
        </row>
        <row r="318">
          <cell r="AI318" t="str">
            <v>10000 - GRUPO SANTANDER CENTRAL HISPANO</v>
          </cell>
          <cell r="AJ318" t="str">
            <v>17000 - PARTICIPACIONES / GESTION FINANCIERA</v>
          </cell>
          <cell r="AK318" t="str">
            <v>Ocultar</v>
          </cell>
          <cell r="AL318" t="str">
            <v>Ocultar</v>
          </cell>
          <cell r="AM318" t="str">
            <v>Ocultar</v>
          </cell>
          <cell r="AN318" t="str">
            <v>Ocultar</v>
          </cell>
          <cell r="AO318" t="str">
            <v>Ocultar</v>
          </cell>
          <cell r="AP318" t="str">
            <v>Ocultar</v>
          </cell>
          <cell r="AQ318" t="str">
            <v>Ocultar</v>
          </cell>
        </row>
        <row r="319">
          <cell r="AI319" t="str">
            <v>10000 - GRUPO SANTANDER CENTRAL HISPANO</v>
          </cell>
          <cell r="AJ319" t="str">
            <v>17000 - PARTICIPACIONES / GESTION FINANCIERA</v>
          </cell>
          <cell r="AK319" t="str">
            <v>Ocultar</v>
          </cell>
          <cell r="AL319" t="str">
            <v>Ocultar</v>
          </cell>
          <cell r="AM319" t="str">
            <v>Ocultar</v>
          </cell>
          <cell r="AN319" t="str">
            <v>Ocultar</v>
          </cell>
          <cell r="AO319" t="str">
            <v>Ocultar</v>
          </cell>
          <cell r="AP319" t="str">
            <v>Ocultar</v>
          </cell>
          <cell r="AQ319" t="str">
            <v>Ocultar</v>
          </cell>
        </row>
        <row r="320">
          <cell r="AI320" t="str">
            <v>10000 - GRUPO SANTANDER CENTRAL HISPANO</v>
          </cell>
          <cell r="AJ320" t="str">
            <v>17000 - PARTICIPACIONES / GESTION FINANCIERA</v>
          </cell>
          <cell r="AK320" t="str">
            <v>Ocultar</v>
          </cell>
          <cell r="AL320" t="str">
            <v>Ocultar</v>
          </cell>
          <cell r="AM320" t="str">
            <v>Ocultar</v>
          </cell>
          <cell r="AN320" t="str">
            <v>Ocultar</v>
          </cell>
          <cell r="AO320" t="str">
            <v>Ocultar</v>
          </cell>
          <cell r="AP320" t="str">
            <v>Ocultar</v>
          </cell>
          <cell r="AQ320" t="str">
            <v>Ocultar</v>
          </cell>
        </row>
        <row r="321">
          <cell r="AI321" t="str">
            <v>10000 - GRUPO SANTANDER CENTRAL HISPANO</v>
          </cell>
          <cell r="AJ321" t="str">
            <v>17000 - PARTICIPACIONES / GESTION FINANCIERA</v>
          </cell>
          <cell r="AK321" t="str">
            <v>Ocultar</v>
          </cell>
          <cell r="AL321" t="str">
            <v>Ocultar</v>
          </cell>
          <cell r="AM321" t="str">
            <v>Ocultar</v>
          </cell>
          <cell r="AN321" t="str">
            <v>Ocultar</v>
          </cell>
          <cell r="AO321" t="str">
            <v>Ocultar</v>
          </cell>
          <cell r="AP321" t="str">
            <v>Ocultar</v>
          </cell>
          <cell r="AQ321" t="str">
            <v>Ocultar</v>
          </cell>
        </row>
        <row r="322">
          <cell r="AI322" t="str">
            <v>10000 - GRUPO SANTANDER CENTRAL HISPANO</v>
          </cell>
          <cell r="AJ322" t="str">
            <v>17000 - PARTICIPACIONES / GESTION FINANCIERA</v>
          </cell>
          <cell r="AK322" t="str">
            <v>Ocultar</v>
          </cell>
          <cell r="AL322" t="str">
            <v>Ocultar</v>
          </cell>
          <cell r="AM322" t="str">
            <v>Ocultar</v>
          </cell>
          <cell r="AN322" t="str">
            <v>Ocultar</v>
          </cell>
          <cell r="AO322" t="str">
            <v>Ocultar</v>
          </cell>
          <cell r="AP322" t="str">
            <v>Ocultar</v>
          </cell>
          <cell r="AQ322" t="str">
            <v>Ocultar</v>
          </cell>
        </row>
        <row r="323">
          <cell r="AI323" t="str">
            <v>10000 - GRUPO SANTANDER CENTRAL HISPANO</v>
          </cell>
          <cell r="AJ323" t="str">
            <v>17000 - PARTICIPACIONES / GESTION FINANCIERA</v>
          </cell>
          <cell r="AK323" t="str">
            <v>Ocultar</v>
          </cell>
          <cell r="AL323" t="str">
            <v>Ocultar</v>
          </cell>
          <cell r="AM323" t="str">
            <v>Ocultar</v>
          </cell>
          <cell r="AN323" t="str">
            <v>Ocultar</v>
          </cell>
          <cell r="AO323" t="str">
            <v>Ocultar</v>
          </cell>
          <cell r="AP323" t="str">
            <v>Ocultar</v>
          </cell>
          <cell r="AQ323" t="str">
            <v>Ocultar</v>
          </cell>
        </row>
        <row r="324">
          <cell r="AI324" t="str">
            <v>10000 - GRUPO SANTANDER CENTRAL HISPANO</v>
          </cell>
          <cell r="AJ324" t="str">
            <v>17000 - PARTICIPACIONES / GESTION FINANCIERA</v>
          </cell>
          <cell r="AK324" t="str">
            <v>Ocultar</v>
          </cell>
          <cell r="AL324" t="str">
            <v>Ocultar</v>
          </cell>
          <cell r="AM324" t="str">
            <v>Ocultar</v>
          </cell>
          <cell r="AN324" t="str">
            <v>Ocultar</v>
          </cell>
          <cell r="AO324" t="str">
            <v>Ocultar</v>
          </cell>
          <cell r="AP324" t="str">
            <v>Ocultar</v>
          </cell>
          <cell r="AQ324" t="str">
            <v>Ocultar</v>
          </cell>
        </row>
        <row r="325">
          <cell r="AI325" t="str">
            <v>10000 - GRUPO SANTANDER CENTRAL HISPANO</v>
          </cell>
          <cell r="AJ325" t="str">
            <v>17000 - PARTICIPACIONES / GESTION FINANCIERA</v>
          </cell>
          <cell r="AK325" t="str">
            <v>Ocultar</v>
          </cell>
          <cell r="AL325" t="str">
            <v>Ocultar</v>
          </cell>
          <cell r="AM325" t="str">
            <v>Ocultar</v>
          </cell>
          <cell r="AN325" t="str">
            <v>Ocultar</v>
          </cell>
          <cell r="AO325" t="str">
            <v>Ocultar</v>
          </cell>
          <cell r="AP325" t="str">
            <v>Ocultar</v>
          </cell>
          <cell r="AQ325" t="str">
            <v>Ocultar</v>
          </cell>
        </row>
        <row r="326">
          <cell r="AI326" t="str">
            <v>10000 - GRUPO SANTANDER CENTRAL HISPANO</v>
          </cell>
          <cell r="AJ326" t="str">
            <v>17000 - PARTICIPACIONES / GESTION FINANCIERA</v>
          </cell>
          <cell r="AK326" t="str">
            <v>Ocultar</v>
          </cell>
          <cell r="AL326" t="str">
            <v>Ocultar</v>
          </cell>
          <cell r="AM326" t="str">
            <v>Ocultar</v>
          </cell>
          <cell r="AN326" t="str">
            <v>Ocultar</v>
          </cell>
          <cell r="AO326" t="str">
            <v>Ocultar</v>
          </cell>
          <cell r="AP326" t="str">
            <v>Ocultar</v>
          </cell>
          <cell r="AQ326" t="str">
            <v>Ocultar</v>
          </cell>
        </row>
        <row r="327">
          <cell r="AI327" t="str">
            <v>10000 - GRUPO SANTANDER CENTRAL HISPANO</v>
          </cell>
          <cell r="AJ327" t="str">
            <v>17000 - PARTICIPACIONES / GESTION FINANCIERA</v>
          </cell>
          <cell r="AK327" t="str">
            <v>Ocultar</v>
          </cell>
          <cell r="AL327" t="str">
            <v>Ocultar</v>
          </cell>
          <cell r="AM327" t="str">
            <v>Ocultar</v>
          </cell>
          <cell r="AN327" t="str">
            <v>Ocultar</v>
          </cell>
          <cell r="AO327" t="str">
            <v>Ocultar</v>
          </cell>
          <cell r="AP327" t="str">
            <v>Ocultar</v>
          </cell>
          <cell r="AQ327" t="str">
            <v>Ocultar</v>
          </cell>
        </row>
        <row r="328">
          <cell r="AI328" t="str">
            <v>10000 - GRUPO SANTANDER CENTRAL HISPANO</v>
          </cell>
          <cell r="AJ328" t="str">
            <v>17000 - PARTICIPACIONES / GESTION FINANCIERA</v>
          </cell>
          <cell r="AK328" t="str">
            <v>Ocultar</v>
          </cell>
          <cell r="AL328" t="str">
            <v>Ocultar</v>
          </cell>
          <cell r="AM328" t="str">
            <v>Ocultar</v>
          </cell>
          <cell r="AN328" t="str">
            <v>Ocultar</v>
          </cell>
          <cell r="AO328" t="str">
            <v>Ocultar</v>
          </cell>
          <cell r="AP328" t="str">
            <v>Ocultar</v>
          </cell>
          <cell r="AQ328" t="str">
            <v>Ocultar</v>
          </cell>
        </row>
        <row r="329">
          <cell r="AI329" t="str">
            <v>Ocultar</v>
          </cell>
          <cell r="AJ329" t="str">
            <v>Ocultar</v>
          </cell>
          <cell r="AK329" t="str">
            <v>Ocultar</v>
          </cell>
          <cell r="AL329" t="str">
            <v>Ocultar</v>
          </cell>
          <cell r="AM329" t="str">
            <v>Ocultar</v>
          </cell>
          <cell r="AN329" t="str">
            <v>Ocultar</v>
          </cell>
          <cell r="AO329" t="str">
            <v>Ocultar</v>
          </cell>
          <cell r="AP329" t="str">
            <v>Ocultar</v>
          </cell>
          <cell r="AQ329" t="str">
            <v>Ocultar</v>
          </cell>
        </row>
        <row r="330">
          <cell r="AI330" t="str">
            <v>10000 - GRUPO SANTANDER CENTRAL HISPANO</v>
          </cell>
          <cell r="AJ330" t="str">
            <v>11000 - BANCA COMERCIAL EUROPA</v>
          </cell>
          <cell r="AK330" t="str">
            <v>11400 - MINORISTA</v>
          </cell>
          <cell r="AL330" t="str">
            <v>11009 - AJUSTES - MINORISTA</v>
          </cell>
          <cell r="AM330" t="str">
            <v>Ocultar</v>
          </cell>
          <cell r="AN330" t="str">
            <v>Ocultar</v>
          </cell>
          <cell r="AO330" t="str">
            <v>Ocultar</v>
          </cell>
          <cell r="AP330" t="str">
            <v>Ocultar</v>
          </cell>
          <cell r="AQ330" t="str">
            <v>Ocultar</v>
          </cell>
        </row>
        <row r="331">
          <cell r="AI331" t="str">
            <v>10000 - GRUPO SANTANDER CENTRAL HISPANO</v>
          </cell>
          <cell r="AJ331" t="str">
            <v>11000 - BANCA COMERCIAL EUROPA</v>
          </cell>
          <cell r="AK331" t="str">
            <v>11400 - MINORISTA</v>
          </cell>
          <cell r="AL331" t="str">
            <v>11600 - RED SANTANDER CENTRAL HISPANO</v>
          </cell>
          <cell r="AM331" t="str">
            <v>Ocultar</v>
          </cell>
          <cell r="AN331" t="str">
            <v>Ocultar</v>
          </cell>
          <cell r="AO331" t="str">
            <v>Ocultar</v>
          </cell>
          <cell r="AP331" t="str">
            <v>Ocultar</v>
          </cell>
          <cell r="AQ331" t="str">
            <v>Ocultar</v>
          </cell>
        </row>
        <row r="332">
          <cell r="AI332" t="str">
            <v>10000 - GRUPO SANTANDER CENTRAL HISPANO</v>
          </cell>
          <cell r="AJ332" t="str">
            <v>11000 - BANCA COMERCIAL EUROPA</v>
          </cell>
          <cell r="AK332" t="str">
            <v>11400 - MINORISTA</v>
          </cell>
          <cell r="AL332" t="str">
            <v>11800 - 4B, DINNERS</v>
          </cell>
          <cell r="AM332" t="str">
            <v>Ocultar</v>
          </cell>
          <cell r="AN332" t="str">
            <v>Ocultar</v>
          </cell>
          <cell r="AO332" t="str">
            <v>Ocultar</v>
          </cell>
          <cell r="AP332" t="str">
            <v>Ocultar</v>
          </cell>
          <cell r="AQ332" t="str">
            <v>Ocultar</v>
          </cell>
        </row>
        <row r="333">
          <cell r="AI333" t="str">
            <v>10000 - GRUPO SANTANDER CENTRAL HISPANO</v>
          </cell>
          <cell r="AJ333" t="str">
            <v>11000 - BANCA COMERCIAL EUROPA</v>
          </cell>
          <cell r="AK333" t="str">
            <v>11500 - SANTANDER CONSUMER FINANCE</v>
          </cell>
          <cell r="AL333" t="str">
            <v>11501 - GRUPO HISPAMER</v>
          </cell>
          <cell r="AM333" t="str">
            <v>Ocultar</v>
          </cell>
          <cell r="AN333" t="str">
            <v>Ocultar</v>
          </cell>
          <cell r="AO333" t="str">
            <v>Ocultar</v>
          </cell>
          <cell r="AP333" t="str">
            <v>Ocultar</v>
          </cell>
          <cell r="AQ333" t="str">
            <v>Ocultar</v>
          </cell>
        </row>
        <row r="334">
          <cell r="AI334" t="str">
            <v>10000 - GRUPO SANTANDER CENTRAL HISPANO</v>
          </cell>
          <cell r="AJ334" t="str">
            <v>11000 - BANCA COMERCIAL EUROPA</v>
          </cell>
          <cell r="AK334" t="str">
            <v>11500 - SANTANDER CONSUMER FINANCE</v>
          </cell>
          <cell r="AL334" t="str">
            <v>11502 - RESTO CONSUMO NO BANCARIO</v>
          </cell>
          <cell r="AM334" t="str">
            <v>Ocultar</v>
          </cell>
          <cell r="AN334" t="str">
            <v>Ocultar</v>
          </cell>
          <cell r="AO334" t="str">
            <v>Ocultar</v>
          </cell>
          <cell r="AP334" t="str">
            <v>Ocultar</v>
          </cell>
          <cell r="AQ334" t="str">
            <v>Ocultar</v>
          </cell>
        </row>
        <row r="335">
          <cell r="AI335" t="str">
            <v>10000 - GRUPO SANTANDER CENTRAL HISPANO</v>
          </cell>
          <cell r="AJ335" t="str">
            <v>11000 - BANCA COMERCIAL EUROPA</v>
          </cell>
          <cell r="AK335" t="str">
            <v>11500 - SANTANDER CONSUMER FINANCE</v>
          </cell>
          <cell r="AL335" t="str">
            <v>11540 - POLONIA</v>
          </cell>
          <cell r="AM335" t="str">
            <v>Ocultar</v>
          </cell>
          <cell r="AN335" t="str">
            <v>Ocultar</v>
          </cell>
          <cell r="AO335" t="str">
            <v>Ocultar</v>
          </cell>
          <cell r="AP335" t="str">
            <v>Ocultar</v>
          </cell>
          <cell r="AQ335" t="str">
            <v>Ocultar</v>
          </cell>
        </row>
        <row r="336">
          <cell r="AI336" t="str">
            <v>10000 - GRUPO SANTANDER CENTRAL HISPANO</v>
          </cell>
          <cell r="AJ336" t="str">
            <v>11000 - BANCA COMERCIAL EUROPA</v>
          </cell>
          <cell r="AK336" t="str">
            <v>11500 - SANTANDER CONSUMER FINANCE</v>
          </cell>
          <cell r="AL336" t="str">
            <v>12060 - CC BANK - AKB</v>
          </cell>
          <cell r="AM336" t="str">
            <v>Ocultar</v>
          </cell>
          <cell r="AN336" t="str">
            <v>Ocultar</v>
          </cell>
          <cell r="AO336" t="str">
            <v>Ocultar</v>
          </cell>
          <cell r="AP336" t="str">
            <v>Ocultar</v>
          </cell>
          <cell r="AQ336" t="str">
            <v>Ocultar</v>
          </cell>
        </row>
        <row r="337">
          <cell r="AI337" t="str">
            <v>10000 - GRUPO SANTANDER CENTRAL HISPANO</v>
          </cell>
          <cell r="AJ337" t="str">
            <v>11000 - BANCA COMERCIAL EUROPA</v>
          </cell>
          <cell r="AK337" t="str">
            <v>11500 - SANTANDER CONSUMER FINANCE</v>
          </cell>
          <cell r="AL337" t="str">
            <v>12120 - FINCONSUMO</v>
          </cell>
          <cell r="AM337" t="str">
            <v>Ocultar</v>
          </cell>
          <cell r="AN337" t="str">
            <v>Ocultar</v>
          </cell>
          <cell r="AO337" t="str">
            <v>Ocultar</v>
          </cell>
          <cell r="AP337" t="str">
            <v>Ocultar</v>
          </cell>
          <cell r="AQ337" t="str">
            <v>Ocultar</v>
          </cell>
        </row>
        <row r="338">
          <cell r="AI338" t="str">
            <v>10000 - GRUPO SANTANDER CENTRAL HISPANO</v>
          </cell>
          <cell r="AJ338" t="str">
            <v>11000 - BANCA COMERCIAL EUROPA</v>
          </cell>
          <cell r="AK338" t="str">
            <v>11500 - SANTANDER CONSUMER FINANCE</v>
          </cell>
          <cell r="AL338" t="str">
            <v>21001 - PATAGON - ESPAÑA</v>
          </cell>
          <cell r="AM338" t="str">
            <v>Ocultar</v>
          </cell>
          <cell r="AN338" t="str">
            <v>Ocultar</v>
          </cell>
          <cell r="AO338" t="str">
            <v>Ocultar</v>
          </cell>
          <cell r="AP338" t="str">
            <v>Ocultar</v>
          </cell>
          <cell r="AQ338" t="str">
            <v>Ocultar</v>
          </cell>
        </row>
        <row r="339">
          <cell r="AI339" t="str">
            <v>10000 - GRUPO SANTANDER CENTRAL HISPANO</v>
          </cell>
          <cell r="AJ339" t="str">
            <v>11000 - BANCA COMERCIAL EUROPA</v>
          </cell>
          <cell r="AK339" t="str">
            <v>12050 - COMERCIAL PORTUGAL</v>
          </cell>
          <cell r="AL339" t="str">
            <v>Ocultar</v>
          </cell>
          <cell r="AM339" t="str">
            <v>12310 - AJUSTES IMPUTADOS PORTUGAL</v>
          </cell>
          <cell r="AN339" t="str">
            <v>Ocultar</v>
          </cell>
          <cell r="AO339" t="str">
            <v>Ocultar</v>
          </cell>
          <cell r="AP339" t="str">
            <v>Ocultar</v>
          </cell>
          <cell r="AQ339" t="str">
            <v>30000 - PORTUGAL - PROFORMA</v>
          </cell>
        </row>
        <row r="340">
          <cell r="AI340" t="str">
            <v>10000 - GRUPO SANTANDER CENTRAL HISPANO</v>
          </cell>
          <cell r="AJ340" t="str">
            <v>11000 - BANCA COMERCIAL EUROPA</v>
          </cell>
          <cell r="AK340" t="str">
            <v>12050 - COMERCIAL PORTUGAL</v>
          </cell>
          <cell r="AL340" t="str">
            <v>Ocultar</v>
          </cell>
          <cell r="AM340" t="str">
            <v>12370 - COMERCIAL TOTTA</v>
          </cell>
          <cell r="AN340" t="str">
            <v>Ocultar</v>
          </cell>
          <cell r="AO340" t="str">
            <v>Ocultar</v>
          </cell>
          <cell r="AP340" t="str">
            <v>Ocultar</v>
          </cell>
          <cell r="AQ340" t="str">
            <v>30000 - PORTUGAL - PROFORMA</v>
          </cell>
        </row>
        <row r="341">
          <cell r="AI341" t="str">
            <v>10000 - GRUPO SANTANDER CENTRAL HISPANO</v>
          </cell>
          <cell r="AJ341" t="str">
            <v>11000 - BANCA COMERCIAL EUROPA</v>
          </cell>
          <cell r="AK341" t="str">
            <v>12050 - COMERCIAL PORTUGAL</v>
          </cell>
          <cell r="AL341" t="str">
            <v>Ocultar</v>
          </cell>
          <cell r="AM341" t="str">
            <v>12380 - COMERCIAL PORTUGAL RESTO</v>
          </cell>
          <cell r="AN341" t="str">
            <v>Ocultar</v>
          </cell>
          <cell r="AO341" t="str">
            <v>Ocultar</v>
          </cell>
          <cell r="AP341" t="str">
            <v>Ocultar</v>
          </cell>
          <cell r="AQ341" t="str">
            <v>30000 - PORTUGAL - PROFORMA</v>
          </cell>
        </row>
        <row r="342">
          <cell r="AI342" t="str">
            <v>10000 - GRUPO SANTANDER CENTRAL HISPANO</v>
          </cell>
          <cell r="AJ342" t="str">
            <v>11000 - BANCA COMERCIAL EUROPA</v>
          </cell>
          <cell r="AK342" t="str">
            <v>12050 - COMERCIAL PORTUGAL</v>
          </cell>
          <cell r="AL342" t="str">
            <v>Ocultar</v>
          </cell>
          <cell r="AM342" t="str">
            <v>12390 - COMERCIAL PREDIAL</v>
          </cell>
          <cell r="AN342" t="str">
            <v>Ocultar</v>
          </cell>
          <cell r="AO342" t="str">
            <v>Ocultar</v>
          </cell>
          <cell r="AP342" t="str">
            <v>Ocultar</v>
          </cell>
          <cell r="AQ342" t="str">
            <v>30000 - PORTUGAL - PROFORMA</v>
          </cell>
        </row>
        <row r="343">
          <cell r="AI343" t="str">
            <v>10000 - GRUPO SANTANDER CENTRAL HISPANO</v>
          </cell>
          <cell r="AJ343" t="str">
            <v>11000 - BANCA COMERCIAL EUROPA</v>
          </cell>
          <cell r="AK343" t="str">
            <v>15000 - BANESTO CONSOLIDADO</v>
          </cell>
          <cell r="AL343" t="str">
            <v>Ocultar</v>
          </cell>
          <cell r="AM343" t="str">
            <v>Ocultar</v>
          </cell>
          <cell r="AN343" t="str">
            <v>Ocultar</v>
          </cell>
          <cell r="AO343" t="str">
            <v>Ocultar</v>
          </cell>
          <cell r="AP343" t="str">
            <v>Ocultar</v>
          </cell>
          <cell r="AQ343" t="str">
            <v>Ocultar</v>
          </cell>
        </row>
        <row r="344">
          <cell r="AI344" t="str">
            <v>10000 - GRUPO SANTANDER CENTRAL HISPANO</v>
          </cell>
          <cell r="AJ344" t="str">
            <v>11000 - BANCA COMERCIAL EUROPA</v>
          </cell>
          <cell r="AK344" t="str">
            <v>21002 - DIREKT - ALEMANIA</v>
          </cell>
          <cell r="AL344" t="str">
            <v>Ocultar</v>
          </cell>
          <cell r="AM344" t="str">
            <v>Ocultar</v>
          </cell>
          <cell r="AN344" t="str">
            <v>Ocultar</v>
          </cell>
          <cell r="AO344" t="str">
            <v>Ocultar</v>
          </cell>
          <cell r="AP344" t="str">
            <v>Ocultar</v>
          </cell>
          <cell r="AQ344" t="str">
            <v>Ocultar</v>
          </cell>
        </row>
        <row r="345">
          <cell r="AI345" t="str">
            <v>10000 - GRUPO SANTANDER CENTRAL HISPANO</v>
          </cell>
          <cell r="AJ345" t="str">
            <v>12001 - BANCA COMERCIAL AMERICA</v>
          </cell>
          <cell r="AK345" t="str">
            <v>Ocultar</v>
          </cell>
          <cell r="AL345" t="str">
            <v>12010 - COMERCIAL CHILE</v>
          </cell>
          <cell r="AM345" t="str">
            <v>Ocultar</v>
          </cell>
          <cell r="AN345" t="str">
            <v>Ocultar</v>
          </cell>
          <cell r="AO345" t="str">
            <v>Ocultar</v>
          </cell>
          <cell r="AP345" t="str">
            <v>22010 - LATINOAMERICA PROFORMA - CHILE</v>
          </cell>
          <cell r="AQ345" t="str">
            <v>22000 - LATINOAMERICA - PROFORMA</v>
          </cell>
        </row>
        <row r="346">
          <cell r="AI346" t="str">
            <v>10000 - GRUPO SANTANDER CENTRAL HISPANO</v>
          </cell>
          <cell r="AJ346" t="str">
            <v>12001 - BANCA COMERCIAL AMERICA</v>
          </cell>
          <cell r="AK346" t="str">
            <v>Ocultar</v>
          </cell>
          <cell r="AL346" t="str">
            <v>12020 - COMERCIAL URUGUAY</v>
          </cell>
          <cell r="AM346" t="str">
            <v>Ocultar</v>
          </cell>
          <cell r="AN346" t="str">
            <v>Ocultar</v>
          </cell>
          <cell r="AO346" t="str">
            <v>Ocultar</v>
          </cell>
          <cell r="AP346" t="str">
            <v>22020 - LATINOAMERICA PROFORMA - URUGUAY</v>
          </cell>
          <cell r="AQ346" t="str">
            <v>22000 - LATINOAMERICA - PROFORMA</v>
          </cell>
        </row>
        <row r="347">
          <cell r="AI347" t="str">
            <v>10000 - GRUPO SANTANDER CENTRAL HISPANO</v>
          </cell>
          <cell r="AJ347" t="str">
            <v>12001 - BANCA COMERCIAL AMERICA</v>
          </cell>
          <cell r="AK347" t="str">
            <v>Ocultar</v>
          </cell>
          <cell r="AL347" t="str">
            <v>12030 - COMERCIAL PUERTO RICO</v>
          </cell>
          <cell r="AM347" t="str">
            <v>Ocultar</v>
          </cell>
          <cell r="AN347" t="str">
            <v>Ocultar</v>
          </cell>
          <cell r="AO347" t="str">
            <v>Ocultar</v>
          </cell>
          <cell r="AP347" t="str">
            <v>22030 - LATINOAMERICA PROFORMA - PUERTO RICO</v>
          </cell>
          <cell r="AQ347" t="str">
            <v>22000 - LATINOAMERICA - PROFORMA</v>
          </cell>
        </row>
        <row r="348">
          <cell r="AI348" t="str">
            <v>10000 - GRUPO SANTANDER CENTRAL HISPANO</v>
          </cell>
          <cell r="AJ348" t="str">
            <v>12001 - BANCA COMERCIAL AMERICA</v>
          </cell>
          <cell r="AK348" t="str">
            <v>Ocultar</v>
          </cell>
          <cell r="AL348" t="str">
            <v>12080 - COMERCIAL PERU</v>
          </cell>
          <cell r="AM348" t="str">
            <v>Ocultar</v>
          </cell>
          <cell r="AN348" t="str">
            <v>Ocultar</v>
          </cell>
          <cell r="AO348" t="str">
            <v>Ocultar</v>
          </cell>
          <cell r="AP348" t="str">
            <v>22080 - LATINOAMERICA PROFORMA - PERU</v>
          </cell>
          <cell r="AQ348" t="str">
            <v>22000 - LATINOAMERICA - PROFORMA</v>
          </cell>
        </row>
        <row r="349">
          <cell r="AI349" t="str">
            <v>10000 - GRUPO SANTANDER CENTRAL HISPANO</v>
          </cell>
          <cell r="AJ349" t="str">
            <v>12001 - BANCA COMERCIAL AMERICA</v>
          </cell>
          <cell r="AK349" t="str">
            <v>Ocultar</v>
          </cell>
          <cell r="AL349" t="str">
            <v>12110 - COMERCIAL VENEZUELA</v>
          </cell>
          <cell r="AM349" t="str">
            <v>Ocultar</v>
          </cell>
          <cell r="AN349" t="str">
            <v>Ocultar</v>
          </cell>
          <cell r="AO349" t="str">
            <v>Ocultar</v>
          </cell>
          <cell r="AP349" t="str">
            <v>22110 - LATINOAMERICA PROFORMA - VENEZUELA</v>
          </cell>
          <cell r="AQ349" t="str">
            <v>22000 - LATINOAMERICA - PROFORMA</v>
          </cell>
        </row>
        <row r="350">
          <cell r="AI350" t="str">
            <v>10000 - GRUPO SANTANDER CENTRAL HISPANO</v>
          </cell>
          <cell r="AJ350" t="str">
            <v>12001 - BANCA COMERCIAL AMERICA</v>
          </cell>
          <cell r="AK350" t="str">
            <v>Ocultar</v>
          </cell>
          <cell r="AL350" t="str">
            <v>12130 - COMERCIAL MEJICO</v>
          </cell>
          <cell r="AM350" t="str">
            <v>Ocultar</v>
          </cell>
          <cell r="AN350" t="str">
            <v>Ocultar</v>
          </cell>
          <cell r="AO350" t="str">
            <v>Ocultar</v>
          </cell>
          <cell r="AP350" t="str">
            <v>22130 - LATINOAMERICA PROFORMA - MEJICO</v>
          </cell>
          <cell r="AQ350" t="str">
            <v>22000 - LATINOAMERICA - PROFORMA</v>
          </cell>
        </row>
        <row r="351">
          <cell r="AI351" t="str">
            <v>10000 - GRUPO SANTANDER CENTRAL HISPANO</v>
          </cell>
          <cell r="AJ351" t="str">
            <v>12001 - BANCA COMERCIAL AMERICA</v>
          </cell>
          <cell r="AK351" t="str">
            <v>Ocultar</v>
          </cell>
          <cell r="AL351" t="str">
            <v>12140 - COMERCIAL COLOMBIA</v>
          </cell>
          <cell r="AM351" t="str">
            <v>Ocultar</v>
          </cell>
          <cell r="AN351" t="str">
            <v>Ocultar</v>
          </cell>
          <cell r="AO351" t="str">
            <v>Ocultar</v>
          </cell>
          <cell r="AP351" t="str">
            <v>22140 - LATINOAMERICA PROFORMA - COLOMBIA</v>
          </cell>
          <cell r="AQ351" t="str">
            <v>22000 - LATINOAMERICA - PROFORMA</v>
          </cell>
        </row>
        <row r="352">
          <cell r="AI352" t="str">
            <v>10000 - GRUPO SANTANDER CENTRAL HISPANO</v>
          </cell>
          <cell r="AJ352" t="str">
            <v>12001 - BANCA COMERCIAL AMERICA</v>
          </cell>
          <cell r="AK352" t="str">
            <v>Ocultar</v>
          </cell>
          <cell r="AL352" t="str">
            <v>12150 - COMERCIAL ARGENTINA</v>
          </cell>
          <cell r="AM352" t="str">
            <v>Ocultar</v>
          </cell>
          <cell r="AN352" t="str">
            <v>Ocultar</v>
          </cell>
          <cell r="AO352" t="str">
            <v>Ocultar</v>
          </cell>
          <cell r="AP352" t="str">
            <v>22150 - LATINOAMERICA PROFORMA - ARGENTINA</v>
          </cell>
          <cell r="AQ352" t="str">
            <v>22000 - LATINOAMERICA - PROFORMA</v>
          </cell>
        </row>
        <row r="353">
          <cell r="AI353" t="str">
            <v>10000 - GRUPO SANTANDER CENTRAL HISPANO</v>
          </cell>
          <cell r="AJ353" t="str">
            <v>12001 - BANCA COMERCIAL AMERICA</v>
          </cell>
          <cell r="AK353" t="str">
            <v>Ocultar</v>
          </cell>
          <cell r="AL353" t="str">
            <v>12160 - COMERCIAL BRASIL CONSOLIDADO</v>
          </cell>
          <cell r="AM353" t="str">
            <v>Ocultar</v>
          </cell>
          <cell r="AN353" t="str">
            <v>Ocultar</v>
          </cell>
          <cell r="AO353" t="str">
            <v>Ocultar</v>
          </cell>
          <cell r="AP353" t="str">
            <v>22160 - LATINOAMERICA PROFORMA - BRASIL</v>
          </cell>
          <cell r="AQ353" t="str">
            <v>22000 - LATINOAMERICA - PROFORMA</v>
          </cell>
        </row>
        <row r="354">
          <cell r="AI354" t="str">
            <v>10000 - GRUPO SANTANDER CENTRAL HISPANO</v>
          </cell>
          <cell r="AJ354" t="str">
            <v>12001 - BANCA COMERCIAL AMERICA</v>
          </cell>
          <cell r="AK354" t="str">
            <v>Ocultar</v>
          </cell>
          <cell r="AL354" t="str">
            <v>12200 - COMERCIAL RESTO AMERICA</v>
          </cell>
          <cell r="AM354" t="str">
            <v>Ocultar</v>
          </cell>
          <cell r="AN354" t="str">
            <v>Ocultar</v>
          </cell>
          <cell r="AO354" t="str">
            <v>Ocultar</v>
          </cell>
          <cell r="AP354" t="str">
            <v>22200 - LATINOAMERICA PROFORMA - RESTO</v>
          </cell>
          <cell r="AQ354" t="str">
            <v>22000 - LATINOAMERICA - PROFORMA</v>
          </cell>
        </row>
        <row r="355">
          <cell r="AI355" t="str">
            <v>10000 - GRUPO SANTANDER CENTRAL HISPANO</v>
          </cell>
          <cell r="AJ355" t="str">
            <v>12001 - BANCA COMERCIAL AMERICA</v>
          </cell>
          <cell r="AK355" t="str">
            <v>Ocultar</v>
          </cell>
          <cell r="AL355" t="str">
            <v>12350 - COMERCIAL BOLIVIA</v>
          </cell>
          <cell r="AM355" t="str">
            <v>Ocultar</v>
          </cell>
          <cell r="AN355" t="str">
            <v>Ocultar</v>
          </cell>
          <cell r="AO355" t="str">
            <v>Ocultar</v>
          </cell>
          <cell r="AP355" t="str">
            <v>22350 - LATINOAMERICA PROFORMA - BOLIVIA</v>
          </cell>
          <cell r="AQ355" t="str">
            <v>22000 - LATINOAMERICA - PROFORMA</v>
          </cell>
        </row>
        <row r="356">
          <cell r="AI356" t="str">
            <v>10000 - GRUPO SANTANDER CENTRAL HISPANO</v>
          </cell>
          <cell r="AJ356" t="str">
            <v>12001 - BANCA COMERCIAL AMERICA</v>
          </cell>
          <cell r="AK356" t="str">
            <v>Ocultar</v>
          </cell>
          <cell r="AL356" t="str">
            <v>12360 - COMERCIAL PANAMA</v>
          </cell>
          <cell r="AM356" t="str">
            <v>Ocultar</v>
          </cell>
          <cell r="AN356" t="str">
            <v>Ocultar</v>
          </cell>
          <cell r="AO356" t="str">
            <v>Ocultar</v>
          </cell>
          <cell r="AP356" t="str">
            <v>22360 - LATINOAMERICA PROFORMA - PANAMA</v>
          </cell>
          <cell r="AQ356" t="str">
            <v>22000 - LATINOAMERICA - PROFORMA</v>
          </cell>
        </row>
        <row r="357">
          <cell r="AI357" t="str">
            <v>10000 - GRUPO SANTANDER CENTRAL HISPANO</v>
          </cell>
          <cell r="AJ357" t="str">
            <v>12001 - BANCA COMERCIAL AMERICA</v>
          </cell>
          <cell r="AK357" t="str">
            <v>Ocultar</v>
          </cell>
          <cell r="AL357" t="str">
            <v>12420 - COMERCIAL PARAGUAY</v>
          </cell>
          <cell r="AM357" t="str">
            <v>Ocultar</v>
          </cell>
          <cell r="AN357" t="str">
            <v>Ocultar</v>
          </cell>
          <cell r="AO357" t="str">
            <v>Ocultar</v>
          </cell>
          <cell r="AP357" t="str">
            <v>22420 - LATINOAMERICA PROFORMA - PARAGUAY</v>
          </cell>
          <cell r="AQ357" t="str">
            <v>22000 - LATINOAMERICA - PROFORMA</v>
          </cell>
        </row>
        <row r="358">
          <cell r="AI358" t="str">
            <v>10000 - GRUPO SANTANDER CENTRAL HISPANO</v>
          </cell>
          <cell r="AJ358" t="str">
            <v>13000 - BANCA MAYORISTA GLOBAL</v>
          </cell>
          <cell r="AK358" t="str">
            <v>13009 - AJUSTES - BANCA MAYORISTA GLOBAL</v>
          </cell>
          <cell r="AL358" t="str">
            <v>Ocultar</v>
          </cell>
          <cell r="AM358" t="str">
            <v>Ocultar</v>
          </cell>
          <cell r="AN358" t="str">
            <v>Ocultar</v>
          </cell>
          <cell r="AO358" t="str">
            <v>Ocultar</v>
          </cell>
          <cell r="AP358" t="str">
            <v>Ocultar</v>
          </cell>
          <cell r="AQ358" t="str">
            <v>Ocultar</v>
          </cell>
        </row>
        <row r="359">
          <cell r="AI359" t="str">
            <v>10000 - GRUPO SANTANDER CENTRAL HISPANO</v>
          </cell>
          <cell r="AJ359" t="str">
            <v>13000 - BANCA MAYORISTA GLOBAL</v>
          </cell>
          <cell r="AK359" t="str">
            <v>13010 - BANCA DE INVERSIONES</v>
          </cell>
          <cell r="AL359" t="str">
            <v>13011 - BANCA DE INVERSIONES - AMERICA</v>
          </cell>
          <cell r="AM359" t="str">
            <v>14020 - BANCA DE  INVERSIONES - ARGENTINA</v>
          </cell>
          <cell r="AN359" t="str">
            <v>Ocultar</v>
          </cell>
          <cell r="AO359" t="str">
            <v>Ocultar</v>
          </cell>
          <cell r="AP359" t="str">
            <v>22150 - LATINOAMERICA PROFORMA - ARGENTINA</v>
          </cell>
          <cell r="AQ359" t="str">
            <v>22000 - LATINOAMERICA - PROFORMA</v>
          </cell>
        </row>
        <row r="360">
          <cell r="AI360" t="str">
            <v>10000 - GRUPO SANTANDER CENTRAL HISPANO</v>
          </cell>
          <cell r="AJ360" t="str">
            <v>13000 - BANCA MAYORISTA GLOBAL</v>
          </cell>
          <cell r="AK360" t="str">
            <v>13010 - BANCA DE INVERSIONES</v>
          </cell>
          <cell r="AL360" t="str">
            <v>13011 - BANCA DE INVERSIONES - AMERICA</v>
          </cell>
          <cell r="AM360" t="str">
            <v>14030 - BANCA DE INVERSIONES - BRASIL</v>
          </cell>
          <cell r="AN360" t="str">
            <v>Ocultar</v>
          </cell>
          <cell r="AO360" t="str">
            <v>Ocultar</v>
          </cell>
          <cell r="AP360" t="str">
            <v>22160 - LATINOAMERICA PROFORMA - BRASIL</v>
          </cell>
          <cell r="AQ360" t="str">
            <v>22000 - LATINOAMERICA - PROFORMA</v>
          </cell>
        </row>
        <row r="361">
          <cell r="AI361" t="str">
            <v>10000 - GRUPO SANTANDER CENTRAL HISPANO</v>
          </cell>
          <cell r="AJ361" t="str">
            <v>13000 - BANCA MAYORISTA GLOBAL</v>
          </cell>
          <cell r="AK361" t="str">
            <v>13010 - BANCA DE INVERSIONES</v>
          </cell>
          <cell r="AL361" t="str">
            <v>13011 - BANCA DE INVERSIONES - AMERICA</v>
          </cell>
          <cell r="AM361" t="str">
            <v>14040 - BANCA DE INVERSIONES - CHILE</v>
          </cell>
          <cell r="AN361" t="str">
            <v>Ocultar</v>
          </cell>
          <cell r="AO361" t="str">
            <v>Ocultar</v>
          </cell>
          <cell r="AP361" t="str">
            <v>22010 - LATINOAMERICA PROFORMA - CHILE</v>
          </cell>
          <cell r="AQ361" t="str">
            <v>22000 - LATINOAMERICA - PROFORMA</v>
          </cell>
        </row>
        <row r="362">
          <cell r="AI362" t="str">
            <v>10000 - GRUPO SANTANDER CENTRAL HISPANO</v>
          </cell>
          <cell r="AJ362" t="str">
            <v>13000 - BANCA MAYORISTA GLOBAL</v>
          </cell>
          <cell r="AK362" t="str">
            <v>13010 - BANCA DE INVERSIONES</v>
          </cell>
          <cell r="AL362" t="str">
            <v>13011 - BANCA DE INVERSIONES - AMERICA</v>
          </cell>
          <cell r="AM362" t="str">
            <v>14050 - BANCA DE INVERSIONES - MEJICO</v>
          </cell>
          <cell r="AN362" t="str">
            <v>Ocultar</v>
          </cell>
          <cell r="AO362" t="str">
            <v>Ocultar</v>
          </cell>
          <cell r="AP362" t="str">
            <v>22130 - LATINOAMERICA PROFORMA - MEJICO</v>
          </cell>
          <cell r="AQ362" t="str">
            <v>22000 - LATINOAMERICA - PROFORMA</v>
          </cell>
        </row>
        <row r="363">
          <cell r="AI363" t="str">
            <v>10000 - GRUPO SANTANDER CENTRAL HISPANO</v>
          </cell>
          <cell r="AJ363" t="str">
            <v>13000 - BANCA MAYORISTA GLOBAL</v>
          </cell>
          <cell r="AK363" t="str">
            <v>13010 - BANCA DE INVERSIONES</v>
          </cell>
          <cell r="AL363" t="str">
            <v>13011 - BANCA DE INVERSIONES - AMERICA</v>
          </cell>
          <cell r="AM363" t="str">
            <v>14060 - BANCA DE INVERSIONES - VENEZUELA</v>
          </cell>
          <cell r="AN363" t="str">
            <v>Ocultar</v>
          </cell>
          <cell r="AO363" t="str">
            <v>Ocultar</v>
          </cell>
          <cell r="AP363" t="str">
            <v>22110 - LATINOAMERICA PROFORMA - VENEZUELA</v>
          </cell>
          <cell r="AQ363" t="str">
            <v>22000 - LATINOAMERICA - PROFORMA</v>
          </cell>
        </row>
        <row r="364">
          <cell r="AI364" t="str">
            <v>10000 - GRUPO SANTANDER CENTRAL HISPANO</v>
          </cell>
          <cell r="AJ364" t="str">
            <v>13000 - BANCA MAYORISTA GLOBAL</v>
          </cell>
          <cell r="AK364" t="str">
            <v>13010 - BANCA DE INVERSIONES</v>
          </cell>
          <cell r="AL364" t="str">
            <v>13011 - BANCA DE INVERSIONES - AMERICA</v>
          </cell>
          <cell r="AM364" t="str">
            <v>14170 - BANCA DE INVERSIONES - PERU</v>
          </cell>
          <cell r="AN364" t="str">
            <v>Ocultar</v>
          </cell>
          <cell r="AO364" t="str">
            <v>Ocultar</v>
          </cell>
          <cell r="AP364" t="str">
            <v>22080 - LATINOAMERICA PROFORMA - PERU</v>
          </cell>
          <cell r="AQ364" t="str">
            <v>22000 - LATINOAMERICA - PROFORMA</v>
          </cell>
        </row>
        <row r="365">
          <cell r="AI365" t="str">
            <v>10000 - GRUPO SANTANDER CENTRAL HISPANO</v>
          </cell>
          <cell r="AJ365" t="str">
            <v>13000 - BANCA MAYORISTA GLOBAL</v>
          </cell>
          <cell r="AK365" t="str">
            <v>13010 - BANCA DE INVERSIONES</v>
          </cell>
          <cell r="AL365" t="str">
            <v>13011 - BANCA DE INVERSIONES - AMERICA</v>
          </cell>
          <cell r="AM365" t="str">
            <v>14180 - BANCA DE INVERSIONES - COLOMBIA</v>
          </cell>
          <cell r="AN365" t="str">
            <v>Ocultar</v>
          </cell>
          <cell r="AO365" t="str">
            <v>Ocultar</v>
          </cell>
          <cell r="AP365" t="str">
            <v>22140 - LATINOAMERICA PROFORMA - COLOMBIA</v>
          </cell>
          <cell r="AQ365" t="str">
            <v>22000 - LATINOAMERICA - PROFORMA</v>
          </cell>
        </row>
        <row r="366">
          <cell r="AI366" t="str">
            <v>10000 - GRUPO SANTANDER CENTRAL HISPANO</v>
          </cell>
          <cell r="AJ366" t="str">
            <v>13000 - BANCA MAYORISTA GLOBAL</v>
          </cell>
          <cell r="AK366" t="str">
            <v>13010 - BANCA DE INVERSIONES</v>
          </cell>
          <cell r="AL366" t="str">
            <v>13011 - BANCA DE INVERSIONES - AMERICA</v>
          </cell>
          <cell r="AM366" t="str">
            <v>14190 - BANCA DE INVERSIONES - RESTO LATINOAMERICA</v>
          </cell>
          <cell r="AN366" t="str">
            <v>Ocultar</v>
          </cell>
          <cell r="AO366" t="str">
            <v>Ocultar</v>
          </cell>
          <cell r="AP366" t="str">
            <v>22200 - LATINOAMERICA PROFORMA - RESTO</v>
          </cell>
          <cell r="AQ366" t="str">
            <v>22000 - LATINOAMERICA - PROFORMA</v>
          </cell>
        </row>
        <row r="367">
          <cell r="AI367" t="str">
            <v>10000 - GRUPO SANTANDER CENTRAL HISPANO</v>
          </cell>
          <cell r="AJ367" t="str">
            <v>13000 - BANCA MAYORISTA GLOBAL</v>
          </cell>
          <cell r="AK367" t="str">
            <v>13010 - BANCA DE INVERSIONES</v>
          </cell>
          <cell r="AL367" t="str">
            <v>14010 - BANCA DE INVERSIONES - ESPAÑA</v>
          </cell>
          <cell r="AM367" t="str">
            <v>Ocultar</v>
          </cell>
          <cell r="AN367" t="str">
            <v>Ocultar</v>
          </cell>
          <cell r="AO367" t="str">
            <v>Ocultar</v>
          </cell>
          <cell r="AP367" t="str">
            <v>Ocultar</v>
          </cell>
          <cell r="AQ367" t="str">
            <v>Ocultar</v>
          </cell>
        </row>
        <row r="368">
          <cell r="AI368" t="str">
            <v>10000 - GRUPO SANTANDER CENTRAL HISPANO</v>
          </cell>
          <cell r="AJ368" t="str">
            <v>13000 - BANCA MAYORISTA GLOBAL</v>
          </cell>
          <cell r="AK368" t="str">
            <v>13010 - BANCA DE INVERSIONES</v>
          </cell>
          <cell r="AL368" t="str">
            <v>13012 - BANCA DE INVERSIONES (SIN AMERICA)</v>
          </cell>
          <cell r="AM368" t="str">
            <v>14080 - BANCA DE INVERSIONES - NUEVA YORK</v>
          </cell>
          <cell r="AN368" t="str">
            <v>Ocultar</v>
          </cell>
          <cell r="AO368" t="str">
            <v>Ocultar</v>
          </cell>
          <cell r="AP368" t="str">
            <v>Ocultar</v>
          </cell>
          <cell r="AQ368" t="str">
            <v>Ocultar</v>
          </cell>
        </row>
        <row r="369">
          <cell r="AI369" t="str">
            <v>10000 - GRUPO SANTANDER CENTRAL HISPANO</v>
          </cell>
          <cell r="AJ369" t="str">
            <v>13000 - BANCA MAYORISTA GLOBAL</v>
          </cell>
          <cell r="AK369" t="str">
            <v>13010 - BANCA DE INVERSIONES</v>
          </cell>
          <cell r="AL369" t="str">
            <v>14090 - BANCA DE INVERSIONES - PORTUGAL</v>
          </cell>
          <cell r="AM369" t="str">
            <v>Ocultar</v>
          </cell>
          <cell r="AN369" t="str">
            <v>Ocultar</v>
          </cell>
          <cell r="AO369" t="str">
            <v>Ocultar</v>
          </cell>
          <cell r="AP369" t="str">
            <v>Ocultar</v>
          </cell>
          <cell r="AQ369" t="str">
            <v>30000 - PORTUGAL - PROFORMA</v>
          </cell>
        </row>
        <row r="370">
          <cell r="AI370" t="str">
            <v>10000 - GRUPO SANTANDER CENTRAL HISPANO</v>
          </cell>
          <cell r="AJ370" t="str">
            <v>13000 - BANCA MAYORISTA GLOBAL</v>
          </cell>
          <cell r="AK370" t="str">
            <v>13010 - BANCA DE INVERSIONES</v>
          </cell>
          <cell r="AL370" t="str">
            <v>13012 - BANCA DE INVERSIONES (SIN AMERICA)</v>
          </cell>
          <cell r="AM370" t="str">
            <v>14100 - BANCA DE INVERSIONES - ITALIA</v>
          </cell>
          <cell r="AN370" t="str">
            <v>Ocultar</v>
          </cell>
          <cell r="AO370" t="str">
            <v>Ocultar</v>
          </cell>
          <cell r="AP370" t="str">
            <v>Ocultar</v>
          </cell>
          <cell r="AQ370" t="str">
            <v>Ocultar</v>
          </cell>
        </row>
        <row r="371">
          <cell r="AI371" t="str">
            <v>10000 - GRUPO SANTANDER CENTRAL HISPANO</v>
          </cell>
          <cell r="AJ371" t="str">
            <v>13000 - BANCA MAYORISTA GLOBAL</v>
          </cell>
          <cell r="AK371" t="str">
            <v>13010 - BANCA DE INVERSIONES</v>
          </cell>
          <cell r="AL371" t="str">
            <v>13012 - BANCA DE INVERSIONES (SIN AMERICA)</v>
          </cell>
          <cell r="AM371" t="str">
            <v>14110 - BANCA DE INVERSIONES - FRANKFURT</v>
          </cell>
          <cell r="AN371" t="str">
            <v>Ocultar</v>
          </cell>
          <cell r="AO371" t="str">
            <v>Ocultar</v>
          </cell>
          <cell r="AP371" t="str">
            <v>Ocultar</v>
          </cell>
          <cell r="AQ371" t="str">
            <v>Ocultar</v>
          </cell>
        </row>
        <row r="372">
          <cell r="AI372" t="str">
            <v>10000 - GRUPO SANTANDER CENTRAL HISPANO</v>
          </cell>
          <cell r="AJ372" t="str">
            <v>13000 - BANCA MAYORISTA GLOBAL</v>
          </cell>
          <cell r="AK372" t="str">
            <v>13010 - BANCA DE INVERSIONES</v>
          </cell>
          <cell r="AL372" t="str">
            <v>13012 - BANCA DE INVERSIONES (SIN AMERICA)</v>
          </cell>
          <cell r="AM372" t="str">
            <v>14130 - BANCA DE INVERSIONES - FILIPINAS</v>
          </cell>
          <cell r="AN372" t="str">
            <v>Ocultar</v>
          </cell>
          <cell r="AO372" t="str">
            <v>Ocultar</v>
          </cell>
          <cell r="AP372" t="str">
            <v>Ocultar</v>
          </cell>
          <cell r="AQ372" t="str">
            <v>Ocultar</v>
          </cell>
        </row>
        <row r="373">
          <cell r="AI373" t="str">
            <v>10000 - GRUPO SANTANDER CENTRAL HISPANO</v>
          </cell>
          <cell r="AJ373" t="str">
            <v>13000 - BANCA MAYORISTA GLOBAL</v>
          </cell>
          <cell r="AK373" t="str">
            <v>13010 - BANCA DE INVERSIONES</v>
          </cell>
          <cell r="AL373" t="str">
            <v>13012 - BANCA DE INVERSIONES (SIN AMERICA)</v>
          </cell>
          <cell r="AM373" t="str">
            <v>14150 - BANCA INVERSIONES - LONDRES</v>
          </cell>
          <cell r="AN373" t="str">
            <v>Ocultar</v>
          </cell>
          <cell r="AO373" t="str">
            <v>Ocultar</v>
          </cell>
          <cell r="AP373" t="str">
            <v>Ocultar</v>
          </cell>
          <cell r="AQ373" t="str">
            <v>Ocultar</v>
          </cell>
        </row>
        <row r="374">
          <cell r="AI374" t="str">
            <v>10000 - GRUPO SANTANDER CENTRAL HISPANO</v>
          </cell>
          <cell r="AJ374" t="str">
            <v>13000 - BANCA MAYORISTA GLOBAL</v>
          </cell>
          <cell r="AK374" t="str">
            <v>13010 - BANCA DE INVERSIONES</v>
          </cell>
          <cell r="AL374" t="str">
            <v>13012 - BANCA DE INVERSIONES (SIN AMERICA)</v>
          </cell>
          <cell r="AM374" t="str">
            <v>14160 - BANCA DE INVERSIONES - PARIS</v>
          </cell>
          <cell r="AN374" t="str">
            <v>Ocultar</v>
          </cell>
          <cell r="AO374" t="str">
            <v>Ocultar</v>
          </cell>
          <cell r="AP374" t="str">
            <v>Ocultar</v>
          </cell>
          <cell r="AQ374" t="str">
            <v>Ocultar</v>
          </cell>
        </row>
        <row r="375">
          <cell r="AI375" t="str">
            <v>10000 - GRUPO SANTANDER CENTRAL HISPANO</v>
          </cell>
          <cell r="AJ375" t="str">
            <v>13000 - BANCA MAYORISTA GLOBAL</v>
          </cell>
          <cell r="AK375" t="str">
            <v>13010 - BANCA DE INVERSIONES</v>
          </cell>
          <cell r="AL375" t="str">
            <v>13012 - BANCA DE INVERSIONES (SIN AMERICA)</v>
          </cell>
          <cell r="AM375" t="str">
            <v>14200 - AJUSTES CONSOLIDACION - B. INVERSIONES</v>
          </cell>
          <cell r="AN375" t="str">
            <v>Ocultar</v>
          </cell>
          <cell r="AO375" t="str">
            <v>Ocultar</v>
          </cell>
          <cell r="AP375" t="str">
            <v>Ocultar</v>
          </cell>
          <cell r="AQ375" t="str">
            <v>Ocultar</v>
          </cell>
        </row>
        <row r="376">
          <cell r="AI376" t="str">
            <v>10000 - GRUPO SANTANDER CENTRAL HISPANO</v>
          </cell>
          <cell r="AJ376" t="str">
            <v>13000 - BANCA MAYORISTA GLOBAL</v>
          </cell>
          <cell r="AK376" t="str">
            <v>13020 - BANCA CORPORATIVA MATRIZ</v>
          </cell>
          <cell r="AL376" t="str">
            <v>Ocultar</v>
          </cell>
          <cell r="AM376" t="str">
            <v>13029 - AJUSTES - BANCA CORPORATIVA</v>
          </cell>
          <cell r="AN376" t="str">
            <v>Ocultar</v>
          </cell>
          <cell r="AO376" t="str">
            <v>Ocultar</v>
          </cell>
          <cell r="AP376" t="str">
            <v>Ocultar</v>
          </cell>
          <cell r="AQ376" t="str">
            <v>Ocultar</v>
          </cell>
        </row>
        <row r="377">
          <cell r="AI377" t="str">
            <v>10000 - GRUPO SANTANDER CENTRAL HISPANO</v>
          </cell>
          <cell r="AJ377" t="str">
            <v>13000 - BANCA MAYORISTA GLOBAL</v>
          </cell>
          <cell r="AK377" t="str">
            <v>13020 - BANCA CORPORATIVA MATRIZ</v>
          </cell>
          <cell r="AL377" t="str">
            <v>Ocultar</v>
          </cell>
          <cell r="AM377" t="str">
            <v>13100 - GRANDES EMPRESAS MATRIZ</v>
          </cell>
          <cell r="AN377" t="str">
            <v>Ocultar</v>
          </cell>
          <cell r="AO377" t="str">
            <v>Ocultar</v>
          </cell>
          <cell r="AP377" t="str">
            <v>Ocultar</v>
          </cell>
          <cell r="AQ377" t="str">
            <v>Ocultar</v>
          </cell>
        </row>
        <row r="378">
          <cell r="AI378" t="str">
            <v>10000 - GRUPO SANTANDER CENTRAL HISPANO</v>
          </cell>
          <cell r="AJ378" t="str">
            <v>13000 - BANCA MAYORISTA GLOBAL</v>
          </cell>
          <cell r="AK378" t="str">
            <v>13020 - BANCA CORPORATIVA MATRIZ</v>
          </cell>
          <cell r="AL378" t="str">
            <v>Ocultar</v>
          </cell>
          <cell r="AM378" t="str">
            <v>13110 - I.F.I. (FINANCIACION INTERNACI0NAL)</v>
          </cell>
          <cell r="AN378" t="str">
            <v>Ocultar</v>
          </cell>
          <cell r="AO378" t="str">
            <v>Ocultar</v>
          </cell>
          <cell r="AP378" t="str">
            <v>Ocultar</v>
          </cell>
          <cell r="AQ378" t="str">
            <v>Ocultar</v>
          </cell>
        </row>
        <row r="379">
          <cell r="AI379" t="str">
            <v>10000 - GRUPO SANTANDER CENTRAL HISPANO</v>
          </cell>
          <cell r="AJ379" t="str">
            <v>13000 - BANCA MAYORISTA GLOBAL</v>
          </cell>
          <cell r="AK379" t="str">
            <v>13020 - BANCA CORPORATIVA MATRIZ</v>
          </cell>
          <cell r="AL379" t="str">
            <v>Ocultar</v>
          </cell>
          <cell r="AM379" t="str">
            <v>13120 - A.F.I. (FINANCIACION INTERNACIONAL)</v>
          </cell>
          <cell r="AN379" t="str">
            <v>Ocultar</v>
          </cell>
          <cell r="AO379" t="str">
            <v>Ocultar</v>
          </cell>
          <cell r="AP379" t="str">
            <v>Ocultar</v>
          </cell>
          <cell r="AQ379" t="str">
            <v>Ocultar</v>
          </cell>
        </row>
        <row r="380">
          <cell r="AI380" t="str">
            <v>10000 - GRUPO SANTANDER CENTRAL HISPANO</v>
          </cell>
          <cell r="AJ380" t="str">
            <v>13000 - BANCA MAYORISTA GLOBAL</v>
          </cell>
          <cell r="AK380" t="str">
            <v>13030 - TESORERIA</v>
          </cell>
          <cell r="AL380" t="str">
            <v>Ocultar</v>
          </cell>
          <cell r="AM380" t="str">
            <v>13031 - SANTANDER FINANCIAL PRODUCTS</v>
          </cell>
          <cell r="AN380" t="str">
            <v>Ocultar</v>
          </cell>
          <cell r="AO380" t="str">
            <v>Ocultar</v>
          </cell>
          <cell r="AP380" t="str">
            <v>Ocultar</v>
          </cell>
          <cell r="AQ380" t="str">
            <v>Ocultar</v>
          </cell>
        </row>
        <row r="381">
          <cell r="AI381" t="str">
            <v>10000 - GRUPO SANTANDER CENTRAL HISPANO</v>
          </cell>
          <cell r="AJ381" t="str">
            <v>13000 - BANCA MAYORISTA GLOBAL</v>
          </cell>
          <cell r="AK381" t="str">
            <v>13030 - TESORERIA</v>
          </cell>
          <cell r="AL381" t="str">
            <v>Ocultar</v>
          </cell>
          <cell r="AM381" t="str">
            <v>13032 - AJUSTES TRASPASO SUCURSALES</v>
          </cell>
          <cell r="AN381" t="str">
            <v>Ocultar</v>
          </cell>
          <cell r="AO381" t="str">
            <v>Ocultar</v>
          </cell>
          <cell r="AP381" t="str">
            <v>Ocultar</v>
          </cell>
          <cell r="AQ381" t="str">
            <v>Ocultar</v>
          </cell>
        </row>
        <row r="382">
          <cell r="AI382" t="str">
            <v>10000 - GRUPO SANTANDER CENTRAL HISPANO</v>
          </cell>
          <cell r="AJ382" t="str">
            <v>13000 - BANCA MAYORISTA GLOBAL</v>
          </cell>
          <cell r="AK382" t="str">
            <v>13030 - TESORERIA</v>
          </cell>
          <cell r="AL382" t="str">
            <v>Ocultar</v>
          </cell>
          <cell r="AM382" t="str">
            <v>13039 - AJUSTES - TESORERIA</v>
          </cell>
          <cell r="AN382" t="str">
            <v>Ocultar</v>
          </cell>
          <cell r="AO382" t="str">
            <v>Ocultar</v>
          </cell>
          <cell r="AP382" t="str">
            <v>Ocultar</v>
          </cell>
          <cell r="AQ382" t="str">
            <v>Ocultar</v>
          </cell>
        </row>
        <row r="383">
          <cell r="AI383" t="str">
            <v>10000 - GRUPO SANTANDER CENTRAL HISPANO</v>
          </cell>
          <cell r="AJ383" t="str">
            <v>13000 - BANCA MAYORISTA GLOBAL</v>
          </cell>
          <cell r="AK383" t="str">
            <v>13030 - TESORERIA</v>
          </cell>
          <cell r="AL383" t="str">
            <v>Ocultar</v>
          </cell>
          <cell r="AM383" t="str">
            <v>13200 - TESORERIA - MERCADOS FINANCIEROS</v>
          </cell>
          <cell r="AN383" t="str">
            <v>Ocultar</v>
          </cell>
          <cell r="AO383" t="str">
            <v>Ocultar</v>
          </cell>
          <cell r="AP383" t="str">
            <v>Ocultar</v>
          </cell>
          <cell r="AQ383" t="str">
            <v>Ocultar</v>
          </cell>
        </row>
        <row r="384">
          <cell r="AI384" t="str">
            <v>10000 - GRUPO SANTANDER CENTRAL HISPANO</v>
          </cell>
          <cell r="AJ384" t="str">
            <v>13000 - BANCA MAYORISTA GLOBAL</v>
          </cell>
          <cell r="AK384" t="str">
            <v>13040 - CORPORATIVA Y TESORERIA EXTRANJERO</v>
          </cell>
          <cell r="AL384" t="str">
            <v>Ocultar</v>
          </cell>
          <cell r="AM384" t="str">
            <v>13301 - RESTO SUCURSALES EN EL EXTRANJERO</v>
          </cell>
          <cell r="AN384" t="str">
            <v>Ocultar</v>
          </cell>
          <cell r="AO384" t="str">
            <v>Ocultar</v>
          </cell>
          <cell r="AP384" t="str">
            <v>Ocultar</v>
          </cell>
          <cell r="AQ384" t="str">
            <v>Ocultar</v>
          </cell>
        </row>
        <row r="385">
          <cell r="AI385" t="str">
            <v>10000 - GRUPO SANTANDER CENTRAL HISPANO</v>
          </cell>
          <cell r="AJ385" t="str">
            <v>13000 - BANCA MAYORISTA GLOBAL</v>
          </cell>
          <cell r="AK385" t="str">
            <v>13040 - CORPORATIVA Y TESORERIA EXTRANJERO</v>
          </cell>
          <cell r="AL385" t="str">
            <v>Ocultar</v>
          </cell>
          <cell r="AM385" t="str">
            <v>13310 - NEGOCIO EN  SUC. NUEVA YORK</v>
          </cell>
          <cell r="AN385" t="str">
            <v>Ocultar</v>
          </cell>
          <cell r="AO385" t="str">
            <v>Ocultar</v>
          </cell>
          <cell r="AP385" t="str">
            <v>Ocultar</v>
          </cell>
          <cell r="AQ385" t="str">
            <v>Ocultar</v>
          </cell>
        </row>
        <row r="386">
          <cell r="AI386" t="str">
            <v>10000 - GRUPO SANTANDER CENTRAL HISPANO</v>
          </cell>
          <cell r="AJ386" t="str">
            <v>13000 - BANCA MAYORISTA GLOBAL</v>
          </cell>
          <cell r="AK386" t="str">
            <v>13040 - CORPORATIVA Y TESORERIA EXTRANJERO</v>
          </cell>
          <cell r="AL386" t="str">
            <v>Ocultar</v>
          </cell>
          <cell r="AM386" t="str">
            <v>13320 - NEGOCIO EN  SUC. LONDRES</v>
          </cell>
          <cell r="AN386" t="str">
            <v>Ocultar</v>
          </cell>
          <cell r="AO386" t="str">
            <v>Ocultar</v>
          </cell>
          <cell r="AP386" t="str">
            <v>Ocultar</v>
          </cell>
          <cell r="AQ386" t="str">
            <v>Ocultar</v>
          </cell>
        </row>
        <row r="387">
          <cell r="AI387" t="str">
            <v>10000 - GRUPO SANTANDER CENTRAL HISPANO</v>
          </cell>
          <cell r="AJ387" t="str">
            <v>13000 - BANCA MAYORISTA GLOBAL</v>
          </cell>
          <cell r="AK387" t="str">
            <v>13040 - CORPORATIVA Y TESORERIA EXTRANJERO</v>
          </cell>
          <cell r="AL387" t="str">
            <v>Ocultar</v>
          </cell>
          <cell r="AM387" t="str">
            <v>13330 - NEGOCIO EN SUC. FRANKFURT</v>
          </cell>
          <cell r="AN387" t="str">
            <v>Ocultar</v>
          </cell>
          <cell r="AO387" t="str">
            <v>Ocultar</v>
          </cell>
          <cell r="AP387" t="str">
            <v>Ocultar</v>
          </cell>
          <cell r="AQ387" t="str">
            <v>Ocultar</v>
          </cell>
        </row>
        <row r="388">
          <cell r="AI388" t="str">
            <v>10000 - GRUPO SANTANDER CENTRAL HISPANO</v>
          </cell>
          <cell r="AJ388" t="str">
            <v>13000 - BANCA MAYORISTA GLOBAL</v>
          </cell>
          <cell r="AK388" t="str">
            <v>13040 - CORPORATIVA Y TESORERIA EXTRANJERO</v>
          </cell>
          <cell r="AL388" t="str">
            <v>Ocultar</v>
          </cell>
          <cell r="AM388" t="str">
            <v>13342 - NEGOCIO EN SUC. PARIS</v>
          </cell>
          <cell r="AN388" t="str">
            <v>Ocultar</v>
          </cell>
          <cell r="AO388" t="str">
            <v>Ocultar</v>
          </cell>
          <cell r="AP388" t="str">
            <v>Ocultar</v>
          </cell>
          <cell r="AQ388" t="str">
            <v>Ocultar</v>
          </cell>
        </row>
        <row r="389">
          <cell r="AI389" t="str">
            <v>10000 - GRUPO SANTANDER CENTRAL HISPANO</v>
          </cell>
          <cell r="AJ389" t="str">
            <v>13000 - BANCA MAYORISTA GLOBAL</v>
          </cell>
          <cell r="AK389" t="str">
            <v>13040 - CORPORATIVA Y TESORERIA EXTRANJERO</v>
          </cell>
          <cell r="AL389" t="str">
            <v>Ocultar</v>
          </cell>
          <cell r="AM389" t="str">
            <v>13350 - NEGOCIO EN SUC. TOKYO</v>
          </cell>
          <cell r="AN389" t="str">
            <v>Ocultar</v>
          </cell>
          <cell r="AO389" t="str">
            <v>Ocultar</v>
          </cell>
          <cell r="AP389" t="str">
            <v>Ocultar</v>
          </cell>
          <cell r="AQ389" t="str">
            <v>Ocultar</v>
          </cell>
        </row>
        <row r="390">
          <cell r="AI390" t="str">
            <v>10000 - GRUPO SANTANDER CENTRAL HISPANO</v>
          </cell>
          <cell r="AJ390" t="str">
            <v>13000 - BANCA MAYORISTA GLOBAL</v>
          </cell>
          <cell r="AK390" t="str">
            <v>13040 - CORPORATIVA Y TESORERIA EXTRANJERO</v>
          </cell>
          <cell r="AL390" t="str">
            <v>Ocultar</v>
          </cell>
          <cell r="AM390" t="str">
            <v>13362 - BANCA CORPORATIVA EN HONG KONG</v>
          </cell>
          <cell r="AN390" t="str">
            <v>Ocultar</v>
          </cell>
          <cell r="AO390" t="str">
            <v>Ocultar</v>
          </cell>
          <cell r="AP390" t="str">
            <v>Ocultar</v>
          </cell>
          <cell r="AQ390" t="str">
            <v>Ocultar</v>
          </cell>
        </row>
        <row r="391">
          <cell r="AI391" t="str">
            <v>10000 - GRUPO SANTANDER CENTRAL HISPANO</v>
          </cell>
          <cell r="AJ391" t="str">
            <v>13000 - BANCA MAYORISTA GLOBAL</v>
          </cell>
          <cell r="AK391" t="str">
            <v>13040 - CORPORATIVA Y TESORERIA EXTRANJERO</v>
          </cell>
          <cell r="AL391" t="str">
            <v>Ocultar</v>
          </cell>
          <cell r="AM391" t="str">
            <v>13382 - BANCA CORPORATIVA EN SINGAPUR</v>
          </cell>
          <cell r="AN391" t="str">
            <v>Ocultar</v>
          </cell>
          <cell r="AO391" t="str">
            <v>Ocultar</v>
          </cell>
          <cell r="AP391" t="str">
            <v>Ocultar</v>
          </cell>
          <cell r="AQ391" t="str">
            <v>Ocultar</v>
          </cell>
        </row>
        <row r="392">
          <cell r="AI392" t="str">
            <v>10000 - GRUPO SANTANDER CENTRAL HISPANO</v>
          </cell>
          <cell r="AJ392" t="str">
            <v>13000 - BANCA MAYORISTA GLOBAL</v>
          </cell>
          <cell r="AK392" t="str">
            <v>13040 - CORPORATIVA Y TESORERIA EXTRANJERO</v>
          </cell>
          <cell r="AL392" t="str">
            <v>Ocultar</v>
          </cell>
          <cell r="AM392" t="str">
            <v>13390 - NEGOCIO EN SUC. MILAN</v>
          </cell>
          <cell r="AN392" t="str">
            <v>Ocultar</v>
          </cell>
          <cell r="AO392" t="str">
            <v>Ocultar</v>
          </cell>
          <cell r="AP392" t="str">
            <v>Ocultar</v>
          </cell>
          <cell r="AQ392" t="str">
            <v>Ocultar</v>
          </cell>
        </row>
        <row r="393">
          <cell r="AI393" t="str">
            <v>10000 - GRUPO SANTANDER CENTRAL HISPANO</v>
          </cell>
          <cell r="AJ393" t="str">
            <v>13000 - BANCA MAYORISTA GLOBAL</v>
          </cell>
          <cell r="AK393" t="str">
            <v>13040 - CORPORATIVA Y TESORERIA EXTRANJERO</v>
          </cell>
          <cell r="AL393" t="str">
            <v>Ocultar</v>
          </cell>
          <cell r="AM393" t="str">
            <v>13810 - NEGOCIO EN SUC. BRUSELAS</v>
          </cell>
          <cell r="AN393" t="str">
            <v>Ocultar</v>
          </cell>
          <cell r="AO393" t="str">
            <v>Ocultar</v>
          </cell>
          <cell r="AP393" t="str">
            <v>Ocultar</v>
          </cell>
          <cell r="AQ393" t="str">
            <v>Ocultar</v>
          </cell>
        </row>
        <row r="394">
          <cell r="AI394" t="str">
            <v>10000 - GRUPO SANTANDER CENTRAL HISPANO</v>
          </cell>
          <cell r="AJ394" t="str">
            <v>13000 - BANCA MAYORISTA GLOBAL</v>
          </cell>
          <cell r="AK394" t="str">
            <v>13040 - CORPORATIVA Y TESORERIA EXTRANJERO</v>
          </cell>
          <cell r="AL394" t="str">
            <v>Ocultar</v>
          </cell>
          <cell r="AM394" t="str">
            <v>13822 - BANCA CORPORATIVA EN GIBRALTAR</v>
          </cell>
          <cell r="AN394" t="str">
            <v>Ocultar</v>
          </cell>
          <cell r="AO394" t="str">
            <v>Ocultar</v>
          </cell>
          <cell r="AP394" t="str">
            <v>Ocultar</v>
          </cell>
          <cell r="AQ394" t="str">
            <v>Ocultar</v>
          </cell>
        </row>
        <row r="395">
          <cell r="AI395" t="str">
            <v>10000 - GRUPO SANTANDER CENTRAL HISPANO</v>
          </cell>
          <cell r="AJ395" t="str">
            <v>13000 - BANCA MAYORISTA GLOBAL</v>
          </cell>
          <cell r="AK395" t="str">
            <v>13050 - RESULTADOS POR ARGENTINA</v>
          </cell>
          <cell r="AL395" t="str">
            <v>Ocultar</v>
          </cell>
          <cell r="AM395" t="str">
            <v>Ocultar</v>
          </cell>
          <cell r="AN395" t="str">
            <v>Ocultar</v>
          </cell>
          <cell r="AO395" t="str">
            <v>Ocultar</v>
          </cell>
          <cell r="AP395" t="str">
            <v>Ocultar</v>
          </cell>
          <cell r="AQ395" t="str">
            <v>Ocultar</v>
          </cell>
        </row>
        <row r="396">
          <cell r="AI396" t="str">
            <v>10000 - GRUPO SANTANDER CENTRAL HISPANO</v>
          </cell>
          <cell r="AJ396" t="str">
            <v>13000 - BANCA MAYORISTA GLOBAL</v>
          </cell>
          <cell r="AK396" t="str">
            <v>13060 - TESORERIA - MANAGEMENT GLOBAL</v>
          </cell>
          <cell r="AL396" t="str">
            <v>Ocultar</v>
          </cell>
          <cell r="AM396" t="str">
            <v>Ocultar</v>
          </cell>
          <cell r="AN396" t="str">
            <v>Ocultar</v>
          </cell>
          <cell r="AO396" t="str">
            <v>Ocultar</v>
          </cell>
          <cell r="AP396" t="str">
            <v>Ocultar</v>
          </cell>
          <cell r="AQ396" t="str">
            <v>Ocultar</v>
          </cell>
        </row>
        <row r="397">
          <cell r="AI397" t="str">
            <v>10000 - GRUPO SANTANDER CENTRAL HISPANO</v>
          </cell>
          <cell r="AJ397" t="str">
            <v>16000 - GESTION DE ACTIVOS Y BANCA PRIVADA</v>
          </cell>
          <cell r="AK397" t="str">
            <v>16001 - GESTION DE ACTIVOS</v>
          </cell>
          <cell r="AL397" t="str">
            <v>16003 - GESTORAS - AMERICA</v>
          </cell>
          <cell r="AM397" t="str">
            <v>16010 - GESTION DE ACTIVOS - CHILE</v>
          </cell>
          <cell r="AN397" t="str">
            <v>Ocultar</v>
          </cell>
          <cell r="AO397" t="str">
            <v>Ocultar</v>
          </cell>
          <cell r="AP397" t="str">
            <v>22010 - LATINOAMERICA PROFORMA - CHILE</v>
          </cell>
          <cell r="AQ397" t="str">
            <v>22000 - LATINOAMERICA - PROFORMA</v>
          </cell>
        </row>
        <row r="398">
          <cell r="AI398" t="str">
            <v>10000 - GRUPO SANTANDER CENTRAL HISPANO</v>
          </cell>
          <cell r="AJ398" t="str">
            <v>16000 - GESTION DE ACTIVOS Y BANCA PRIVADA</v>
          </cell>
          <cell r="AK398" t="str">
            <v>16001 - GESTION DE ACTIVOS</v>
          </cell>
          <cell r="AL398" t="str">
            <v>16003 - GESTORAS - AMERICA</v>
          </cell>
          <cell r="AM398" t="str">
            <v>16020 - GESTION DE ACTIVOS - URUGUAY</v>
          </cell>
          <cell r="AN398" t="str">
            <v>Ocultar</v>
          </cell>
          <cell r="AO398" t="str">
            <v>Ocultar</v>
          </cell>
          <cell r="AP398" t="str">
            <v>22020 - LATINOAMERICA PROFORMA - URUGUAY</v>
          </cell>
          <cell r="AQ398" t="str">
            <v>22000 - LATINOAMERICA - PROFORMA</v>
          </cell>
        </row>
        <row r="399">
          <cell r="AI399" t="str">
            <v>10000 - GRUPO SANTANDER CENTRAL HISPANO</v>
          </cell>
          <cell r="AJ399" t="str">
            <v>16000 - GESTION DE ACTIVOS Y BANCA PRIVADA</v>
          </cell>
          <cell r="AK399" t="str">
            <v>16001 - GESTION DE ACTIVOS</v>
          </cell>
          <cell r="AL399" t="str">
            <v>16003 - GESTORAS - AMERICA</v>
          </cell>
          <cell r="AM399" t="str">
            <v>16030 - GESTION DE ACTIVOS - PUERTO RICO</v>
          </cell>
          <cell r="AN399" t="str">
            <v>Ocultar</v>
          </cell>
          <cell r="AO399" t="str">
            <v>Ocultar</v>
          </cell>
          <cell r="AP399" t="str">
            <v>22030 - LATINOAMERICA PROFORMA - PUERTO RICO</v>
          </cell>
          <cell r="AQ399" t="str">
            <v>22000 - LATINOAMERICA - PROFORMA</v>
          </cell>
        </row>
        <row r="400">
          <cell r="AI400" t="str">
            <v>10000 - GRUPO SANTANDER CENTRAL HISPANO</v>
          </cell>
          <cell r="AJ400" t="str">
            <v>16000 - GESTION DE ACTIVOS Y BANCA PRIVADA</v>
          </cell>
          <cell r="AK400" t="str">
            <v>16001 - GESTION DE ACTIVOS</v>
          </cell>
          <cell r="AL400" t="str">
            <v>16003 - GESTORAS - AMERICA</v>
          </cell>
          <cell r="AM400" t="str">
            <v>16080 - GESTION DE ACTIVOS - PERU</v>
          </cell>
          <cell r="AN400" t="str">
            <v>Ocultar</v>
          </cell>
          <cell r="AO400" t="str">
            <v>Ocultar</v>
          </cell>
          <cell r="AP400" t="str">
            <v>22080 - LATINOAMERICA PROFORMA - PERU</v>
          </cell>
          <cell r="AQ400" t="str">
            <v>22000 - LATINOAMERICA - PROFORMA</v>
          </cell>
        </row>
        <row r="401">
          <cell r="AI401" t="str">
            <v>10000 - GRUPO SANTANDER CENTRAL HISPANO</v>
          </cell>
          <cell r="AJ401" t="str">
            <v>16000 - GESTION DE ACTIVOS Y BANCA PRIVADA</v>
          </cell>
          <cell r="AK401" t="str">
            <v>16001 - GESTION DE ACTIVOS</v>
          </cell>
          <cell r="AL401" t="str">
            <v>16003 - GESTORAS - AMERICA</v>
          </cell>
          <cell r="AM401" t="str">
            <v>16110 - GESTION ACTIVOS - VENEZUELA</v>
          </cell>
          <cell r="AN401" t="str">
            <v>Ocultar</v>
          </cell>
          <cell r="AO401" t="str">
            <v>Ocultar</v>
          </cell>
          <cell r="AP401" t="str">
            <v>22110 - LATINOAMERICA PROFORMA - VENEZUELA</v>
          </cell>
          <cell r="AQ401" t="str">
            <v>22000 - LATINOAMERICA - PROFORMA</v>
          </cell>
        </row>
        <row r="402">
          <cell r="AI402" t="str">
            <v>10000 - GRUPO SANTANDER CENTRAL HISPANO</v>
          </cell>
          <cell r="AJ402" t="str">
            <v>16000 - GESTION DE ACTIVOS Y BANCA PRIVADA</v>
          </cell>
          <cell r="AK402" t="str">
            <v>16001 - GESTION DE ACTIVOS</v>
          </cell>
          <cell r="AL402" t="str">
            <v>16003 - GESTORAS - AMERICA</v>
          </cell>
          <cell r="AM402" t="str">
            <v>16130 - GESTION DE ACTIVOS - MEJICO</v>
          </cell>
          <cell r="AN402" t="str">
            <v>Ocultar</v>
          </cell>
          <cell r="AO402" t="str">
            <v>Ocultar</v>
          </cell>
          <cell r="AP402" t="str">
            <v>22130 - LATINOAMERICA PROFORMA - MEJICO</v>
          </cell>
          <cell r="AQ402" t="str">
            <v>22000 - LATINOAMERICA - PROFORMA</v>
          </cell>
        </row>
        <row r="403">
          <cell r="AI403" t="str">
            <v>10000 - GRUPO SANTANDER CENTRAL HISPANO</v>
          </cell>
          <cell r="AJ403" t="str">
            <v>16000 - GESTION DE ACTIVOS Y BANCA PRIVADA</v>
          </cell>
          <cell r="AK403" t="str">
            <v>16001 - GESTION DE ACTIVOS</v>
          </cell>
          <cell r="AL403" t="str">
            <v>16003 - GESTORAS - AMERICA</v>
          </cell>
          <cell r="AM403" t="str">
            <v>16140 - GESTION DE ACTIVOS - COLOMBIA</v>
          </cell>
          <cell r="AN403" t="str">
            <v>Ocultar</v>
          </cell>
          <cell r="AO403" t="str">
            <v>Ocultar</v>
          </cell>
          <cell r="AP403" t="str">
            <v>22140 - LATINOAMERICA PROFORMA - COLOMBIA</v>
          </cell>
          <cell r="AQ403" t="str">
            <v>22000 - LATINOAMERICA - PROFORMA</v>
          </cell>
        </row>
        <row r="404">
          <cell r="AI404" t="str">
            <v>10000 - GRUPO SANTANDER CENTRAL HISPANO</v>
          </cell>
          <cell r="AJ404" t="str">
            <v>16000 - GESTION DE ACTIVOS Y BANCA PRIVADA</v>
          </cell>
          <cell r="AK404" t="str">
            <v>16001 - GESTION DE ACTIVOS</v>
          </cell>
          <cell r="AL404" t="str">
            <v>16003 - GESTORAS - AMERICA</v>
          </cell>
          <cell r="AM404" t="str">
            <v>16150 - GESTION DE ACTIVOS - ARGENTINA</v>
          </cell>
          <cell r="AN404" t="str">
            <v>Ocultar</v>
          </cell>
          <cell r="AO404" t="str">
            <v>Ocultar</v>
          </cell>
          <cell r="AP404" t="str">
            <v>22150 - LATINOAMERICA PROFORMA - ARGENTINA</v>
          </cell>
          <cell r="AQ404" t="str">
            <v>22000 - LATINOAMERICA - PROFORMA</v>
          </cell>
        </row>
        <row r="405">
          <cell r="AI405" t="str">
            <v>10000 - GRUPO SANTANDER CENTRAL HISPANO</v>
          </cell>
          <cell r="AJ405" t="str">
            <v>16000 - GESTION DE ACTIVOS Y BANCA PRIVADA</v>
          </cell>
          <cell r="AK405" t="str">
            <v>16001 - GESTION DE ACTIVOS</v>
          </cell>
          <cell r="AL405" t="str">
            <v>16003 - GESTORAS - AMERICA</v>
          </cell>
          <cell r="AM405" t="str">
            <v>16160 - GESTION DE ACTIVOS - BRASIL</v>
          </cell>
          <cell r="AN405" t="str">
            <v>Ocultar</v>
          </cell>
          <cell r="AO405" t="str">
            <v>Ocultar</v>
          </cell>
          <cell r="AP405" t="str">
            <v>22160 - LATINOAMERICA PROFORMA - BRASIL</v>
          </cell>
          <cell r="AQ405" t="str">
            <v>22000 - LATINOAMERICA - PROFORMA</v>
          </cell>
        </row>
        <row r="406">
          <cell r="AI406" t="str">
            <v>10000 - GRUPO SANTANDER CENTRAL HISPANO</v>
          </cell>
          <cell r="AJ406" t="str">
            <v>16000 - GESTION DE ACTIVOS Y BANCA PRIVADA</v>
          </cell>
          <cell r="AK406" t="str">
            <v>16001 - GESTION DE ACTIVOS</v>
          </cell>
          <cell r="AL406" t="str">
            <v>16003 - GESTORAS - AMERICA</v>
          </cell>
          <cell r="AM406" t="str">
            <v>16350 - GESTION DE ACTIVOS - BOLIVIA</v>
          </cell>
          <cell r="AN406" t="str">
            <v>Ocultar</v>
          </cell>
          <cell r="AO406" t="str">
            <v>Ocultar</v>
          </cell>
          <cell r="AP406" t="str">
            <v>22350 - LATINOAMERICA PROFORMA - BOLIVIA</v>
          </cell>
          <cell r="AQ406" t="str">
            <v>22000 - LATINOAMERICA - PROFORMA</v>
          </cell>
        </row>
        <row r="407">
          <cell r="AI407" t="str">
            <v>10000 - GRUPO SANTANDER CENTRAL HISPANO</v>
          </cell>
          <cell r="AJ407" t="str">
            <v>16000 - GESTION DE ACTIVOS Y BANCA PRIVADA</v>
          </cell>
          <cell r="AK407" t="str">
            <v>16001 - GESTION DE ACTIVOS</v>
          </cell>
          <cell r="AL407" t="str">
            <v>16003 - GESTORAS - AMERICA</v>
          </cell>
          <cell r="AM407" t="str">
            <v>16900 - RESTO GESTION ACTIVOS AMERICA</v>
          </cell>
          <cell r="AN407" t="str">
            <v>Ocultar</v>
          </cell>
          <cell r="AO407" t="str">
            <v>Ocultar</v>
          </cell>
          <cell r="AP407" t="str">
            <v>22200 - LATINOAMERICA PROFORMA - RESTO</v>
          </cell>
          <cell r="AQ407" t="str">
            <v>22000 - LATINOAMERICA - PROFORMA</v>
          </cell>
        </row>
        <row r="408">
          <cell r="AI408" t="str">
            <v>10000 - GRUPO SANTANDER CENTRAL HISPANO</v>
          </cell>
          <cell r="AJ408" t="str">
            <v>16000 - GESTION DE ACTIVOS Y BANCA PRIVADA</v>
          </cell>
          <cell r="AK408" t="str">
            <v>16001 - GESTION DE ACTIVOS</v>
          </cell>
          <cell r="AL408" t="str">
            <v>16050 - GESTION DE ACTIVOS - PORTUGAL</v>
          </cell>
          <cell r="AM408" t="str">
            <v>Ocultar</v>
          </cell>
          <cell r="AN408" t="str">
            <v>Ocultar</v>
          </cell>
          <cell r="AO408" t="str">
            <v>Ocultar</v>
          </cell>
          <cell r="AP408" t="str">
            <v>Ocultar</v>
          </cell>
          <cell r="AQ408" t="str">
            <v>30000 - PORTUGAL - PROFORMA</v>
          </cell>
        </row>
        <row r="409">
          <cell r="AI409" t="str">
            <v>10000 - GRUPO SANTANDER CENTRAL HISPANO</v>
          </cell>
          <cell r="AJ409" t="str">
            <v>16000 - GESTION DE ACTIVOS Y BANCA PRIVADA</v>
          </cell>
          <cell r="AK409" t="str">
            <v>16001 - GESTION DE ACTIVOS</v>
          </cell>
          <cell r="AL409" t="str">
            <v>16300 - GESTION DE ACTIVOS - ESPAÑA</v>
          </cell>
          <cell r="AM409" t="str">
            <v>Ocultar</v>
          </cell>
          <cell r="AN409" t="str">
            <v>Ocultar</v>
          </cell>
          <cell r="AO409" t="str">
            <v>Ocultar</v>
          </cell>
          <cell r="AP409" t="str">
            <v>Ocultar</v>
          </cell>
          <cell r="AQ409" t="str">
            <v>Ocultar</v>
          </cell>
        </row>
        <row r="410">
          <cell r="AI410" t="str">
            <v>10000 - GRUPO SANTANDER CENTRAL HISPANO</v>
          </cell>
          <cell r="AJ410" t="str">
            <v>16000 - GESTION DE ACTIVOS Y BANCA PRIVADA</v>
          </cell>
          <cell r="AK410" t="str">
            <v>16002 - BANCA PRIVADA</v>
          </cell>
          <cell r="AL410" t="str">
            <v>16410 - B.S.N. BANIF</v>
          </cell>
          <cell r="AM410" t="str">
            <v>Ocultar</v>
          </cell>
          <cell r="AN410" t="str">
            <v>Ocultar</v>
          </cell>
          <cell r="AO410" t="str">
            <v>Ocultar</v>
          </cell>
          <cell r="AP410" t="str">
            <v>Ocultar</v>
          </cell>
          <cell r="AQ410" t="str">
            <v>Ocultar</v>
          </cell>
        </row>
        <row r="411">
          <cell r="AI411" t="str">
            <v>10000 - GRUPO SANTANDER CENTRAL HISPANO</v>
          </cell>
          <cell r="AJ411" t="str">
            <v>16000 - GESTION DE ACTIVOS Y BANCA PRIVADA</v>
          </cell>
          <cell r="AK411" t="str">
            <v>16002 - BANCA PRIVADA</v>
          </cell>
          <cell r="AL411" t="str">
            <v>16420 - RESTO BANCA PRIVADA ESPAÑA</v>
          </cell>
          <cell r="AM411" t="str">
            <v>Ocultar</v>
          </cell>
          <cell r="AN411" t="str">
            <v>Ocultar</v>
          </cell>
          <cell r="AO411" t="str">
            <v>Ocultar</v>
          </cell>
          <cell r="AP411" t="str">
            <v>Ocultar</v>
          </cell>
          <cell r="AQ411" t="str">
            <v>Ocultar</v>
          </cell>
        </row>
        <row r="412">
          <cell r="AI412" t="str">
            <v>10000 - GRUPO SANTANDER CENTRAL HISPANO</v>
          </cell>
          <cell r="AJ412" t="str">
            <v>16000 - GESTION DE ACTIVOS Y BANCA PRIVADA</v>
          </cell>
          <cell r="AK412" t="str">
            <v>16002 - BANCA PRIVADA</v>
          </cell>
          <cell r="AL412" t="str">
            <v>16700 - B.P.I. INTERNACIONAL</v>
          </cell>
          <cell r="AM412" t="str">
            <v>16500 - RESTO B.P.I.</v>
          </cell>
          <cell r="AN412" t="str">
            <v>Ocultar</v>
          </cell>
          <cell r="AO412" t="str">
            <v>Ocultar</v>
          </cell>
          <cell r="AP412" t="str">
            <v>Ocultar</v>
          </cell>
          <cell r="AQ412" t="str">
            <v>Ocultar</v>
          </cell>
        </row>
        <row r="413">
          <cell r="AI413" t="str">
            <v>10000 - GRUPO SANTANDER CENTRAL HISPANO</v>
          </cell>
          <cell r="AJ413" t="str">
            <v>16000 - GESTION DE ACTIVOS Y BANCA PRIVADA</v>
          </cell>
          <cell r="AK413" t="str">
            <v>16002 - BANCA PRIVADA</v>
          </cell>
          <cell r="AL413" t="str">
            <v>16700 - B.P.I. INTERNACIONAL</v>
          </cell>
          <cell r="AM413" t="str">
            <v>29000 - BPI - AMERICA</v>
          </cell>
          <cell r="AN413" t="str">
            <v>29010 - BPI - CHILE</v>
          </cell>
          <cell r="AO413" t="str">
            <v>Ocultar</v>
          </cell>
          <cell r="AP413" t="str">
            <v>22010 - LATINOAMERICA PROFORMA - CHILE</v>
          </cell>
          <cell r="AQ413" t="str">
            <v>22000 - LATINOAMERICA - PROFORMA</v>
          </cell>
        </row>
        <row r="414">
          <cell r="AI414" t="str">
            <v>10000 - GRUPO SANTANDER CENTRAL HISPANO</v>
          </cell>
          <cell r="AJ414" t="str">
            <v>16000 - GESTION DE ACTIVOS Y BANCA PRIVADA</v>
          </cell>
          <cell r="AK414" t="str">
            <v>16002 - BANCA PRIVADA</v>
          </cell>
          <cell r="AL414" t="str">
            <v>16700 - B.P.I. INTERNACIONAL</v>
          </cell>
          <cell r="AM414" t="str">
            <v>29000 - BPI - AMERICA</v>
          </cell>
          <cell r="AN414" t="str">
            <v>29020 - BPI - URUGUAY</v>
          </cell>
          <cell r="AO414" t="str">
            <v>Ocultar</v>
          </cell>
          <cell r="AP414" t="str">
            <v>22020 - LATINOAMERICA PROFORMA - URUGUAY</v>
          </cell>
          <cell r="AQ414" t="str">
            <v>22000 - LATINOAMERICA - PROFORMA</v>
          </cell>
        </row>
        <row r="415">
          <cell r="AI415" t="str">
            <v>10000 - GRUPO SANTANDER CENTRAL HISPANO</v>
          </cell>
          <cell r="AJ415" t="str">
            <v>16000 - GESTION DE ACTIVOS Y BANCA PRIVADA</v>
          </cell>
          <cell r="AK415" t="str">
            <v>16002 - BANCA PRIVADA</v>
          </cell>
          <cell r="AL415" t="str">
            <v>16700 - B.P.I. INTERNACIONAL</v>
          </cell>
          <cell r="AM415" t="str">
            <v>29000 - BPI - AMERICA</v>
          </cell>
          <cell r="AN415" t="str">
            <v>29030 - BPI - PUERTO RICO</v>
          </cell>
          <cell r="AO415" t="str">
            <v>Ocultar</v>
          </cell>
          <cell r="AP415" t="str">
            <v>22030 - LATINOAMERICA PROFORMA - PUERTO RICO</v>
          </cell>
          <cell r="AQ415" t="str">
            <v>22000 - LATINOAMERICA - PROFORMA</v>
          </cell>
        </row>
        <row r="416">
          <cell r="AI416" t="str">
            <v>10000 - GRUPO SANTANDER CENTRAL HISPANO</v>
          </cell>
          <cell r="AJ416" t="str">
            <v>16000 - GESTION DE ACTIVOS Y BANCA PRIVADA</v>
          </cell>
          <cell r="AK416" t="str">
            <v>16002 - BANCA PRIVADA</v>
          </cell>
          <cell r="AL416" t="str">
            <v>16700 - B.P.I. INTERNACIONAL</v>
          </cell>
          <cell r="AM416" t="str">
            <v>29000 - BPI - AMERICA</v>
          </cell>
          <cell r="AN416" t="str">
            <v>29080 - BPI - PERU</v>
          </cell>
          <cell r="AO416" t="str">
            <v>Ocultar</v>
          </cell>
          <cell r="AP416" t="str">
            <v>22080 - LATINOAMERICA PROFORMA - PERU</v>
          </cell>
          <cell r="AQ416" t="str">
            <v>22000 - LATINOAMERICA - PROFORMA</v>
          </cell>
        </row>
        <row r="417">
          <cell r="AI417" t="str">
            <v>10000 - GRUPO SANTANDER CENTRAL HISPANO</v>
          </cell>
          <cell r="AJ417" t="str">
            <v>16000 - GESTION DE ACTIVOS Y BANCA PRIVADA</v>
          </cell>
          <cell r="AK417" t="str">
            <v>16002 - BANCA PRIVADA</v>
          </cell>
          <cell r="AL417" t="str">
            <v>16700 - B.P.I. INTERNACIONAL</v>
          </cell>
          <cell r="AM417" t="str">
            <v>29000 - BPI - AMERICA</v>
          </cell>
          <cell r="AN417" t="str">
            <v>29110 - BPI - VENEZUELA</v>
          </cell>
          <cell r="AO417" t="str">
            <v>Ocultar</v>
          </cell>
          <cell r="AP417" t="str">
            <v>22110 - LATINOAMERICA PROFORMA - VENEZUELA</v>
          </cell>
          <cell r="AQ417" t="str">
            <v>22000 - LATINOAMERICA - PROFORMA</v>
          </cell>
        </row>
        <row r="418">
          <cell r="AI418" t="str">
            <v>10000 - GRUPO SANTANDER CENTRAL HISPANO</v>
          </cell>
          <cell r="AJ418" t="str">
            <v>16000 - GESTION DE ACTIVOS Y BANCA PRIVADA</v>
          </cell>
          <cell r="AK418" t="str">
            <v>16002 - BANCA PRIVADA</v>
          </cell>
          <cell r="AL418" t="str">
            <v>16700 - B.P.I. INTERNACIONAL</v>
          </cell>
          <cell r="AM418" t="str">
            <v>29000 - BPI - AMERICA</v>
          </cell>
          <cell r="AN418" t="str">
            <v>29130 - BPI - MEJICO</v>
          </cell>
          <cell r="AO418" t="str">
            <v>Ocultar</v>
          </cell>
          <cell r="AP418" t="str">
            <v>22130 - LATINOAMERICA PROFORMA - MEJICO</v>
          </cell>
          <cell r="AQ418" t="str">
            <v>22000 - LATINOAMERICA - PROFORMA</v>
          </cell>
        </row>
        <row r="419">
          <cell r="AI419" t="str">
            <v>10000 - GRUPO SANTANDER CENTRAL HISPANO</v>
          </cell>
          <cell r="AJ419" t="str">
            <v>16000 - GESTION DE ACTIVOS Y BANCA PRIVADA</v>
          </cell>
          <cell r="AK419" t="str">
            <v>16002 - BANCA PRIVADA</v>
          </cell>
          <cell r="AL419" t="str">
            <v>16700 - B.P.I. INTERNACIONAL</v>
          </cell>
          <cell r="AM419" t="str">
            <v>29000 - BPI - AMERICA</v>
          </cell>
          <cell r="AN419" t="str">
            <v>29140 - BPI - COLOMBIA</v>
          </cell>
          <cell r="AO419" t="str">
            <v>Ocultar</v>
          </cell>
          <cell r="AP419" t="str">
            <v>22140 - LATINOAMERICA PROFORMA - COLOMBIA</v>
          </cell>
          <cell r="AQ419" t="str">
            <v>22000 - LATINOAMERICA - PROFORMA</v>
          </cell>
        </row>
        <row r="420">
          <cell r="AI420" t="str">
            <v>10000 - GRUPO SANTANDER CENTRAL HISPANO</v>
          </cell>
          <cell r="AJ420" t="str">
            <v>16000 - GESTION DE ACTIVOS Y BANCA PRIVADA</v>
          </cell>
          <cell r="AK420" t="str">
            <v>16002 - BANCA PRIVADA</v>
          </cell>
          <cell r="AL420" t="str">
            <v>16700 - B.P.I. INTERNACIONAL</v>
          </cell>
          <cell r="AM420" t="str">
            <v>29000 - BPI - AMERICA</v>
          </cell>
          <cell r="AN420" t="str">
            <v>29150 - BPI - ARGENTINA</v>
          </cell>
          <cell r="AO420" t="str">
            <v>Ocultar</v>
          </cell>
          <cell r="AP420" t="str">
            <v>22150 - LATINOAMERICA PROFORMA - ARGENTINA</v>
          </cell>
          <cell r="AQ420" t="str">
            <v>22000 - LATINOAMERICA - PROFORMA</v>
          </cell>
        </row>
        <row r="421">
          <cell r="AI421" t="str">
            <v>10000 - GRUPO SANTANDER CENTRAL HISPANO</v>
          </cell>
          <cell r="AJ421" t="str">
            <v>16000 - GESTION DE ACTIVOS Y BANCA PRIVADA</v>
          </cell>
          <cell r="AK421" t="str">
            <v>16002 - BANCA PRIVADA</v>
          </cell>
          <cell r="AL421" t="str">
            <v>16700 - B.P.I. INTERNACIONAL</v>
          </cell>
          <cell r="AM421" t="str">
            <v>29000 - BPI - AMERICA</v>
          </cell>
          <cell r="AN421" t="str">
            <v>29160 - BPI - BRASIL</v>
          </cell>
          <cell r="AO421" t="str">
            <v>Ocultar</v>
          </cell>
          <cell r="AP421" t="str">
            <v>22160 - LATINOAMERICA PROFORMA - BRASIL</v>
          </cell>
          <cell r="AQ421" t="str">
            <v>22000 - LATINOAMERICA - PROFORMA</v>
          </cell>
        </row>
        <row r="422">
          <cell r="AI422" t="str">
            <v>10000 - GRUPO SANTANDER CENTRAL HISPANO</v>
          </cell>
          <cell r="AJ422" t="str">
            <v>16000 - GESTION DE ACTIVOS Y BANCA PRIVADA</v>
          </cell>
          <cell r="AK422" t="str">
            <v>16002 - BANCA PRIVADA</v>
          </cell>
          <cell r="AL422" t="str">
            <v>16700 - B.P.I. INTERNACIONAL</v>
          </cell>
          <cell r="AM422" t="str">
            <v>29000 - BPI - AMERICA</v>
          </cell>
          <cell r="AN422" t="str">
            <v>29350 - BPI - BOLIVIA</v>
          </cell>
          <cell r="AO422" t="str">
            <v>Ocultar</v>
          </cell>
          <cell r="AP422" t="str">
            <v>22350 - LATINOAMERICA PROFORMA - BOLIVIA</v>
          </cell>
          <cell r="AQ422" t="str">
            <v>22000 - LATINOAMERICA - PROFORMA</v>
          </cell>
        </row>
        <row r="423">
          <cell r="AI423" t="str">
            <v>10000 - GRUPO SANTANDER CENTRAL HISPANO</v>
          </cell>
          <cell r="AJ423" t="str">
            <v>16000 - GESTION DE ACTIVOS Y BANCA PRIVADA</v>
          </cell>
          <cell r="AK423" t="str">
            <v>16002 - BANCA PRIVADA</v>
          </cell>
          <cell r="AL423" t="str">
            <v>16700 - B.P.I. INTERNACIONAL</v>
          </cell>
          <cell r="AM423" t="str">
            <v>29000 - BPI - AMERICA</v>
          </cell>
          <cell r="AN423" t="str">
            <v>29360 - RESTO LATINOAMERICA (PAN)</v>
          </cell>
          <cell r="AO423" t="str">
            <v>Ocultar</v>
          </cell>
          <cell r="AP423" t="str">
            <v>22200 - LATINOAMERICA PROFORMA - RESTO</v>
          </cell>
          <cell r="AQ423" t="str">
            <v>22000 - LATINOAMERICA - PROFORMA</v>
          </cell>
        </row>
        <row r="424">
          <cell r="AI424" t="str">
            <v>10000 - GRUPO SANTANDER CENTRAL HISPANO</v>
          </cell>
          <cell r="AJ424" t="str">
            <v>16000 - GESTION DE ACTIVOS Y BANCA PRIVADA</v>
          </cell>
          <cell r="AK424" t="str">
            <v>16002 - BANCA PRIVADA</v>
          </cell>
          <cell r="AL424" t="str">
            <v>16700 - B.P.I. INTERNACIONAL</v>
          </cell>
          <cell r="AM424" t="str">
            <v>29000 - BPI - AMERICA</v>
          </cell>
          <cell r="AN424" t="str">
            <v>29420 - BPI - PARAGUAY</v>
          </cell>
          <cell r="AO424" t="str">
            <v>Ocultar</v>
          </cell>
          <cell r="AP424" t="str">
            <v>22420 - LATINOAMERICA PROFORMA - PARAGUAY</v>
          </cell>
          <cell r="AQ424" t="str">
            <v>22000 - LATINOAMERICA - PROFORMA</v>
          </cell>
        </row>
        <row r="425">
          <cell r="AI425" t="str">
            <v>10000 - GRUPO SANTANDER CENTRAL HISPANO</v>
          </cell>
          <cell r="AJ425" t="str">
            <v>17000 - PARTICIPACIONES / GESTION FINANCIERA</v>
          </cell>
          <cell r="AK425" t="str">
            <v>Ocultar</v>
          </cell>
          <cell r="AL425" t="str">
            <v>Ocultar</v>
          </cell>
          <cell r="AM425" t="str">
            <v>Ocultar</v>
          </cell>
          <cell r="AN425" t="str">
            <v>Ocultar</v>
          </cell>
          <cell r="AO425" t="str">
            <v>Ocultar</v>
          </cell>
          <cell r="AP425" t="str">
            <v>Ocultar</v>
          </cell>
          <cell r="AQ425" t="str">
            <v>Ocultar</v>
          </cell>
        </row>
        <row r="426">
          <cell r="AI426" t="str">
            <v>10000 - GRUPO SANTANDER CENTRAL HISPANO</v>
          </cell>
          <cell r="AJ426" t="str">
            <v>17000 - PARTICIPACIONES / GESTION FINANCIERA</v>
          </cell>
          <cell r="AK426" t="str">
            <v>Ocultar</v>
          </cell>
          <cell r="AL426" t="str">
            <v>Ocultar</v>
          </cell>
          <cell r="AM426" t="str">
            <v>Ocultar</v>
          </cell>
          <cell r="AN426" t="str">
            <v>Ocultar</v>
          </cell>
          <cell r="AO426" t="str">
            <v>Ocultar</v>
          </cell>
          <cell r="AP426" t="str">
            <v>Ocultar</v>
          </cell>
          <cell r="AQ426" t="str">
            <v>Ocultar</v>
          </cell>
        </row>
        <row r="427">
          <cell r="AI427" t="str">
            <v>10000 - GRUPO SANTANDER CENTRAL HISPANO</v>
          </cell>
          <cell r="AJ427" t="str">
            <v>17000 - PARTICIPACIONES / GESTION FINANCIERA</v>
          </cell>
          <cell r="AK427" t="str">
            <v>Ocultar</v>
          </cell>
          <cell r="AL427" t="str">
            <v>Ocultar</v>
          </cell>
          <cell r="AM427" t="str">
            <v>Ocultar</v>
          </cell>
          <cell r="AN427" t="str">
            <v>Ocultar</v>
          </cell>
          <cell r="AO427" t="str">
            <v>Ocultar</v>
          </cell>
          <cell r="AP427" t="str">
            <v>Ocultar</v>
          </cell>
          <cell r="AQ427" t="str">
            <v>Ocultar</v>
          </cell>
        </row>
        <row r="428">
          <cell r="AI428" t="str">
            <v>10000 - GRUPO SANTANDER CENTRAL HISPANO</v>
          </cell>
          <cell r="AJ428" t="str">
            <v>17000 - PARTICIPACIONES / GESTION FINANCIERA</v>
          </cell>
          <cell r="AK428" t="str">
            <v>Ocultar</v>
          </cell>
          <cell r="AL428" t="str">
            <v>Ocultar</v>
          </cell>
          <cell r="AM428" t="str">
            <v>Ocultar</v>
          </cell>
          <cell r="AN428" t="str">
            <v>Ocultar</v>
          </cell>
          <cell r="AO428" t="str">
            <v>Ocultar</v>
          </cell>
          <cell r="AP428" t="str">
            <v>Ocultar</v>
          </cell>
          <cell r="AQ428" t="str">
            <v>Ocultar</v>
          </cell>
        </row>
        <row r="429">
          <cell r="AI429" t="str">
            <v>10000 - GRUPO SANTANDER CENTRAL HISPANO</v>
          </cell>
          <cell r="AJ429" t="str">
            <v>17000 - PARTICIPACIONES / GESTION FINANCIERA</v>
          </cell>
          <cell r="AK429" t="str">
            <v>Ocultar</v>
          </cell>
          <cell r="AL429" t="str">
            <v>Ocultar</v>
          </cell>
          <cell r="AM429" t="str">
            <v>Ocultar</v>
          </cell>
          <cell r="AN429" t="str">
            <v>Ocultar</v>
          </cell>
          <cell r="AO429" t="str">
            <v>Ocultar</v>
          </cell>
          <cell r="AP429" t="str">
            <v>Ocultar</v>
          </cell>
          <cell r="AQ429" t="str">
            <v>Ocultar</v>
          </cell>
        </row>
        <row r="430">
          <cell r="AI430" t="str">
            <v>10000 - GRUPO SANTANDER CENTRAL HISPANO</v>
          </cell>
          <cell r="AJ430" t="str">
            <v>17000 - PARTICIPACIONES / GESTION FINANCIERA</v>
          </cell>
          <cell r="AK430" t="str">
            <v>Ocultar</v>
          </cell>
          <cell r="AL430" t="str">
            <v>Ocultar</v>
          </cell>
          <cell r="AM430" t="str">
            <v>Ocultar</v>
          </cell>
          <cell r="AN430" t="str">
            <v>Ocultar</v>
          </cell>
          <cell r="AO430" t="str">
            <v>Ocultar</v>
          </cell>
          <cell r="AP430" t="str">
            <v>Ocultar</v>
          </cell>
          <cell r="AQ430" t="str">
            <v>Ocultar</v>
          </cell>
        </row>
        <row r="431">
          <cell r="AI431" t="str">
            <v>10000 - GRUPO SANTANDER CENTRAL HISPANO</v>
          </cell>
          <cell r="AJ431" t="str">
            <v>17000 - PARTICIPACIONES / GESTION FINANCIERA</v>
          </cell>
          <cell r="AK431" t="str">
            <v>Ocultar</v>
          </cell>
          <cell r="AL431" t="str">
            <v>Ocultar</v>
          </cell>
          <cell r="AM431" t="str">
            <v>Ocultar</v>
          </cell>
          <cell r="AN431" t="str">
            <v>Ocultar</v>
          </cell>
          <cell r="AO431" t="str">
            <v>Ocultar</v>
          </cell>
          <cell r="AP431" t="str">
            <v>Ocultar</v>
          </cell>
          <cell r="AQ431" t="str">
            <v>Ocultar</v>
          </cell>
        </row>
        <row r="432">
          <cell r="AI432" t="str">
            <v>10000 - GRUPO SANTANDER CENTRAL HISPANO</v>
          </cell>
          <cell r="AJ432" t="str">
            <v>17000 - PARTICIPACIONES / GESTION FINANCIERA</v>
          </cell>
          <cell r="AK432" t="str">
            <v>Ocultar</v>
          </cell>
          <cell r="AL432" t="str">
            <v>Ocultar</v>
          </cell>
          <cell r="AM432" t="str">
            <v>Ocultar</v>
          </cell>
          <cell r="AN432" t="str">
            <v>Ocultar</v>
          </cell>
          <cell r="AO432" t="str">
            <v>Ocultar</v>
          </cell>
          <cell r="AP432" t="str">
            <v>Ocultar</v>
          </cell>
          <cell r="AQ432" t="str">
            <v>Ocultar</v>
          </cell>
        </row>
        <row r="433">
          <cell r="AI433" t="str">
            <v>10000 - GRUPO SANTANDER CENTRAL HISPANO</v>
          </cell>
          <cell r="AJ433" t="str">
            <v>17000 - PARTICIPACIONES / GESTION FINANCIERA</v>
          </cell>
          <cell r="AK433" t="str">
            <v>Ocultar</v>
          </cell>
          <cell r="AL433" t="str">
            <v>Ocultar</v>
          </cell>
          <cell r="AM433" t="str">
            <v>Ocultar</v>
          </cell>
          <cell r="AN433" t="str">
            <v>Ocultar</v>
          </cell>
          <cell r="AO433" t="str">
            <v>Ocultar</v>
          </cell>
          <cell r="AP433" t="str">
            <v>Ocultar</v>
          </cell>
          <cell r="AQ433" t="str">
            <v>Ocultar</v>
          </cell>
        </row>
        <row r="434">
          <cell r="AI434" t="str">
            <v>10000 - GRUPO SANTANDER CENTRAL HISPANO</v>
          </cell>
          <cell r="AJ434" t="str">
            <v>17000 - PARTICIPACIONES / GESTION FINANCIERA</v>
          </cell>
          <cell r="AK434" t="str">
            <v>Ocultar</v>
          </cell>
          <cell r="AL434" t="str">
            <v>Ocultar</v>
          </cell>
          <cell r="AM434" t="str">
            <v>Ocultar</v>
          </cell>
          <cell r="AN434" t="str">
            <v>Ocultar</v>
          </cell>
          <cell r="AO434" t="str">
            <v>Ocultar</v>
          </cell>
          <cell r="AP434" t="str">
            <v>Ocultar</v>
          </cell>
          <cell r="AQ434" t="str">
            <v>Ocultar</v>
          </cell>
        </row>
        <row r="435">
          <cell r="AI435" t="str">
            <v>10000 - GRUPO SANTANDER CENTRAL HISPANO</v>
          </cell>
          <cell r="AJ435" t="str">
            <v>17000 - PARTICIPACIONES / GESTION FINANCIERA</v>
          </cell>
          <cell r="AK435" t="str">
            <v>Ocultar</v>
          </cell>
          <cell r="AL435" t="str">
            <v>Ocultar</v>
          </cell>
          <cell r="AM435" t="str">
            <v>Ocultar</v>
          </cell>
          <cell r="AN435" t="str">
            <v>Ocultar</v>
          </cell>
          <cell r="AO435" t="str">
            <v>Ocultar</v>
          </cell>
          <cell r="AP435" t="str">
            <v>Ocultar</v>
          </cell>
          <cell r="AQ435" t="str">
            <v>Ocultar</v>
          </cell>
        </row>
        <row r="436">
          <cell r="AI436" t="str">
            <v>10000 - GRUPO SANTANDER CENTRAL HISPANO</v>
          </cell>
          <cell r="AJ436" t="str">
            <v>17000 - PARTICIPACIONES / GESTION FINANCIERA</v>
          </cell>
          <cell r="AK436" t="str">
            <v>Ocultar</v>
          </cell>
          <cell r="AL436" t="str">
            <v>Ocultar</v>
          </cell>
          <cell r="AM436" t="str">
            <v>Ocultar</v>
          </cell>
          <cell r="AN436" t="str">
            <v>Ocultar</v>
          </cell>
          <cell r="AO436" t="str">
            <v>Ocultar</v>
          </cell>
          <cell r="AP436" t="str">
            <v>Ocultar</v>
          </cell>
          <cell r="AQ436" t="str">
            <v>Ocultar</v>
          </cell>
        </row>
        <row r="437">
          <cell r="AI437" t="str">
            <v>10000 - GRUPO SANTANDER CENTRAL HISPANO</v>
          </cell>
          <cell r="AJ437" t="str">
            <v>17000 - PARTICIPACIONES / GESTION FINANCIERA</v>
          </cell>
          <cell r="AK437" t="str">
            <v>Ocultar</v>
          </cell>
          <cell r="AL437" t="str">
            <v>Ocultar</v>
          </cell>
          <cell r="AM437" t="str">
            <v>Ocultar</v>
          </cell>
          <cell r="AN437" t="str">
            <v>Ocultar</v>
          </cell>
          <cell r="AO437" t="str">
            <v>Ocultar</v>
          </cell>
          <cell r="AP437" t="str">
            <v>Ocultar</v>
          </cell>
          <cell r="AQ437" t="str">
            <v>Ocultar</v>
          </cell>
        </row>
        <row r="438">
          <cell r="AI438" t="str">
            <v>10000 - GRUPO SANTANDER CENTRAL HISPANO</v>
          </cell>
          <cell r="AJ438" t="str">
            <v>17000 - PARTICIPACIONES / GESTION FINANCIERA</v>
          </cell>
          <cell r="AK438" t="str">
            <v>Ocultar</v>
          </cell>
          <cell r="AL438" t="str">
            <v>Ocultar</v>
          </cell>
          <cell r="AM438" t="str">
            <v>Ocultar</v>
          </cell>
          <cell r="AN438" t="str">
            <v>Ocultar</v>
          </cell>
          <cell r="AO438" t="str">
            <v>Ocultar</v>
          </cell>
          <cell r="AP438" t="str">
            <v>Ocultar</v>
          </cell>
          <cell r="AQ438" t="str">
            <v>Ocultar</v>
          </cell>
        </row>
        <row r="439">
          <cell r="AI439" t="str">
            <v>10000 - GRUPO SANTANDER CENTRAL HISPANO</v>
          </cell>
          <cell r="AJ439" t="str">
            <v>17000 - PARTICIPACIONES / GESTION FINANCIERA</v>
          </cell>
          <cell r="AK439" t="str">
            <v>Ocultar</v>
          </cell>
          <cell r="AL439" t="str">
            <v>Ocultar</v>
          </cell>
          <cell r="AM439" t="str">
            <v>Ocultar</v>
          </cell>
          <cell r="AN439" t="str">
            <v>Ocultar</v>
          </cell>
          <cell r="AO439" t="str">
            <v>Ocultar</v>
          </cell>
          <cell r="AP439" t="str">
            <v>Ocultar</v>
          </cell>
          <cell r="AQ439" t="str">
            <v>Ocultar</v>
          </cell>
        </row>
        <row r="440">
          <cell r="AI440" t="str">
            <v>10000 - GRUPO SANTANDER CENTRAL HISPANO</v>
          </cell>
          <cell r="AJ440" t="str">
            <v>17000 - PARTICIPACIONES / GESTION FINANCIERA</v>
          </cell>
          <cell r="AK440" t="str">
            <v>Ocultar</v>
          </cell>
          <cell r="AL440" t="str">
            <v>Ocultar</v>
          </cell>
          <cell r="AM440" t="str">
            <v>Ocultar</v>
          </cell>
          <cell r="AN440" t="str">
            <v>Ocultar</v>
          </cell>
          <cell r="AO440" t="str">
            <v>Ocultar</v>
          </cell>
          <cell r="AP440" t="str">
            <v>Ocultar</v>
          </cell>
          <cell r="AQ440" t="str">
            <v>Ocultar</v>
          </cell>
        </row>
        <row r="441">
          <cell r="AI441" t="str">
            <v>10000 - GRUPO SANTANDER CENTRAL HISPANO</v>
          </cell>
          <cell r="AJ441" t="str">
            <v>17000 - PARTICIPACIONES / GESTION FINANCIERA</v>
          </cell>
          <cell r="AK441" t="str">
            <v>Ocultar</v>
          </cell>
          <cell r="AL441" t="str">
            <v>Ocultar</v>
          </cell>
          <cell r="AM441" t="str">
            <v>Ocultar</v>
          </cell>
          <cell r="AN441" t="str">
            <v>Ocultar</v>
          </cell>
          <cell r="AO441" t="str">
            <v>Ocultar</v>
          </cell>
          <cell r="AP441" t="str">
            <v>Ocultar</v>
          </cell>
          <cell r="AQ441" t="str">
            <v>Ocultar</v>
          </cell>
        </row>
        <row r="442">
          <cell r="AI442" t="str">
            <v>10000 - GRUPO SANTANDER CENTRAL HISPANO</v>
          </cell>
          <cell r="AJ442" t="str">
            <v>17000 - PARTICIPACIONES / GESTION FINANCIERA</v>
          </cell>
          <cell r="AK442" t="str">
            <v>Ocultar</v>
          </cell>
          <cell r="AL442" t="str">
            <v>Ocultar</v>
          </cell>
          <cell r="AM442" t="str">
            <v>Ocultar</v>
          </cell>
          <cell r="AN442" t="str">
            <v>Ocultar</v>
          </cell>
          <cell r="AO442" t="str">
            <v>Ocultar</v>
          </cell>
          <cell r="AP442" t="str">
            <v>Ocultar</v>
          </cell>
          <cell r="AQ442" t="str">
            <v>Ocultar</v>
          </cell>
        </row>
        <row r="443">
          <cell r="AI443" t="str">
            <v>10000 - GRUPO SANTANDER CENTRAL HISPANO</v>
          </cell>
          <cell r="AJ443" t="str">
            <v>17000 - PARTICIPACIONES / GESTION FINANCIERA</v>
          </cell>
          <cell r="AK443" t="str">
            <v>Ocultar</v>
          </cell>
          <cell r="AL443" t="str">
            <v>Ocultar</v>
          </cell>
          <cell r="AM443" t="str">
            <v>Ocultar</v>
          </cell>
          <cell r="AN443" t="str">
            <v>Ocultar</v>
          </cell>
          <cell r="AO443" t="str">
            <v>Ocultar</v>
          </cell>
          <cell r="AP443" t="str">
            <v>Ocultar</v>
          </cell>
          <cell r="AQ443" t="str">
            <v>Ocultar</v>
          </cell>
        </row>
        <row r="444">
          <cell r="AI444" t="str">
            <v>10000 - GRUPO SANTANDER CENTRAL HISPANO</v>
          </cell>
          <cell r="AJ444" t="str">
            <v>17000 - PARTICIPACIONES / GESTION FINANCIERA</v>
          </cell>
          <cell r="AK444" t="str">
            <v>Ocultar</v>
          </cell>
          <cell r="AL444" t="str">
            <v>Ocultar</v>
          </cell>
          <cell r="AM444" t="str">
            <v>Ocultar</v>
          </cell>
          <cell r="AN444" t="str">
            <v>Ocultar</v>
          </cell>
          <cell r="AO444" t="str">
            <v>Ocultar</v>
          </cell>
          <cell r="AP444" t="str">
            <v>Ocultar</v>
          </cell>
          <cell r="AQ444" t="str">
            <v>Ocultar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</sheetNames>
    <sheetDataSet>
      <sheetData sheetId="0" refreshError="1"/>
      <sheetData sheetId="1" refreshError="1"/>
      <sheetData sheetId="2">
        <row r="17">
          <cell r="A17" t="str">
            <v>Yes, compulsory</v>
          </cell>
        </row>
        <row r="18">
          <cell r="A18" t="str">
            <v>Yes, optional</v>
          </cell>
        </row>
        <row r="19">
          <cell r="A19" t="str">
            <v>No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  <row r="39">
          <cell r="A39" t="str">
            <v>Fully</v>
          </cell>
        </row>
        <row r="40">
          <cell r="A40" t="str">
            <v>Partially</v>
          </cell>
        </row>
        <row r="41">
          <cell r="A41" t="str">
            <v>Not applied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PAIN (2)"/>
      <sheetName val="SPAIN"/>
      <sheetName val="FACILITY"/>
      <sheetName val="SPAIN_(2)"/>
      <sheetName val="SPAIN_(2)1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QUEO"/>
      <sheetName val="RESUMEN"/>
      <sheetName val="gap local"/>
      <sheetName val="mon_local"/>
      <sheetName val="De Miami"/>
      <sheetName val="M_Print"/>
      <sheetName val="gap_local"/>
      <sheetName val="De_Miami"/>
      <sheetName val="gap_local1"/>
      <sheetName val="De_Miami1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/>
      <sheetData sheetId="7"/>
      <sheetData sheetId="8"/>
      <sheetData sheetId="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>
        <row r="2">
          <cell r="K2">
            <v>39082</v>
          </cell>
        </row>
        <row r="6">
          <cell r="B6">
            <v>40</v>
          </cell>
          <cell r="C6" t="str">
            <v>ATS</v>
          </cell>
          <cell r="D6" t="str">
            <v>CHELÍN AUSTRIACO</v>
          </cell>
          <cell r="E6">
            <v>7.2672829999999994E-2</v>
          </cell>
          <cell r="F6">
            <v>7.2672829999999994E-2</v>
          </cell>
          <cell r="G6">
            <v>0</v>
          </cell>
          <cell r="H6">
            <v>7.2672829999999994E-2</v>
          </cell>
        </row>
        <row r="7">
          <cell r="B7">
            <v>300</v>
          </cell>
          <cell r="C7" t="str">
            <v>GRD</v>
          </cell>
          <cell r="D7" t="str">
            <v>DRACMA GRIEGO</v>
          </cell>
          <cell r="E7">
            <v>2.9347000000000002E-3</v>
          </cell>
          <cell r="F7">
            <v>2.9347000000000002E-3</v>
          </cell>
          <cell r="G7">
            <v>0</v>
          </cell>
          <cell r="H7">
            <v>2.9347000000000002E-3</v>
          </cell>
        </row>
        <row r="8">
          <cell r="B8">
            <v>620</v>
          </cell>
          <cell r="C8" t="str">
            <v>PTE</v>
          </cell>
          <cell r="D8" t="str">
            <v>ESCUDO PORTUGUES</v>
          </cell>
          <cell r="E8">
            <v>4.9879800000000004E-3</v>
          </cell>
          <cell r="F8">
            <v>4.9879800000000004E-3</v>
          </cell>
          <cell r="G8">
            <v>0</v>
          </cell>
          <cell r="H8">
            <v>4.9879800000000004E-3</v>
          </cell>
        </row>
        <row r="9">
          <cell r="B9">
            <v>978</v>
          </cell>
          <cell r="C9" t="str">
            <v>EUR</v>
          </cell>
          <cell r="D9" t="str">
            <v>EURO</v>
          </cell>
          <cell r="E9">
            <v>1</v>
          </cell>
          <cell r="F9">
            <v>1</v>
          </cell>
          <cell r="G9">
            <v>0</v>
          </cell>
          <cell r="H9">
            <v>1</v>
          </cell>
          <cell r="J9">
            <v>3.7249999999999998E-2</v>
          </cell>
          <cell r="K9">
            <v>4.1980000000000003E-2</v>
          </cell>
        </row>
        <row r="10">
          <cell r="B10">
            <v>528</v>
          </cell>
          <cell r="C10" t="str">
            <v>NLG</v>
          </cell>
          <cell r="D10" t="str">
            <v>FLORIN HOLANDES</v>
          </cell>
          <cell r="E10">
            <v>0.45378022000000001</v>
          </cell>
          <cell r="F10">
            <v>0.45378022000000001</v>
          </cell>
          <cell r="G10">
            <v>0</v>
          </cell>
          <cell r="H10">
            <v>0.45378022000000001</v>
          </cell>
        </row>
        <row r="11">
          <cell r="B11">
            <v>56</v>
          </cell>
          <cell r="C11" t="str">
            <v>BEF</v>
          </cell>
          <cell r="D11" t="str">
            <v>FRANCO BELGA</v>
          </cell>
          <cell r="E11">
            <v>2.4789350000000002E-2</v>
          </cell>
          <cell r="F11">
            <v>2.4789350000000002E-2</v>
          </cell>
          <cell r="G11">
            <v>0</v>
          </cell>
          <cell r="H11">
            <v>2.4789350000000002E-2</v>
          </cell>
        </row>
        <row r="12">
          <cell r="B12">
            <v>250</v>
          </cell>
          <cell r="C12" t="str">
            <v>FRF</v>
          </cell>
          <cell r="D12" t="str">
            <v>FRANCO FRANCÉS</v>
          </cell>
          <cell r="E12">
            <v>0.15244901999999999</v>
          </cell>
          <cell r="F12">
            <v>0.15244901999999999</v>
          </cell>
          <cell r="G12">
            <v>0</v>
          </cell>
          <cell r="H12">
            <v>0.15244901999999999</v>
          </cell>
        </row>
        <row r="13">
          <cell r="B13">
            <v>372</v>
          </cell>
          <cell r="C13" t="str">
            <v>IEP</v>
          </cell>
          <cell r="D13" t="str">
            <v>LIBRA IRLANDESA</v>
          </cell>
          <cell r="E13">
            <v>1.26973808</v>
          </cell>
          <cell r="F13">
            <v>1.26973808</v>
          </cell>
          <cell r="G13">
            <v>0</v>
          </cell>
          <cell r="H13">
            <v>1.26973808</v>
          </cell>
        </row>
        <row r="14">
          <cell r="B14">
            <v>380</v>
          </cell>
          <cell r="C14" t="str">
            <v>ITL</v>
          </cell>
          <cell r="D14" t="str">
            <v>LIRA ITALIANA</v>
          </cell>
          <cell r="E14">
            <v>5.1646000000000005E-4</v>
          </cell>
          <cell r="F14">
            <v>5.1646000000000005E-4</v>
          </cell>
          <cell r="G14">
            <v>0</v>
          </cell>
          <cell r="H14">
            <v>5.1646000000000005E-4</v>
          </cell>
        </row>
        <row r="15">
          <cell r="B15">
            <v>276</v>
          </cell>
          <cell r="C15" t="str">
            <v>DEM</v>
          </cell>
          <cell r="D15" t="str">
            <v>MARCO ALEMÁN</v>
          </cell>
          <cell r="E15">
            <v>0.51129188000000003</v>
          </cell>
          <cell r="F15">
            <v>0.51129188000000003</v>
          </cell>
          <cell r="G15">
            <v>0</v>
          </cell>
          <cell r="H15">
            <v>0.51129188000000003</v>
          </cell>
        </row>
        <row r="16">
          <cell r="B16">
            <v>203</v>
          </cell>
          <cell r="C16" t="str">
            <v>CZK</v>
          </cell>
          <cell r="D16" t="str">
            <v>CORONA CHECA</v>
          </cell>
          <cell r="E16">
            <v>3.5284540000000003E-2</v>
          </cell>
          <cell r="F16">
            <v>3.6383481899217758E-2</v>
          </cell>
          <cell r="G16">
            <v>1.7718755684919207E-2</v>
          </cell>
          <cell r="H16">
            <v>3.5750035750035748E-2</v>
          </cell>
          <cell r="J16">
            <v>2.4500000000000001E-2</v>
          </cell>
          <cell r="K16">
            <v>3.7100000000000001E-2</v>
          </cell>
        </row>
        <row r="17">
          <cell r="B17">
            <v>208</v>
          </cell>
          <cell r="C17" t="str">
            <v>DKK</v>
          </cell>
          <cell r="D17" t="str">
            <v>CORONA DANESA</v>
          </cell>
          <cell r="E17">
            <v>0.13406372</v>
          </cell>
          <cell r="F17">
            <v>0.13412017167381973</v>
          </cell>
          <cell r="G17">
            <v>-1.877682403433889E-4</v>
          </cell>
          <cell r="H17">
            <v>0.13414535991200063</v>
          </cell>
          <cell r="J17">
            <v>3.8866999999999999E-2</v>
          </cell>
          <cell r="K17">
            <v>4.3099999999999999E-2</v>
          </cell>
        </row>
        <row r="18">
          <cell r="B18">
            <v>578</v>
          </cell>
          <cell r="C18" t="str">
            <v>NOK</v>
          </cell>
          <cell r="D18" t="str">
            <v>CORONA NORUEGA</v>
          </cell>
          <cell r="E18">
            <v>0.12438697</v>
          </cell>
          <cell r="F18">
            <v>0.12138868657441128</v>
          </cell>
          <cell r="G18">
            <v>-8.7399854333575222E-3</v>
          </cell>
          <cell r="H18">
            <v>0.12245897624295861</v>
          </cell>
          <cell r="J18">
            <v>3.9100000000000003E-2</v>
          </cell>
          <cell r="K18">
            <v>4.9849999999999998E-2</v>
          </cell>
        </row>
        <row r="19">
          <cell r="B19">
            <v>752</v>
          </cell>
          <cell r="C19" t="str">
            <v>SEK</v>
          </cell>
          <cell r="D19" t="str">
            <v>CORONA SUECA</v>
          </cell>
          <cell r="E19">
            <v>0.10805761</v>
          </cell>
          <cell r="F19">
            <v>0.11061457457634619</v>
          </cell>
          <cell r="G19">
            <v>2.8427945666122945E-3</v>
          </cell>
          <cell r="H19">
            <v>0.11030101146027509</v>
          </cell>
          <cell r="J19">
            <v>3.2800000000000003E-2</v>
          </cell>
          <cell r="K19">
            <v>4.2349999999999999E-2</v>
          </cell>
        </row>
        <row r="20">
          <cell r="B20">
            <v>504</v>
          </cell>
          <cell r="C20" t="str">
            <v>MAD</v>
          </cell>
          <cell r="D20" t="str">
            <v>DIRHAM MARROQUÍ</v>
          </cell>
          <cell r="E20">
            <v>9.0613639999999995E-2</v>
          </cell>
          <cell r="F20">
            <v>8.9677742136853783E-2</v>
          </cell>
          <cell r="G20">
            <v>8.1005904472197798E-4</v>
          </cell>
          <cell r="H20">
            <v>8.9605156669240127E-2</v>
          </cell>
        </row>
        <row r="21">
          <cell r="B21">
            <v>36</v>
          </cell>
          <cell r="C21" t="str">
            <v>AUD</v>
          </cell>
          <cell r="D21" t="str">
            <v>DÓLAR AUSTRALIANO</v>
          </cell>
          <cell r="E21">
            <v>0.60023309999999996</v>
          </cell>
          <cell r="F21">
            <v>0.59912527709544061</v>
          </cell>
          <cell r="G21">
            <v>3.7145767179915801E-3</v>
          </cell>
          <cell r="H21">
            <v>0.5969080164746613</v>
          </cell>
          <cell r="J21">
            <v>6.3600000000000004E-2</v>
          </cell>
          <cell r="K21">
            <v>6.3899999999999998E-2</v>
          </cell>
        </row>
        <row r="22">
          <cell r="B22">
            <v>124</v>
          </cell>
          <cell r="C22" t="str">
            <v>CAD</v>
          </cell>
          <cell r="D22" t="str">
            <v>DÓLAR CANADIENSE</v>
          </cell>
          <cell r="E22">
            <v>0.70335999000000005</v>
          </cell>
          <cell r="F22">
            <v>0.65440743406845103</v>
          </cell>
          <cell r="G22">
            <v>-1.4920489496760614E-2</v>
          </cell>
          <cell r="H22">
            <v>0.66431940476981333</v>
          </cell>
          <cell r="J22">
            <v>4.2758299999999999E-2</v>
          </cell>
          <cell r="K22">
            <v>4.4574999999999997E-2</v>
          </cell>
        </row>
        <row r="23">
          <cell r="B23">
            <v>344</v>
          </cell>
          <cell r="C23" t="str">
            <v>HKD</v>
          </cell>
          <cell r="D23" t="str">
            <v>DÓLAR HONG KONG</v>
          </cell>
          <cell r="E23">
            <v>0.10269709</v>
          </cell>
          <cell r="F23">
            <v>9.7647667685457337E-2</v>
          </cell>
          <cell r="G23">
            <v>2.5193098262847879E-3</v>
          </cell>
          <cell r="H23">
            <v>9.7402281161424797E-2</v>
          </cell>
          <cell r="J23">
            <v>3.9040199999999997E-2</v>
          </cell>
          <cell r="K23">
            <v>4.1599999999999998E-2</v>
          </cell>
        </row>
        <row r="24">
          <cell r="B24">
            <v>554</v>
          </cell>
          <cell r="C24" t="str">
            <v>NZD</v>
          </cell>
          <cell r="D24" t="str">
            <v>DÓLAR NEOZELANDES</v>
          </cell>
          <cell r="E24">
            <v>0.51745600000000003</v>
          </cell>
          <cell r="F24">
            <v>0.53404539385847793</v>
          </cell>
          <cell r="G24">
            <v>3.2309746328437861E-2</v>
          </cell>
          <cell r="H24">
            <v>0.5173305742369374</v>
          </cell>
          <cell r="J24">
            <v>7.6550000000000007E-2</v>
          </cell>
          <cell r="K24">
            <v>6.8890000000000007E-2</v>
          </cell>
        </row>
        <row r="25">
          <cell r="B25">
            <v>702</v>
          </cell>
          <cell r="C25" t="str">
            <v>SGD</v>
          </cell>
          <cell r="D25" t="str">
            <v>DÓLAR SINGAPUR</v>
          </cell>
          <cell r="E25">
            <v>0.50178763000000004</v>
          </cell>
          <cell r="F25">
            <v>0.49500049500049498</v>
          </cell>
          <cell r="G25">
            <v>7.4250074250075127E-3</v>
          </cell>
          <cell r="H25">
            <v>0.49135220125786161</v>
          </cell>
          <cell r="J25">
            <v>3.3750000000000002E-2</v>
          </cell>
          <cell r="K25">
            <v>3.4049999999999997E-2</v>
          </cell>
        </row>
        <row r="26">
          <cell r="B26">
            <v>840</v>
          </cell>
          <cell r="C26" t="str">
            <v>USD</v>
          </cell>
          <cell r="D26" t="str">
            <v>DÓLAR USA</v>
          </cell>
          <cell r="E26">
            <v>0.79775814</v>
          </cell>
          <cell r="F26">
            <v>0.75930144267274113</v>
          </cell>
          <cell r="G26">
            <v>2.277904328018332E-3</v>
          </cell>
          <cell r="H26">
            <v>0.75757575757575757</v>
          </cell>
          <cell r="J26">
            <v>5.3600000000000002E-2</v>
          </cell>
          <cell r="K26">
            <v>5.1650000000000001E-2</v>
          </cell>
        </row>
        <row r="27">
          <cell r="B27">
            <v>132</v>
          </cell>
          <cell r="C27" t="str">
            <v>CVE</v>
          </cell>
          <cell r="D27" t="str">
            <v>ESCUDO DE CABO VERDE</v>
          </cell>
          <cell r="E27">
            <v>9.0690600000000003E-3</v>
          </cell>
          <cell r="F27">
            <v>9.0690600000000003E-3</v>
          </cell>
          <cell r="G27">
            <v>0</v>
          </cell>
          <cell r="H27">
            <v>9.0690600000000003E-3</v>
          </cell>
        </row>
        <row r="28">
          <cell r="B28">
            <v>348</v>
          </cell>
          <cell r="C28" t="str">
            <v>HUF</v>
          </cell>
          <cell r="D28" t="str">
            <v>FORINT HÚNGARO</v>
          </cell>
          <cell r="E28">
            <v>3.7875399999999998E-3</v>
          </cell>
          <cell r="F28">
            <v>3.9718790960003173E-3</v>
          </cell>
          <cell r="G28">
            <v>1.7873455932001292E-2</v>
          </cell>
          <cell r="H28">
            <v>3.902134467553752E-3</v>
          </cell>
        </row>
        <row r="29">
          <cell r="B29">
            <v>756</v>
          </cell>
          <cell r="C29" t="str">
            <v>CHF</v>
          </cell>
          <cell r="D29" t="str">
            <v>FRANCO SUIZO</v>
          </cell>
          <cell r="E29">
            <v>0.63581790000000005</v>
          </cell>
          <cell r="F29">
            <v>0.62231626112390315</v>
          </cell>
          <cell r="G29">
            <v>-9.5214387951957358E-3</v>
          </cell>
          <cell r="H29">
            <v>0.62829856747926616</v>
          </cell>
          <cell r="J29">
            <v>2.0937999999999998E-2</v>
          </cell>
          <cell r="K29">
            <v>2.7900000000000001E-2</v>
          </cell>
        </row>
        <row r="30">
          <cell r="B30">
            <v>973</v>
          </cell>
          <cell r="C30" t="str">
            <v>AON</v>
          </cell>
          <cell r="D30" t="str">
            <v>KWANZA ANGOLEÑO</v>
          </cell>
          <cell r="E30">
            <v>9.8760459101279435E-3</v>
          </cell>
          <cell r="F30">
            <v>9.4775590357152328E-3</v>
          </cell>
          <cell r="G30">
            <v>8.7762196670726489E-4</v>
          </cell>
          <cell r="H30">
            <v>9.4692486151223901E-3</v>
          </cell>
        </row>
        <row r="31">
          <cell r="B31">
            <v>826</v>
          </cell>
          <cell r="C31" t="str">
            <v>GBP</v>
          </cell>
          <cell r="D31" t="str">
            <v>LIBRA ESTERLINA</v>
          </cell>
          <cell r="E31">
            <v>1.4666051099999999</v>
          </cell>
          <cell r="F31">
            <v>1.4892032762472078</v>
          </cell>
          <cell r="G31">
            <v>4.095309009680026E-3</v>
          </cell>
          <cell r="H31">
            <v>1.4831294030404152</v>
          </cell>
          <cell r="J31">
            <v>5.3199999999999997E-2</v>
          </cell>
          <cell r="K31">
            <v>5.1150000000000001E-2</v>
          </cell>
        </row>
        <row r="32">
          <cell r="B32">
            <v>608</v>
          </cell>
          <cell r="C32" t="str">
            <v>PHP</v>
          </cell>
          <cell r="D32" t="str">
            <v>PESO FILIPINO</v>
          </cell>
          <cell r="E32">
            <v>1.555029E-2</v>
          </cell>
          <cell r="F32">
            <v>1.549282682118179E-2</v>
          </cell>
          <cell r="G32">
            <v>1.474917113376506E-2</v>
          </cell>
          <cell r="H32">
            <v>1.5267641760053741E-2</v>
          </cell>
        </row>
        <row r="33">
          <cell r="B33">
            <v>710</v>
          </cell>
          <cell r="C33" t="str">
            <v>ZAR</v>
          </cell>
          <cell r="D33" t="str">
            <v>RAND SUDAFRICANO</v>
          </cell>
          <cell r="E33">
            <v>0.11867983</v>
          </cell>
          <cell r="F33">
            <v>0.10854934653293387</v>
          </cell>
          <cell r="G33">
            <v>3.6418305761799274E-2</v>
          </cell>
          <cell r="H33">
            <v>0.10473507263377287</v>
          </cell>
        </row>
        <row r="34">
          <cell r="B34">
            <v>458</v>
          </cell>
          <cell r="C34" t="str">
            <v>MYR</v>
          </cell>
          <cell r="D34" t="str">
            <v>RINGGIT MALAYO</v>
          </cell>
          <cell r="E34">
            <v>0.21736565999999999</v>
          </cell>
          <cell r="F34">
            <v>0.21510002151000215</v>
          </cell>
          <cell r="G34">
            <v>2.7274682727468358E-2</v>
          </cell>
          <cell r="H34">
            <v>0.20938900288956822</v>
          </cell>
        </row>
        <row r="35">
          <cell r="B35">
            <v>392</v>
          </cell>
          <cell r="C35" t="str">
            <v>JPY</v>
          </cell>
          <cell r="D35" t="str">
            <v>YEN JAPONÉS</v>
          </cell>
          <cell r="E35">
            <v>7.4934299999999997E-3</v>
          </cell>
          <cell r="F35">
            <v>6.3722678901421016E-3</v>
          </cell>
          <cell r="G35">
            <v>-2.3195055120117325E-2</v>
          </cell>
          <cell r="H35">
            <v>6.5235827516472054E-3</v>
          </cell>
          <cell r="J35">
            <v>5.6750000000000004E-3</v>
          </cell>
          <cell r="K35">
            <v>1.8200000000000001E-2</v>
          </cell>
        </row>
        <row r="36">
          <cell r="B36">
            <v>985</v>
          </cell>
          <cell r="C36" t="str">
            <v>PLN</v>
          </cell>
          <cell r="D36" t="str">
            <v>ZLOTY POLACO</v>
          </cell>
          <cell r="E36">
            <v>0.25666092000000001</v>
          </cell>
          <cell r="F36">
            <v>0.26102845210127906</v>
          </cell>
          <cell r="G36">
            <v>-5.1422605063949911E-3</v>
          </cell>
          <cell r="H36">
            <v>0.26237766641303489</v>
          </cell>
        </row>
        <row r="37">
          <cell r="B37">
            <v>862</v>
          </cell>
          <cell r="C37" t="str">
            <v>VEB</v>
          </cell>
          <cell r="D37" t="str">
            <v>BOLÍVAR VENEZOLANO</v>
          </cell>
          <cell r="E37">
            <v>3.7152000000000002E-4</v>
          </cell>
          <cell r="F37">
            <v>3.53607526974685E-4</v>
          </cell>
          <cell r="G37">
            <v>2.277904328018332E-3</v>
          </cell>
          <cell r="H37">
            <v>3.5280387350428795E-4</v>
          </cell>
          <cell r="J37">
            <v>0.1053</v>
          </cell>
        </row>
        <row r="38">
          <cell r="B38">
            <v>600</v>
          </cell>
          <cell r="C38" t="str">
            <v>PYG</v>
          </cell>
          <cell r="D38" t="str">
            <v>GUARANÍ PARAGUAYO</v>
          </cell>
          <cell r="E38">
            <v>1.4150999999999999E-4</v>
          </cell>
          <cell r="F38">
            <v>1.468668167645534E-4</v>
          </cell>
          <cell r="G38">
            <v>4.832065138370556E-2</v>
          </cell>
          <cell r="H38">
            <v>1.4009722747586827E-4</v>
          </cell>
        </row>
        <row r="39">
          <cell r="B39">
            <v>484</v>
          </cell>
          <cell r="C39" t="str">
            <v>MXN</v>
          </cell>
          <cell r="D39" t="str">
            <v>NUEVO PESO MEXICANO</v>
          </cell>
          <cell r="E39">
            <v>7.3232309999999995E-2</v>
          </cell>
          <cell r="F39">
            <v>6.9988150306271646E-2</v>
          </cell>
          <cell r="G39">
            <v>1.632956524130913E-2</v>
          </cell>
          <cell r="H39">
            <v>6.8863637052272733E-2</v>
          </cell>
          <cell r="J39">
            <v>7.1599999999999997E-2</v>
          </cell>
          <cell r="K39">
            <v>7.8799999999999995E-2</v>
          </cell>
        </row>
        <row r="40">
          <cell r="B40">
            <v>604</v>
          </cell>
          <cell r="C40" t="str">
            <v>PEN</v>
          </cell>
          <cell r="D40" t="str">
            <v>NUEVO SOL PERUANO</v>
          </cell>
          <cell r="E40">
            <v>0.24351403999999999</v>
          </cell>
          <cell r="F40">
            <v>0.23754148365085107</v>
          </cell>
          <cell r="G40">
            <v>1.0743763764044401E-2</v>
          </cell>
          <cell r="H40">
            <v>0.2350165216614728</v>
          </cell>
          <cell r="J40">
            <v>5.45E-2</v>
          </cell>
          <cell r="K40">
            <v>5.45E-2</v>
          </cell>
        </row>
        <row r="41">
          <cell r="B41">
            <v>32</v>
          </cell>
          <cell r="C41" t="str">
            <v>ARS</v>
          </cell>
          <cell r="D41" t="str">
            <v>PESO ARGENTINO</v>
          </cell>
          <cell r="E41">
            <v>0.25812077999999999</v>
          </cell>
          <cell r="F41">
            <v>0.24582805212734679</v>
          </cell>
          <cell r="G41">
            <v>4.7115404470725597E-3</v>
          </cell>
          <cell r="H41">
            <v>0.24467525476810906</v>
          </cell>
          <cell r="J41">
            <v>0.10875</v>
          </cell>
          <cell r="K41">
            <v>0.12</v>
          </cell>
        </row>
        <row r="42">
          <cell r="B42">
            <v>68</v>
          </cell>
          <cell r="C42" t="str">
            <v>BOB</v>
          </cell>
          <cell r="D42" t="str">
            <v>PESO BOLIVIANO</v>
          </cell>
          <cell r="E42">
            <v>9.9756440000000002E-2</v>
          </cell>
          <cell r="F42">
            <v>9.4972037857753724E-2</v>
          </cell>
          <cell r="G42">
            <v>2.2779043280181099E-3</v>
          </cell>
          <cell r="H42">
            <v>9.4756192317167934E-2</v>
          </cell>
        </row>
        <row r="43">
          <cell r="B43">
            <v>152</v>
          </cell>
          <cell r="C43" t="str">
            <v>CLP</v>
          </cell>
          <cell r="D43" t="str">
            <v>PESO CHILENO</v>
          </cell>
          <cell r="E43">
            <v>1.5040800000000001E-3</v>
          </cell>
          <cell r="F43">
            <v>1.4279293703295553E-3</v>
          </cell>
          <cell r="G43">
            <v>-4.1306426860209244E-3</v>
          </cell>
          <cell r="H43">
            <v>1.4338521010234836E-3</v>
          </cell>
          <cell r="J43">
            <v>4.4999999999999997E-3</v>
          </cell>
          <cell r="K43">
            <v>3.95E-2</v>
          </cell>
        </row>
        <row r="44">
          <cell r="B44">
            <v>170</v>
          </cell>
          <cell r="C44" t="str">
            <v>COP</v>
          </cell>
          <cell r="D44" t="str">
            <v>PESO COLOMBIANO</v>
          </cell>
          <cell r="E44">
            <v>3.3857000000000001E-4</v>
          </cell>
          <cell r="F44">
            <v>3.3901169446265926E-4</v>
          </cell>
          <cell r="G44">
            <v>2.4070932094855779E-2</v>
          </cell>
          <cell r="H44">
            <v>3.310431766373561E-4</v>
          </cell>
          <cell r="J44">
            <v>8.0500000000000002E-2</v>
          </cell>
          <cell r="K44">
            <v>7.1499999999999994E-2</v>
          </cell>
        </row>
        <row r="45">
          <cell r="B45">
            <v>858</v>
          </cell>
          <cell r="C45" t="str">
            <v>UYU</v>
          </cell>
          <cell r="D45" t="str">
            <v>PESO URUGUAYO</v>
          </cell>
          <cell r="E45">
            <v>3.3247270000000002E-2</v>
          </cell>
          <cell r="F45">
            <v>3.1118911584948405E-2</v>
          </cell>
          <cell r="G45">
            <v>-2.8567160834982452E-3</v>
          </cell>
          <cell r="H45">
            <v>3.1208064163779921E-2</v>
          </cell>
        </row>
        <row r="46">
          <cell r="B46">
            <v>986</v>
          </cell>
          <cell r="C46" t="str">
            <v>BRL</v>
          </cell>
          <cell r="D46" t="str">
            <v>REAL BRASILEÑO</v>
          </cell>
          <cell r="E46">
            <v>0.36666385000000001</v>
          </cell>
          <cell r="F46">
            <v>0.35564470382798175</v>
          </cell>
          <cell r="G46">
            <v>1.9154668103471328E-2</v>
          </cell>
          <cell r="H46">
            <v>0.34896048162129828</v>
          </cell>
          <cell r="J46">
            <v>0.128</v>
          </cell>
          <cell r="K46">
            <v>0.1235</v>
          </cell>
        </row>
      </sheetData>
      <sheetData sheetId="1"/>
      <sheetData sheetId="2"/>
      <sheetData sheetId="3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UMEN"/>
      <sheetName val="POSICIÓN DERIVADOS"/>
      <sheetName val="Opciones OTC"/>
      <sheetName val="PRIMA PESOS"/>
      <sheetName val="P.PESOS AMER."/>
      <sheetName val="PRIMA DOLARES"/>
      <sheetName val="Opciones Futuros"/>
      <sheetName val="OPCIONES_BANXICO"/>
      <sheetName val="CANTOR y CONF."/>
      <sheetName val="PAGARE USD"/>
      <sheetName val="CD Tipo de Cambio"/>
      <sheetName val="CD Six"/>
      <sheetName val="Futuros"/>
      <sheetName val="FUTUROS CAMBIOS"/>
      <sheetName val="FORW_VENC"/>
      <sheetName val="FORWARDS"/>
      <sheetName val="FX_DERIVADOS"/>
      <sheetName val="FLUJO_DER"/>
      <sheetName val="FX"/>
      <sheetName val="Módulo3"/>
      <sheetName val="Módulo2"/>
      <sheetName val="Módulo1"/>
      <sheetName val="Opciones OTC RISK"/>
      <sheetName val="PAGARE USD Bca Comercial"/>
      <sheetName val="CD Condor"/>
      <sheetName val="POSICIÓN_DERIVADOS"/>
      <sheetName val="Opciones_OTC"/>
      <sheetName val="PRIMA_PESOS"/>
      <sheetName val="P_PESOS_AMER_"/>
      <sheetName val="PRIMA_DOLARES"/>
      <sheetName val="Opciones_Futuros"/>
      <sheetName val="CANTOR_y_CONF_"/>
      <sheetName val="PAGARE_USD"/>
      <sheetName val="CD_Tipo_de_Cambio"/>
      <sheetName val="CD_Six"/>
      <sheetName val="FUTUROS_CAMBIOS"/>
      <sheetName val="Opciones_OTC_RISK"/>
      <sheetName val="PAGARE_USD_Bca_Comercial"/>
      <sheetName val="CD_Condor"/>
      <sheetName val="POSICIÓN_DERIVADOS1"/>
      <sheetName val="Opciones_OTC1"/>
      <sheetName val="PRIMA_PESOS1"/>
      <sheetName val="P_PESOS_AMER_1"/>
      <sheetName val="PRIMA_DOLARES1"/>
      <sheetName val="Opciones_Futuros1"/>
      <sheetName val="CANTOR_y_CONF_1"/>
      <sheetName val="PAGARE_USD1"/>
      <sheetName val="CD_Tipo_de_Cambio1"/>
      <sheetName val="CD_Six1"/>
      <sheetName val="FUTUROS_CAMBIOS1"/>
      <sheetName val="Opciones_OTC_RISK1"/>
      <sheetName val="PAGARE_USD_Bca_Comercial1"/>
      <sheetName val="CD_Condor1"/>
    </sheetNames>
    <sheetDataSet>
      <sheetData sheetId="0" refreshError="1">
        <row r="4">
          <cell r="C4" t="str">
            <v>BANCO SANTANDER DE NEGOCIOS</v>
          </cell>
        </row>
        <row r="6">
          <cell r="C6" t="str">
            <v>FECHA</v>
          </cell>
          <cell r="D6">
            <v>36245</v>
          </cell>
          <cell r="G6" t="str">
            <v>FIX</v>
          </cell>
          <cell r="H6">
            <v>9.5912000000000006</v>
          </cell>
        </row>
        <row r="10">
          <cell r="C10" t="str">
            <v>P/L</v>
          </cell>
          <cell r="D10" t="str">
            <v>NOMINAL</v>
          </cell>
          <cell r="F10" t="str">
            <v>DELTA</v>
          </cell>
          <cell r="H10" t="str">
            <v>GAMMA</v>
          </cell>
          <cell r="J10" t="str">
            <v>VEGA</v>
          </cell>
          <cell r="L10" t="str">
            <v>RHO USD</v>
          </cell>
          <cell r="N10" t="str">
            <v>RHO MXP</v>
          </cell>
        </row>
        <row r="12">
          <cell r="B12" t="str">
            <v>OPCIONES OTC</v>
          </cell>
          <cell r="D12">
            <v>-10458250.42</v>
          </cell>
          <cell r="F12" t="e">
            <v>#REF!</v>
          </cell>
          <cell r="H12" t="e">
            <v>#REF!</v>
          </cell>
          <cell r="J12" t="e">
            <v>#REF!</v>
          </cell>
          <cell r="L12" t="e">
            <v>#REF!</v>
          </cell>
          <cell r="N12" t="e">
            <v>#REF!</v>
          </cell>
        </row>
        <row r="13">
          <cell r="B13" t="str">
            <v>OPCIONES FUTUROS</v>
          </cell>
          <cell r="F13" t="e">
            <v>#REF!</v>
          </cell>
          <cell r="H13" t="e">
            <v>#REF!</v>
          </cell>
          <cell r="J13" t="e">
            <v>#REF!</v>
          </cell>
          <cell r="L13" t="e">
            <v>#REF!</v>
          </cell>
          <cell r="N13" t="e">
            <v>#REF!</v>
          </cell>
        </row>
        <row r="14">
          <cell r="B14" t="str">
            <v>FUTUROS</v>
          </cell>
          <cell r="D14">
            <v>0</v>
          </cell>
          <cell r="F14">
            <v>0</v>
          </cell>
          <cell r="L14">
            <v>0</v>
          </cell>
          <cell r="N14">
            <v>0</v>
          </cell>
        </row>
        <row r="15">
          <cell r="B15" t="str">
            <v>FORWARDS</v>
          </cell>
          <cell r="D15">
            <v>19100000</v>
          </cell>
          <cell r="F15">
            <v>190592.743125668</v>
          </cell>
        </row>
        <row r="16">
          <cell r="B16" t="str">
            <v>PAGARE</v>
          </cell>
          <cell r="D16">
            <v>11698951.968607748</v>
          </cell>
          <cell r="F16" t="e">
            <v>#REF!</v>
          </cell>
          <cell r="H16" t="e">
            <v>#REF!</v>
          </cell>
          <cell r="J16" t="e">
            <v>#REF!</v>
          </cell>
        </row>
        <row r="17">
          <cell r="B17" t="str">
            <v>CD Tipo de Cambio</v>
          </cell>
        </row>
        <row r="18">
          <cell r="B18" t="str">
            <v>CD Six</v>
          </cell>
        </row>
        <row r="19">
          <cell r="B19" t="str">
            <v>CASH</v>
          </cell>
          <cell r="D19">
            <v>-9533901.9907994214</v>
          </cell>
          <cell r="F19">
            <v>0</v>
          </cell>
          <cell r="H19">
            <v>0</v>
          </cell>
        </row>
        <row r="20">
          <cell r="B20" t="str">
            <v>FX</v>
          </cell>
          <cell r="D20">
            <v>0</v>
          </cell>
          <cell r="F20">
            <v>0</v>
          </cell>
          <cell r="H20">
            <v>0</v>
          </cell>
        </row>
        <row r="22">
          <cell r="B22" t="str">
            <v>TOTAL</v>
          </cell>
          <cell r="D22">
            <v>10806799.557808327</v>
          </cell>
          <cell r="F22" t="e">
            <v>#REF!</v>
          </cell>
          <cell r="H22" t="e">
            <v>#REF!</v>
          </cell>
          <cell r="J22" t="e">
            <v>#REF!</v>
          </cell>
          <cell r="L22" t="e">
            <v>#REF!</v>
          </cell>
          <cell r="N22" t="e">
            <v>#REF!</v>
          </cell>
        </row>
      </sheetData>
      <sheetData sheetId="1" refreshError="1"/>
      <sheetData sheetId="2" refreshError="1">
        <row r="1">
          <cell r="D1" t="str">
            <v>VALUACION</v>
          </cell>
          <cell r="Q1" t="str">
            <v xml:space="preserve"> </v>
          </cell>
        </row>
        <row r="2">
          <cell r="K2" t="e">
            <v>#REF!</v>
          </cell>
        </row>
        <row r="3">
          <cell r="D3" t="str">
            <v>GRUPO FINANCIERO SANTANDER</v>
          </cell>
          <cell r="AD3" t="str">
            <v>Univopt</v>
          </cell>
          <cell r="AE3" t="str">
            <v>Opics</v>
          </cell>
          <cell r="AF3" t="str">
            <v>Opics</v>
          </cell>
        </row>
        <row r="4">
          <cell r="L4">
            <v>100000</v>
          </cell>
          <cell r="AB4">
            <v>6723133.6100000003</v>
          </cell>
          <cell r="AC4" t="str">
            <v>FEBRERO</v>
          </cell>
          <cell r="AD4">
            <v>2102165.12</v>
          </cell>
          <cell r="AE4">
            <v>1020408.94</v>
          </cell>
          <cell r="AF4">
            <v>-3737123.5534773995</v>
          </cell>
        </row>
        <row r="5">
          <cell r="N5">
            <v>-1085652.75</v>
          </cell>
          <cell r="AB5" t="e">
            <v>#REF!</v>
          </cell>
          <cell r="AC5" t="str">
            <v>MARZO</v>
          </cell>
          <cell r="AD5" t="e">
            <v>#REF!</v>
          </cell>
          <cell r="AE5">
            <v>-4855413.7556313993</v>
          </cell>
          <cell r="AF5">
            <v>-4442119.1406838996</v>
          </cell>
        </row>
        <row r="6">
          <cell r="N6">
            <v>-1154857.5</v>
          </cell>
          <cell r="P6" t="str">
            <v>DELTA</v>
          </cell>
          <cell r="Y6" t="str">
            <v>COSTO</v>
          </cell>
          <cell r="Z6">
            <v>-17077201.544100001</v>
          </cell>
          <cell r="AA6">
            <v>0</v>
          </cell>
          <cell r="AD6" t="e">
            <v>#REF!</v>
          </cell>
          <cell r="AE6">
            <v>-5875822.6956313998</v>
          </cell>
          <cell r="AF6">
            <v>-704995.58720650012</v>
          </cell>
        </row>
        <row r="7">
          <cell r="G7">
            <v>36416</v>
          </cell>
          <cell r="H7" t="str">
            <v>MPU9</v>
          </cell>
          <cell r="I7">
            <v>9.6100000000000005E-2</v>
          </cell>
          <cell r="J7">
            <v>9.5350000000000004E-2</v>
          </cell>
          <cell r="K7" t="str">
            <v>MERCADO</v>
          </cell>
          <cell r="N7">
            <v>-1154857.5</v>
          </cell>
          <cell r="O7" t="str">
            <v>DELTA</v>
          </cell>
          <cell r="Y7" t="str">
            <v>VALUACIÓN</v>
          </cell>
          <cell r="Z7" t="e">
            <v>#REF!</v>
          </cell>
          <cell r="AA7" t="e">
            <v>#REF!</v>
          </cell>
          <cell r="AE7">
            <v>2.8025404550135136E-2</v>
          </cell>
          <cell r="AF7">
            <v>0</v>
          </cell>
        </row>
        <row r="8">
          <cell r="A8" t="str">
            <v>Fecha</v>
          </cell>
          <cell r="B8">
            <v>36245</v>
          </cell>
          <cell r="G8">
            <v>36143</v>
          </cell>
          <cell r="H8" t="str">
            <v>MPZ9</v>
          </cell>
          <cell r="I8">
            <v>9.1999999999999998E-2</v>
          </cell>
          <cell r="J8">
            <v>9.1200000000000003E-2</v>
          </cell>
          <cell r="K8" t="str">
            <v>MISMO DIA</v>
          </cell>
          <cell r="L8">
            <v>9.59</v>
          </cell>
          <cell r="M8">
            <v>-11976075</v>
          </cell>
          <cell r="N8" t="str">
            <v>PRIMA PESOS</v>
          </cell>
          <cell r="P8" t="e">
            <v>#REF!</v>
          </cell>
          <cell r="V8" t="str">
            <v>PRIMA PESOS</v>
          </cell>
          <cell r="Z8" t="e">
            <v>#REF!</v>
          </cell>
          <cell r="AA8" t="e">
            <v>#REF!</v>
          </cell>
        </row>
        <row r="9">
          <cell r="G9">
            <v>36598</v>
          </cell>
          <cell r="H9" t="str">
            <v>MPH0</v>
          </cell>
          <cell r="I9">
            <v>8.8200000000000001E-2</v>
          </cell>
          <cell r="J9">
            <v>8.7400000000000005E-2</v>
          </cell>
          <cell r="K9" t="str">
            <v>24 HRS</v>
          </cell>
          <cell r="L9">
            <v>9.5859999999999985</v>
          </cell>
          <cell r="M9">
            <v>-11976075</v>
          </cell>
          <cell r="N9" t="str">
            <v>PRIMA DOLARES</v>
          </cell>
          <cell r="P9">
            <v>0</v>
          </cell>
          <cell r="V9" t="str">
            <v>PRIMA DOLARES</v>
          </cell>
          <cell r="AC9" t="str">
            <v>DOLARES</v>
          </cell>
          <cell r="AD9" t="e">
            <v>#REF!</v>
          </cell>
        </row>
        <row r="10">
          <cell r="G10">
            <v>36325</v>
          </cell>
          <cell r="H10" t="str">
            <v>MPM9</v>
          </cell>
          <cell r="I10">
            <v>0.1004</v>
          </cell>
          <cell r="J10">
            <v>9.9675E-2</v>
          </cell>
          <cell r="K10" t="str">
            <v>48 HRS</v>
          </cell>
          <cell r="L10">
            <v>9.5860000000000003</v>
          </cell>
          <cell r="M10">
            <v>-23952150</v>
          </cell>
          <cell r="N10" t="str">
            <v>OPCION AMERICANA</v>
          </cell>
          <cell r="P10" t="e">
            <v>#REF!</v>
          </cell>
          <cell r="V10" t="str">
            <v>TOTAL</v>
          </cell>
        </row>
        <row r="11">
          <cell r="K11" t="str">
            <v>PROMEDIO</v>
          </cell>
          <cell r="L11">
            <v>9.5873333333333335</v>
          </cell>
          <cell r="M11">
            <v>9.3254999999999999</v>
          </cell>
          <cell r="N11" t="str">
            <v>TOTAL</v>
          </cell>
          <cell r="P11" t="e">
            <v>#REF!</v>
          </cell>
          <cell r="Q11" t="e">
            <v>#REF!</v>
          </cell>
        </row>
        <row r="12">
          <cell r="B12" t="str">
            <v>Call</v>
          </cell>
          <cell r="C12">
            <v>1</v>
          </cell>
          <cell r="M12" t="e">
            <v>#REF!</v>
          </cell>
          <cell r="P12" t="str">
            <v>NOMINAL</v>
          </cell>
          <cell r="V12" t="str">
            <v>TC % PRIMAS DOLARES</v>
          </cell>
          <cell r="X12" t="e">
            <v>#DIV/0!</v>
          </cell>
          <cell r="Y12" t="e">
            <v>#DIV/0!</v>
          </cell>
        </row>
        <row r="13">
          <cell r="B13" t="str">
            <v>Put</v>
          </cell>
          <cell r="C13">
            <v>0</v>
          </cell>
          <cell r="G13" t="str">
            <v>Valor Contrato</v>
          </cell>
          <cell r="I13" t="str">
            <v>FIx Ej Banxico</v>
          </cell>
          <cell r="J13">
            <v>9.6454000000000004</v>
          </cell>
          <cell r="M13" t="e">
            <v>#REF!</v>
          </cell>
          <cell r="O13" t="str">
            <v>RESUMEN NOMNAL</v>
          </cell>
          <cell r="V13" t="str">
            <v>PRIMAS DOLARES MXP</v>
          </cell>
          <cell r="X13">
            <v>0</v>
          </cell>
          <cell r="Y13">
            <v>0</v>
          </cell>
        </row>
        <row r="14">
          <cell r="B14" t="str">
            <v>Black Scholes  (European)</v>
          </cell>
          <cell r="C14" t="str">
            <v>Cash</v>
          </cell>
          <cell r="D14">
            <v>0</v>
          </cell>
          <cell r="G14">
            <v>500000</v>
          </cell>
          <cell r="I14" t="str">
            <v>TC Valuación</v>
          </cell>
          <cell r="J14">
            <v>9.5912000000000006</v>
          </cell>
          <cell r="K14">
            <v>9.5953999999999997</v>
          </cell>
          <cell r="N14" t="str">
            <v>PRIMA PESOS</v>
          </cell>
          <cell r="P14">
            <v>-10458251</v>
          </cell>
          <cell r="V14" t="str">
            <v>PRIMA PESOS   MXP</v>
          </cell>
          <cell r="X14">
            <v>-16943400</v>
          </cell>
          <cell r="Y14">
            <v>-17077201.921999998</v>
          </cell>
        </row>
        <row r="15">
          <cell r="B15" t="str">
            <v>Cox-Rubenstein  (American)</v>
          </cell>
          <cell r="C15" t="str">
            <v>Cash American</v>
          </cell>
          <cell r="D15">
            <v>1</v>
          </cell>
          <cell r="I15" t="str">
            <v>Fix Contable</v>
          </cell>
          <cell r="J15">
            <v>9.6917000000000009</v>
          </cell>
          <cell r="N15" t="str">
            <v>PRIMA DOLARES</v>
          </cell>
          <cell r="P15">
            <v>0</v>
          </cell>
          <cell r="V15" t="str">
            <v>PRIMA DOLARES  USD</v>
          </cell>
          <cell r="X15">
            <v>0</v>
          </cell>
          <cell r="Y15">
            <v>0</v>
          </cell>
          <cell r="Z15">
            <v>-584299.10610894207</v>
          </cell>
          <cell r="AA15" t="e">
            <v>#REF!</v>
          </cell>
        </row>
        <row r="16">
          <cell r="B16" t="str">
            <v>Black (European)</v>
          </cell>
          <cell r="C16" t="str">
            <v>FTR</v>
          </cell>
          <cell r="D16">
            <v>2</v>
          </cell>
          <cell r="I16">
            <v>0</v>
          </cell>
          <cell r="J16">
            <v>0.59540000000000004</v>
          </cell>
          <cell r="N16" t="str">
            <v>TOTAL</v>
          </cell>
          <cell r="P16">
            <v>-10458251</v>
          </cell>
          <cell r="V16" t="str">
            <v>TOTAL</v>
          </cell>
          <cell r="X16">
            <v>-17077201.544100001</v>
          </cell>
          <cell r="Y16">
            <v>-17077201.921999998</v>
          </cell>
        </row>
        <row r="17">
          <cell r="B17" t="str">
            <v>Cox-Rubenstein  (American)</v>
          </cell>
          <cell r="C17" t="str">
            <v>FTR American</v>
          </cell>
          <cell r="D17">
            <v>3</v>
          </cell>
        </row>
        <row r="18">
          <cell r="B18" t="str">
            <v>Currency (G-K)   (European)</v>
          </cell>
          <cell r="C18" t="str">
            <v>Cash</v>
          </cell>
          <cell r="D18">
            <v>4</v>
          </cell>
          <cell r="L18">
            <v>2.0631599999999996E-3</v>
          </cell>
          <cell r="P18" t="str">
            <v>Nominal (ABS)</v>
          </cell>
          <cell r="AM18" t="str">
            <v>SIGMA</v>
          </cell>
          <cell r="AN18">
            <v>1</v>
          </cell>
        </row>
        <row r="19">
          <cell r="O19" t="str">
            <v>Opciones OTC</v>
          </cell>
          <cell r="P19">
            <v>30458250.420000002</v>
          </cell>
          <cell r="AM19" t="str">
            <v>SENSIBILIDAD PRECIO</v>
          </cell>
        </row>
        <row r="20">
          <cell r="B20" t="str">
            <v>Currency (COX)  (American)</v>
          </cell>
          <cell r="C20" t="str">
            <v>Cash American</v>
          </cell>
          <cell r="D20">
            <v>5</v>
          </cell>
          <cell r="O20" t="str">
            <v>Pima Peso/Dolares</v>
          </cell>
          <cell r="P20">
            <v>30458251</v>
          </cell>
          <cell r="S20" t="str">
            <v>BANXICO</v>
          </cell>
          <cell r="V20" t="str">
            <v>VALUACION</v>
          </cell>
          <cell r="AM20" t="str">
            <v>SPOT - 3 SIGMAS</v>
          </cell>
          <cell r="AN20" t="str">
            <v>SPOT - 2 SIGMAS</v>
          </cell>
          <cell r="AO20" t="str">
            <v>SPOT - 1 SIGMAS</v>
          </cell>
          <cell r="AP20" t="str">
            <v>SPOT</v>
          </cell>
          <cell r="AQ20" t="str">
            <v>SPOT + 1 SIGMAS</v>
          </cell>
          <cell r="AR20" t="str">
            <v>SPOT + 2 SIGMAS</v>
          </cell>
          <cell r="AS20" t="str">
            <v>SPOT + 3 SIGMAS</v>
          </cell>
          <cell r="AT20" t="str">
            <v>SPOT + 4 SIGMAS</v>
          </cell>
        </row>
        <row r="21">
          <cell r="A21" t="str">
            <v>Opciones</v>
          </cell>
          <cell r="J21" t="str">
            <v>Prima</v>
          </cell>
          <cell r="K21" t="str">
            <v>Prima</v>
          </cell>
          <cell r="AA21">
            <v>0.01</v>
          </cell>
          <cell r="AB21">
            <v>0.01</v>
          </cell>
          <cell r="AC21">
            <v>0.01</v>
          </cell>
          <cell r="AD21">
            <v>0.01</v>
          </cell>
          <cell r="AG21">
            <v>0.01</v>
          </cell>
          <cell r="AH21">
            <v>0.01</v>
          </cell>
          <cell r="AI21">
            <v>0.01</v>
          </cell>
          <cell r="AJ21">
            <v>0.01</v>
          </cell>
          <cell r="AK21">
            <v>0.01</v>
          </cell>
          <cell r="AL21">
            <v>0.01</v>
          </cell>
          <cell r="AM21">
            <v>6.5912000000000006</v>
          </cell>
          <cell r="AN21">
            <v>7.5912000000000006</v>
          </cell>
          <cell r="AO21">
            <v>8.5912000000000006</v>
          </cell>
          <cell r="AP21">
            <v>9.5912000000000006</v>
          </cell>
          <cell r="AQ21">
            <v>10.591200000000001</v>
          </cell>
          <cell r="AR21">
            <v>11.591200000000001</v>
          </cell>
          <cell r="AS21">
            <v>12.591200000000001</v>
          </cell>
          <cell r="AT21">
            <v>13.591200000000001</v>
          </cell>
        </row>
        <row r="22">
          <cell r="A22" t="str">
            <v>Producto</v>
          </cell>
          <cell r="B22" t="str">
            <v>Settl. Type</v>
          </cell>
          <cell r="C22" t="str">
            <v>Contraparte</v>
          </cell>
          <cell r="D22" t="str">
            <v>Clase</v>
          </cell>
          <cell r="E22" t="str">
            <v>C/V</v>
          </cell>
          <cell r="F22" t="str">
            <v>Tipo</v>
          </cell>
          <cell r="G22" t="str">
            <v>VTO</v>
          </cell>
          <cell r="H22" t="str">
            <v xml:space="preserve">Plazo </v>
          </cell>
          <cell r="I22" t="str">
            <v>STKP</v>
          </cell>
          <cell r="J22" t="str">
            <v>Costo</v>
          </cell>
          <cell r="K22" t="str">
            <v>MXP</v>
          </cell>
          <cell r="L22" t="str">
            <v>subyacente</v>
          </cell>
          <cell r="M22" t="str">
            <v>Tasa MXP</v>
          </cell>
          <cell r="N22" t="str">
            <v>Tasa USD</v>
          </cell>
          <cell r="O22" t="str">
            <v>Volatilidad</v>
          </cell>
          <cell r="P22" t="str">
            <v>Nominal</v>
          </cell>
          <cell r="S22" t="str">
            <v>Delta</v>
          </cell>
          <cell r="T22" t="str">
            <v>Delta USD</v>
          </cell>
          <cell r="V22" t="str">
            <v>TASA MXP</v>
          </cell>
          <cell r="W22" t="str">
            <v>TASA USD</v>
          </cell>
          <cell r="X22" t="str">
            <v>VOLATILIDAD</v>
          </cell>
          <cell r="Y22" t="str">
            <v>PRECIO</v>
          </cell>
          <cell r="Z22" t="str">
            <v>PRECIO MXP</v>
          </cell>
          <cell r="AA22" t="str">
            <v>DELTA</v>
          </cell>
          <cell r="AB22" t="str">
            <v>DELTA USD</v>
          </cell>
          <cell r="AC22" t="str">
            <v>Gamma</v>
          </cell>
          <cell r="AD22" t="str">
            <v>Gamma USD</v>
          </cell>
          <cell r="AE22" t="str">
            <v>Theta USD</v>
          </cell>
          <cell r="AF22" t="str">
            <v>Theta2  USD</v>
          </cell>
          <cell r="AG22" t="str">
            <v>Vega  USD</v>
          </cell>
          <cell r="AH22" t="str">
            <v>Rho  mxp</v>
          </cell>
          <cell r="AI22" t="str">
            <v>RHO MXP</v>
          </cell>
          <cell r="AJ22" t="str">
            <v>Rho usd</v>
          </cell>
          <cell r="AK22" t="str">
            <v>RHO USD</v>
          </cell>
          <cell r="AL22" t="str">
            <v>RHO USD</v>
          </cell>
        </row>
        <row r="23">
          <cell r="J23">
            <v>4.8369650000000002</v>
          </cell>
          <cell r="K23">
            <v>-17077201.544100001</v>
          </cell>
          <cell r="L23">
            <v>9.5912000000000006</v>
          </cell>
          <cell r="P23">
            <v>-10458250.42</v>
          </cell>
          <cell r="S23" t="e">
            <v>#REF!</v>
          </cell>
          <cell r="T23" t="e">
            <v>#REF!</v>
          </cell>
          <cell r="Y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>
            <v>0</v>
          </cell>
          <cell r="AD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I23" t="e">
            <v>#REF!</v>
          </cell>
          <cell r="AJ23" t="e">
            <v>#REF!</v>
          </cell>
          <cell r="AK23" t="e">
            <v>#REF!</v>
          </cell>
          <cell r="AL23" t="e">
            <v>#REF!</v>
          </cell>
          <cell r="AM23" t="e">
            <v>#REF!</v>
          </cell>
          <cell r="AN23" t="e">
            <v>#REF!</v>
          </cell>
          <cell r="AO23" t="e">
            <v>#REF!</v>
          </cell>
          <cell r="AP23" t="e">
            <v>#REF!</v>
          </cell>
          <cell r="AQ23" t="e">
            <v>#REF!</v>
          </cell>
          <cell r="AR23" t="e">
            <v>#REF!</v>
          </cell>
          <cell r="AS23" t="e">
            <v>#REF!</v>
          </cell>
          <cell r="AT23" t="e">
            <v>#REF!</v>
          </cell>
        </row>
        <row r="24">
          <cell r="A24" t="str">
            <v>Producto</v>
          </cell>
          <cell r="B24" t="str">
            <v>Settl. Type</v>
          </cell>
          <cell r="C24" t="str">
            <v>Contraparte</v>
          </cell>
          <cell r="D24" t="str">
            <v>Clase</v>
          </cell>
          <cell r="E24" t="str">
            <v>C/V</v>
          </cell>
          <cell r="F24" t="str">
            <v>Tipo</v>
          </cell>
          <cell r="G24" t="str">
            <v>VTO</v>
          </cell>
          <cell r="H24" t="str">
            <v xml:space="preserve">Plazo </v>
          </cell>
          <cell r="I24" t="str">
            <v>STKP</v>
          </cell>
          <cell r="J24" t="str">
            <v>Costo</v>
          </cell>
          <cell r="K24" t="str">
            <v>MXP</v>
          </cell>
          <cell r="L24" t="str">
            <v>subyacente</v>
          </cell>
          <cell r="M24" t="str">
            <v>Tasa MXP</v>
          </cell>
          <cell r="N24" t="str">
            <v>Tasa USD</v>
          </cell>
          <cell r="O24" t="str">
            <v>Volatilidad</v>
          </cell>
          <cell r="P24" t="str">
            <v>Nominal</v>
          </cell>
          <cell r="Q24" t="str">
            <v>Nominal (ABS)</v>
          </cell>
          <cell r="S24" t="str">
            <v>Delta</v>
          </cell>
          <cell r="T24" t="str">
            <v>Delta USD</v>
          </cell>
          <cell r="V24" t="str">
            <v>TASA MXP</v>
          </cell>
          <cell r="W24" t="str">
            <v>TASA USD</v>
          </cell>
          <cell r="X24" t="str">
            <v>VOLATILIDAD</v>
          </cell>
          <cell r="Y24" t="str">
            <v>PRECIO</v>
          </cell>
          <cell r="Z24" t="str">
            <v>PRECIO MXP</v>
          </cell>
          <cell r="AA24" t="str">
            <v>DELTA</v>
          </cell>
          <cell r="AB24" t="str">
            <v>DELTA USD</v>
          </cell>
          <cell r="AC24" t="str">
            <v>Gamma</v>
          </cell>
          <cell r="AD24" t="str">
            <v>Gamma USD</v>
          </cell>
          <cell r="AE24" t="str">
            <v>Theta USD</v>
          </cell>
          <cell r="AF24" t="str">
            <v>Theta2  USD</v>
          </cell>
          <cell r="AG24" t="str">
            <v>Vega  USD</v>
          </cell>
          <cell r="AH24" t="str">
            <v>Rho  mxp</v>
          </cell>
          <cell r="AI24" t="str">
            <v>RHO MXP</v>
          </cell>
          <cell r="AJ24" t="str">
            <v>Rho usd</v>
          </cell>
          <cell r="AK24" t="str">
            <v>RHO USD</v>
          </cell>
          <cell r="AL24" t="str">
            <v>RHO USD</v>
          </cell>
        </row>
      </sheetData>
      <sheetData sheetId="3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T6">
            <v>-44</v>
          </cell>
          <cell r="AC6" t="str">
            <v>COSTO</v>
          </cell>
          <cell r="AD6">
            <v>-16829650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0.01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3.1074649999999999</v>
          </cell>
          <cell r="L23">
            <v>-16829650</v>
          </cell>
          <cell r="M23">
            <v>9.5912000000000006</v>
          </cell>
          <cell r="Q23">
            <v>-10000000</v>
          </cell>
          <cell r="R23">
            <v>30000000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DOLAROTCCE</v>
          </cell>
          <cell r="C26" t="str">
            <v xml:space="preserve">OTC000118 </v>
          </cell>
          <cell r="D26" t="str">
            <v xml:space="preserve">CITIBANK, N.A.                     </v>
          </cell>
          <cell r="E26" t="str">
            <v>Europea</v>
          </cell>
          <cell r="F26" t="str">
            <v>C</v>
          </cell>
          <cell r="G26" t="str">
            <v>CALL</v>
          </cell>
          <cell r="H26">
            <v>36539</v>
          </cell>
          <cell r="I26">
            <v>294</v>
          </cell>
          <cell r="J26">
            <v>13.74</v>
          </cell>
          <cell r="K26">
            <v>1.1976074999999999</v>
          </cell>
          <cell r="L26">
            <v>-11976075</v>
          </cell>
          <cell r="M26">
            <v>9.5912000000000006</v>
          </cell>
          <cell r="N26">
            <v>0.2196505241289633</v>
          </cell>
          <cell r="O26">
            <v>5.1841367711661326E-2</v>
          </cell>
          <cell r="P26">
            <v>0.18127294379869027</v>
          </cell>
          <cell r="Q26">
            <v>-10000000</v>
          </cell>
          <cell r="R26">
            <v>10000000</v>
          </cell>
          <cell r="T26" t="e">
            <v>#REF!</v>
          </cell>
          <cell r="U26" t="e">
            <v>#REF!</v>
          </cell>
          <cell r="W26">
            <v>0.21378493361724396</v>
          </cell>
          <cell r="X26">
            <v>5.1841367711661326E-2</v>
          </cell>
          <cell r="Y26">
            <v>0.18319029097159756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1</v>
          </cell>
          <cell r="B27" t="str">
            <v>DOLAROTCCE</v>
          </cell>
          <cell r="C27" t="str">
            <v xml:space="preserve">OTC990730 </v>
          </cell>
          <cell r="D27" t="str">
            <v xml:space="preserve">GRUPO FINANCIERO CITIBANK          </v>
          </cell>
          <cell r="E27" t="str">
            <v>Europea</v>
          </cell>
          <cell r="F27" t="str">
            <v>C</v>
          </cell>
          <cell r="G27" t="str">
            <v>CALL</v>
          </cell>
          <cell r="H27">
            <v>36369</v>
          </cell>
          <cell r="I27">
            <v>124</v>
          </cell>
          <cell r="J27">
            <v>11.535</v>
          </cell>
          <cell r="K27">
            <v>0.71225000000000005</v>
          </cell>
          <cell r="L27">
            <v>7122500.0000000009</v>
          </cell>
          <cell r="M27">
            <v>9.5912000000000006</v>
          </cell>
          <cell r="N27">
            <v>0.23505988941877948</v>
          </cell>
          <cell r="O27">
            <v>5.0532798121684416E-2</v>
          </cell>
          <cell r="P27">
            <v>0.14998994374584568</v>
          </cell>
          <cell r="Q27">
            <v>10000000</v>
          </cell>
          <cell r="R27">
            <v>10000000</v>
          </cell>
          <cell r="T27" t="e">
            <v>#REF!</v>
          </cell>
          <cell r="U27" t="e">
            <v>#REF!</v>
          </cell>
          <cell r="W27">
            <v>0.21463689711643671</v>
          </cell>
          <cell r="X27">
            <v>5.0532798121684416E-2</v>
          </cell>
          <cell r="Y27">
            <v>0.15389350018067724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1</v>
          </cell>
          <cell r="B28" t="str">
            <v>DOLAROTCPE</v>
          </cell>
          <cell r="C28" t="str">
            <v xml:space="preserve">OTC000118 </v>
          </cell>
          <cell r="D28" t="str">
            <v xml:space="preserve">CITIBANK, N.A.                     </v>
          </cell>
          <cell r="E28" t="str">
            <v>Europea</v>
          </cell>
          <cell r="F28" t="str">
            <v>P</v>
          </cell>
          <cell r="G28" t="str">
            <v>PUT</v>
          </cell>
          <cell r="H28">
            <v>36539</v>
          </cell>
          <cell r="I28">
            <v>294</v>
          </cell>
          <cell r="J28">
            <v>13.74</v>
          </cell>
          <cell r="K28">
            <v>1.1976074999999999</v>
          </cell>
          <cell r="L28">
            <v>-11976075</v>
          </cell>
          <cell r="M28">
            <v>9.5912000000000006</v>
          </cell>
          <cell r="N28">
            <v>0.2196505241289633</v>
          </cell>
          <cell r="O28">
            <v>5.1841367711661326E-2</v>
          </cell>
          <cell r="P28">
            <v>0.18127294379869027</v>
          </cell>
          <cell r="Q28">
            <v>-10000000</v>
          </cell>
          <cell r="R28">
            <v>10000000</v>
          </cell>
          <cell r="T28" t="e">
            <v>#REF!</v>
          </cell>
          <cell r="U28" t="e">
            <v>#REF!</v>
          </cell>
          <cell r="W28">
            <v>0.21378493361724396</v>
          </cell>
          <cell r="X28">
            <v>5.1841367711661326E-2</v>
          </cell>
          <cell r="Y28">
            <v>0.18319029097159756</v>
          </cell>
          <cell r="Z28" t="e">
            <v>#REF!</v>
          </cell>
          <cell r="AA28" t="e">
            <v>#REF!</v>
          </cell>
          <cell r="AB28" t="e">
            <v>#REF!</v>
          </cell>
          <cell r="AC28" t="e">
            <v>#REF!</v>
          </cell>
          <cell r="AD28" t="e">
            <v>#REF!</v>
          </cell>
          <cell r="AE28" t="e">
            <v>#REF!</v>
          </cell>
          <cell r="AF28" t="e">
            <v>#REF!</v>
          </cell>
          <cell r="AG28" t="e">
            <v>#REF!</v>
          </cell>
          <cell r="AH28" t="e">
            <v>#REF!</v>
          </cell>
          <cell r="AI28" t="e">
            <v>#REF!</v>
          </cell>
          <cell r="AJ28" t="e">
            <v>#REF!</v>
          </cell>
          <cell r="AK28" t="e">
            <v>#REF!</v>
          </cell>
          <cell r="AL28" t="e">
            <v>#REF!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  <row r="38">
          <cell r="A38">
            <v>0</v>
          </cell>
          <cell r="B38">
            <v>0</v>
          </cell>
          <cell r="C38">
            <v>0</v>
          </cell>
          <cell r="D38">
            <v>0</v>
          </cell>
          <cell r="E38" t="str">
            <v>Europea</v>
          </cell>
          <cell r="F38">
            <v>0</v>
          </cell>
          <cell r="G38" t="str">
            <v>PUT</v>
          </cell>
          <cell r="H38">
            <v>0</v>
          </cell>
          <cell r="I38">
            <v>-36245</v>
          </cell>
          <cell r="J38">
            <v>0</v>
          </cell>
          <cell r="K38">
            <v>0</v>
          </cell>
          <cell r="L38">
            <v>0</v>
          </cell>
          <cell r="M38">
            <v>9.5912000000000006</v>
          </cell>
          <cell r="N38" t="e">
            <v>#NUM!</v>
          </cell>
          <cell r="O38" t="e">
            <v>#NUM!</v>
          </cell>
          <cell r="P38">
            <v>9.9319664737908819E-3</v>
          </cell>
          <cell r="Q38">
            <v>0</v>
          </cell>
          <cell r="R38">
            <v>0</v>
          </cell>
        </row>
        <row r="39">
          <cell r="A39">
            <v>0</v>
          </cell>
          <cell r="B39">
            <v>0</v>
          </cell>
          <cell r="C39">
            <v>0</v>
          </cell>
          <cell r="D39">
            <v>0</v>
          </cell>
          <cell r="E39" t="str">
            <v>Europea</v>
          </cell>
          <cell r="F39">
            <v>0</v>
          </cell>
          <cell r="G39" t="str">
            <v>PUT</v>
          </cell>
          <cell r="H39">
            <v>0</v>
          </cell>
          <cell r="I39">
            <v>-36245</v>
          </cell>
          <cell r="J39">
            <v>0</v>
          </cell>
          <cell r="K39">
            <v>0</v>
          </cell>
          <cell r="L39">
            <v>0</v>
          </cell>
          <cell r="M39">
            <v>9.5912000000000006</v>
          </cell>
          <cell r="N39" t="e">
            <v>#NUM!</v>
          </cell>
          <cell r="O39" t="e">
            <v>#NUM!</v>
          </cell>
          <cell r="P39">
            <v>9.9319664737908819E-3</v>
          </cell>
          <cell r="Q39">
            <v>0</v>
          </cell>
          <cell r="R39">
            <v>0</v>
          </cell>
        </row>
        <row r="40">
          <cell r="A40">
            <v>0</v>
          </cell>
          <cell r="B40">
            <v>0</v>
          </cell>
          <cell r="C40">
            <v>0</v>
          </cell>
          <cell r="D40">
            <v>0</v>
          </cell>
          <cell r="E40" t="str">
            <v>Europea</v>
          </cell>
          <cell r="F40">
            <v>0</v>
          </cell>
          <cell r="G40" t="str">
            <v>PUT</v>
          </cell>
          <cell r="H40">
            <v>0</v>
          </cell>
          <cell r="I40">
            <v>-36245</v>
          </cell>
          <cell r="J40">
            <v>0</v>
          </cell>
          <cell r="K40">
            <v>0</v>
          </cell>
          <cell r="L40">
            <v>0</v>
          </cell>
          <cell r="M40">
            <v>9.5912000000000006</v>
          </cell>
          <cell r="N40" t="e">
            <v>#NUM!</v>
          </cell>
          <cell r="O40" t="e">
            <v>#NUM!</v>
          </cell>
          <cell r="P40">
            <v>9.9319664737908819E-3</v>
          </cell>
          <cell r="Q40">
            <v>0</v>
          </cell>
          <cell r="R40">
            <v>0</v>
          </cell>
        </row>
        <row r="41">
          <cell r="A41">
            <v>0</v>
          </cell>
          <cell r="B41">
            <v>0</v>
          </cell>
          <cell r="C41">
            <v>0</v>
          </cell>
          <cell r="D41">
            <v>0</v>
          </cell>
          <cell r="E41" t="str">
            <v>Europea</v>
          </cell>
          <cell r="F41">
            <v>0</v>
          </cell>
          <cell r="G41" t="str">
            <v>PUT</v>
          </cell>
          <cell r="H41">
            <v>0</v>
          </cell>
          <cell r="I41">
            <v>-36245</v>
          </cell>
          <cell r="J41">
            <v>0</v>
          </cell>
          <cell r="K41">
            <v>0</v>
          </cell>
          <cell r="L41">
            <v>0</v>
          </cell>
          <cell r="M41">
            <v>9.5912000000000006</v>
          </cell>
          <cell r="N41" t="e">
            <v>#NUM!</v>
          </cell>
          <cell r="O41" t="e">
            <v>#NUM!</v>
          </cell>
          <cell r="P41">
            <v>9.9319664737908819E-3</v>
          </cell>
          <cell r="Q41">
            <v>0</v>
          </cell>
          <cell r="R41">
            <v>0</v>
          </cell>
        </row>
        <row r="42">
          <cell r="A42">
            <v>0</v>
          </cell>
          <cell r="B42">
            <v>0</v>
          </cell>
          <cell r="C42">
            <v>0</v>
          </cell>
          <cell r="D42">
            <v>0</v>
          </cell>
          <cell r="E42" t="str">
            <v>Europea</v>
          </cell>
          <cell r="F42">
            <v>0</v>
          </cell>
          <cell r="G42" t="str">
            <v>PUT</v>
          </cell>
          <cell r="H42">
            <v>0</v>
          </cell>
          <cell r="I42">
            <v>-36245</v>
          </cell>
          <cell r="J42">
            <v>0</v>
          </cell>
          <cell r="K42">
            <v>0</v>
          </cell>
          <cell r="L42">
            <v>0</v>
          </cell>
          <cell r="M42">
            <v>9.5912000000000006</v>
          </cell>
          <cell r="N42" t="e">
            <v>#NUM!</v>
          </cell>
          <cell r="O42" t="e">
            <v>#NUM!</v>
          </cell>
          <cell r="P42">
            <v>9.9319664737908819E-3</v>
          </cell>
          <cell r="Q42">
            <v>0</v>
          </cell>
          <cell r="R42">
            <v>0</v>
          </cell>
        </row>
      </sheetData>
      <sheetData sheetId="4" refreshError="1">
        <row r="3">
          <cell r="E3" t="str">
            <v>GRUPO FINANCIERO SANTANDER</v>
          </cell>
        </row>
        <row r="4">
          <cell r="AF4">
            <v>0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-247551.92199999999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MXP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MXP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1.7295</v>
          </cell>
          <cell r="L23">
            <v>-247551.92199999999</v>
          </cell>
          <cell r="M23">
            <v>9.5912000000000006</v>
          </cell>
          <cell r="Q23">
            <v>-458251</v>
          </cell>
          <cell r="R23">
            <v>458251</v>
          </cell>
          <cell r="U23" t="e">
            <v>#REF!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MXP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1</v>
          </cell>
          <cell r="B26" t="str">
            <v>DOLAROTCCA</v>
          </cell>
          <cell r="C26" t="str">
            <v xml:space="preserve">OTC990427 </v>
          </cell>
          <cell r="D26" t="str">
            <v>FUNDACION BRINGAS HAGHENBECK,I.A.P.</v>
          </cell>
          <cell r="E26" t="str">
            <v>Americana</v>
          </cell>
          <cell r="F26" t="str">
            <v>C</v>
          </cell>
          <cell r="G26" t="str">
            <v>CALL</v>
          </cell>
          <cell r="H26">
            <v>36273</v>
          </cell>
          <cell r="I26">
            <v>28</v>
          </cell>
          <cell r="J26">
            <v>10.199999999999999</v>
          </cell>
          <cell r="K26">
            <v>0.45500000000000002</v>
          </cell>
          <cell r="L26">
            <v>-113750</v>
          </cell>
          <cell r="M26">
            <v>9.5912000000000006</v>
          </cell>
          <cell r="N26">
            <v>0.24606569425563932</v>
          </cell>
          <cell r="O26">
            <v>4.998700486091269E-2</v>
          </cell>
          <cell r="P26">
            <v>0.10000000000000137</v>
          </cell>
          <cell r="Q26">
            <v>-250000</v>
          </cell>
          <cell r="R26">
            <v>250000</v>
          </cell>
          <cell r="T26" t="e">
            <v>#REF!</v>
          </cell>
          <cell r="U26" t="e">
            <v>#REF!</v>
          </cell>
          <cell r="W26">
            <v>0.2194739607075443</v>
          </cell>
          <cell r="X26">
            <v>4.998700486091269E-2</v>
          </cell>
          <cell r="Y26">
            <v>0.10125000000000099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</sheetData>
      <sheetData sheetId="5" refreshError="1">
        <row r="3">
          <cell r="E3" t="str">
            <v>GRUPO FINANCIERO SANTANDER</v>
          </cell>
        </row>
        <row r="4">
          <cell r="AF4">
            <v>-17530813.329999998</v>
          </cell>
          <cell r="AG4" t="str">
            <v>FEBRERO</v>
          </cell>
          <cell r="AH4">
            <v>0</v>
          </cell>
        </row>
        <row r="5">
          <cell r="AF5" t="e">
            <v>#REF!</v>
          </cell>
          <cell r="AG5" t="str">
            <v>MARZO</v>
          </cell>
          <cell r="AH5" t="e">
            <v>#REF!</v>
          </cell>
        </row>
        <row r="6">
          <cell r="AC6" t="str">
            <v>COSTO</v>
          </cell>
          <cell r="AD6">
            <v>0</v>
          </cell>
          <cell r="AH6" t="e">
            <v>#REF!</v>
          </cell>
        </row>
        <row r="7">
          <cell r="H7">
            <v>36416</v>
          </cell>
          <cell r="I7" t="str">
            <v>MPU9</v>
          </cell>
          <cell r="J7">
            <v>9.6100000000000005E-2</v>
          </cell>
          <cell r="K7">
            <v>9.5350000000000004E-2</v>
          </cell>
          <cell r="AC7" t="str">
            <v>VALUACIÓN</v>
          </cell>
          <cell r="AD7" t="e">
            <v>#REF!</v>
          </cell>
        </row>
        <row r="8">
          <cell r="B8" t="str">
            <v>Fecha</v>
          </cell>
          <cell r="C8">
            <v>36245</v>
          </cell>
          <cell r="H8">
            <v>36143</v>
          </cell>
          <cell r="I8" t="str">
            <v>MPZ9</v>
          </cell>
          <cell r="J8">
            <v>9.1999999999999998E-2</v>
          </cell>
          <cell r="K8">
            <v>9.1200000000000003E-2</v>
          </cell>
          <cell r="AD8" t="e">
            <v>#REF!</v>
          </cell>
        </row>
        <row r="9">
          <cell r="H9">
            <v>36598</v>
          </cell>
          <cell r="I9" t="str">
            <v>MPH0</v>
          </cell>
          <cell r="J9">
            <v>8.8200000000000001E-2</v>
          </cell>
          <cell r="K9">
            <v>8.7400000000000005E-2</v>
          </cell>
          <cell r="AG9" t="str">
            <v>DOLARES</v>
          </cell>
          <cell r="AH9" t="e">
            <v>#REF!</v>
          </cell>
        </row>
        <row r="10">
          <cell r="H10">
            <v>36325</v>
          </cell>
          <cell r="I10" t="str">
            <v>MPM9</v>
          </cell>
          <cell r="J10">
            <v>0.1004</v>
          </cell>
          <cell r="K10">
            <v>9.9675E-2</v>
          </cell>
        </row>
        <row r="12">
          <cell r="C12" t="str">
            <v>Call</v>
          </cell>
          <cell r="D12">
            <v>1</v>
          </cell>
        </row>
        <row r="13">
          <cell r="C13" t="str">
            <v>Put</v>
          </cell>
          <cell r="D13">
            <v>0</v>
          </cell>
          <cell r="H13" t="str">
            <v>Valor Contrato</v>
          </cell>
          <cell r="J13" t="str">
            <v>FIx Ej Banxico</v>
          </cell>
          <cell r="K13">
            <v>9.6454000000000004</v>
          </cell>
        </row>
        <row r="14">
          <cell r="C14" t="str">
            <v>Black Scholes  (European)</v>
          </cell>
          <cell r="D14" t="str">
            <v>Cash</v>
          </cell>
          <cell r="E14">
            <v>0</v>
          </cell>
          <cell r="H14">
            <v>500000</v>
          </cell>
          <cell r="J14" t="str">
            <v>TC Valuación</v>
          </cell>
          <cell r="K14">
            <v>9.5912000000000006</v>
          </cell>
        </row>
        <row r="15">
          <cell r="C15" t="str">
            <v>Cox-Rubenstein  (American)</v>
          </cell>
          <cell r="D15" t="str">
            <v>Cash</v>
          </cell>
          <cell r="E15">
            <v>1</v>
          </cell>
          <cell r="J15" t="str">
            <v>Fix Contable</v>
          </cell>
          <cell r="K15">
            <v>9.6917000000000009</v>
          </cell>
        </row>
        <row r="16">
          <cell r="C16" t="str">
            <v>Black (European)</v>
          </cell>
          <cell r="D16" t="str">
            <v>FTR</v>
          </cell>
          <cell r="E16">
            <v>2</v>
          </cell>
          <cell r="J16">
            <v>0</v>
          </cell>
          <cell r="K16">
            <v>0.59540000000000004</v>
          </cell>
        </row>
        <row r="17">
          <cell r="C17" t="str">
            <v>Cox-Rubenstein  (American)</v>
          </cell>
          <cell r="D17" t="str">
            <v>FTR</v>
          </cell>
          <cell r="E17">
            <v>3</v>
          </cell>
        </row>
        <row r="18">
          <cell r="C18" t="str">
            <v>Currency (G-K)   (European)</v>
          </cell>
          <cell r="D18" t="str">
            <v>Cash</v>
          </cell>
          <cell r="E18">
            <v>4</v>
          </cell>
        </row>
        <row r="19">
          <cell r="W19" t="str">
            <v>Precio en USD</v>
          </cell>
          <cell r="AB19" t="str">
            <v>Sensibilidades en USD</v>
          </cell>
        </row>
        <row r="20">
          <cell r="C20" t="str">
            <v>Currency (COX)  (American)</v>
          </cell>
          <cell r="D20" t="str">
            <v>Cash</v>
          </cell>
          <cell r="E20">
            <v>5</v>
          </cell>
          <cell r="T20" t="str">
            <v>BANXICO</v>
          </cell>
          <cell r="W20" t="str">
            <v>VALUACION</v>
          </cell>
        </row>
        <row r="21">
          <cell r="B21" t="str">
            <v>Opciones</v>
          </cell>
          <cell r="K21" t="str">
            <v>Prima</v>
          </cell>
          <cell r="L21" t="str">
            <v>Prima</v>
          </cell>
          <cell r="AD21">
            <v>0.1</v>
          </cell>
        </row>
        <row r="22">
          <cell r="B22" t="str">
            <v>Producto</v>
          </cell>
          <cell r="D22" t="str">
            <v>Contraparte</v>
          </cell>
          <cell r="E22" t="str">
            <v>Clase</v>
          </cell>
          <cell r="F22" t="str">
            <v>CAll PUT</v>
          </cell>
          <cell r="G22" t="str">
            <v>Tipo</v>
          </cell>
          <cell r="H22" t="str">
            <v>VTO</v>
          </cell>
          <cell r="I22" t="str">
            <v xml:space="preserve">Plazo </v>
          </cell>
          <cell r="J22" t="str">
            <v>STKP</v>
          </cell>
          <cell r="K22" t="str">
            <v>Costo</v>
          </cell>
          <cell r="L22" t="str">
            <v>USD</v>
          </cell>
          <cell r="M22" t="str">
            <v>subyacente</v>
          </cell>
          <cell r="N22" t="str">
            <v>Tasa MXP</v>
          </cell>
          <cell r="O22" t="str">
            <v>Tasa USD</v>
          </cell>
          <cell r="P22" t="str">
            <v>Volatilidad</v>
          </cell>
          <cell r="Q22" t="str">
            <v>Nominal</v>
          </cell>
          <cell r="R22" t="str">
            <v>ABS Nominal</v>
          </cell>
          <cell r="T22" t="str">
            <v>Delta</v>
          </cell>
          <cell r="U22" t="str">
            <v>Delta USD</v>
          </cell>
          <cell r="W22" t="str">
            <v>TASA MXP</v>
          </cell>
          <cell r="X22" t="str">
            <v>TASA USD</v>
          </cell>
          <cell r="Y22" t="str">
            <v>VOLATILIDAD</v>
          </cell>
          <cell r="Z22" t="str">
            <v>PRECIO</v>
          </cell>
          <cell r="AA22" t="str">
            <v>PRECIO USD</v>
          </cell>
          <cell r="AB22" t="str">
            <v>DELTA</v>
          </cell>
          <cell r="AC22" t="str">
            <v>DELTA USD</v>
          </cell>
          <cell r="AD22" t="str">
            <v>Gamma</v>
          </cell>
          <cell r="AE22" t="str">
            <v>Gamma USD</v>
          </cell>
          <cell r="AF22" t="str">
            <v>Theta USD</v>
          </cell>
          <cell r="AG22" t="str">
            <v>Theta2  USD</v>
          </cell>
          <cell r="AH22" t="str">
            <v>Vega  USD</v>
          </cell>
          <cell r="AI22" t="str">
            <v>Rho  mxp</v>
          </cell>
          <cell r="AJ22" t="str">
            <v>RHO MXP</v>
          </cell>
          <cell r="AK22" t="str">
            <v>Rho usd</v>
          </cell>
          <cell r="AL22" t="str">
            <v>RHO USD</v>
          </cell>
        </row>
        <row r="23">
          <cell r="K23">
            <v>0</v>
          </cell>
          <cell r="L23">
            <v>0</v>
          </cell>
          <cell r="M23">
            <v>9.5912000000000006</v>
          </cell>
          <cell r="Q23">
            <v>0</v>
          </cell>
          <cell r="R23">
            <v>0</v>
          </cell>
          <cell r="Z23" t="e">
            <v>#REF!</v>
          </cell>
          <cell r="AA23" t="e">
            <v>#REF!</v>
          </cell>
          <cell r="AB23" t="e">
            <v>#REF!</v>
          </cell>
          <cell r="AC23" t="e">
            <v>#REF!</v>
          </cell>
          <cell r="AE23" t="e">
            <v>#REF!</v>
          </cell>
          <cell r="AF23" t="e">
            <v>#REF!</v>
          </cell>
          <cell r="AG23" t="e">
            <v>#REF!</v>
          </cell>
          <cell r="AH23" t="e">
            <v>#REF!</v>
          </cell>
          <cell r="AJ23" t="e">
            <v>#REF!</v>
          </cell>
          <cell r="AL23" t="e">
            <v>#REF!</v>
          </cell>
        </row>
        <row r="24">
          <cell r="M24">
            <v>9.6917000000000009</v>
          </cell>
        </row>
        <row r="25">
          <cell r="B25" t="str">
            <v>Producto</v>
          </cell>
          <cell r="D25" t="str">
            <v>Contraparte</v>
          </cell>
          <cell r="E25" t="str">
            <v>Clase</v>
          </cell>
          <cell r="F25" t="str">
            <v>CAll PUT</v>
          </cell>
          <cell r="G25" t="str">
            <v>Tipo</v>
          </cell>
          <cell r="H25" t="str">
            <v>VTO</v>
          </cell>
          <cell r="I25" t="str">
            <v xml:space="preserve">Plazo </v>
          </cell>
          <cell r="J25" t="str">
            <v>STKP</v>
          </cell>
          <cell r="K25" t="str">
            <v>Costo</v>
          </cell>
          <cell r="L25" t="str">
            <v>USD</v>
          </cell>
          <cell r="M25" t="str">
            <v>subyacente</v>
          </cell>
          <cell r="N25" t="str">
            <v>Tasa MXP</v>
          </cell>
          <cell r="O25" t="str">
            <v>Tasa USD</v>
          </cell>
          <cell r="P25" t="str">
            <v>Volatilidad</v>
          </cell>
          <cell r="Q25" t="str">
            <v>Nominal</v>
          </cell>
          <cell r="R25" t="str">
            <v>ABS Nominal</v>
          </cell>
          <cell r="T25" t="str">
            <v>Delta</v>
          </cell>
          <cell r="U25" t="str">
            <v>Delta USD</v>
          </cell>
        </row>
        <row r="26">
          <cell r="A26">
            <v>0</v>
          </cell>
          <cell r="B26">
            <v>0</v>
          </cell>
          <cell r="C26">
            <v>0</v>
          </cell>
          <cell r="D26">
            <v>0</v>
          </cell>
          <cell r="E26" t="str">
            <v>Europea</v>
          </cell>
          <cell r="F26">
            <v>0</v>
          </cell>
          <cell r="G26" t="str">
            <v>PUT</v>
          </cell>
          <cell r="H26">
            <v>0</v>
          </cell>
          <cell r="I26">
            <v>-36245</v>
          </cell>
          <cell r="J26">
            <v>0</v>
          </cell>
          <cell r="K26">
            <v>0</v>
          </cell>
          <cell r="L26">
            <v>0</v>
          </cell>
          <cell r="M26">
            <v>9.5912000000000006</v>
          </cell>
          <cell r="N26" t="e">
            <v>#NUM!</v>
          </cell>
          <cell r="O26" t="e">
            <v>#NUM!</v>
          </cell>
          <cell r="P26">
            <v>9.9319664737908819E-3</v>
          </cell>
          <cell r="Q26">
            <v>0</v>
          </cell>
          <cell r="R26">
            <v>0</v>
          </cell>
          <cell r="T26" t="e">
            <v>#REF!</v>
          </cell>
          <cell r="U26" t="e">
            <v>#REF!</v>
          </cell>
          <cell r="W26" t="e">
            <v>#NUM!</v>
          </cell>
          <cell r="X26" t="e">
            <v>#NUM!</v>
          </cell>
          <cell r="Y26">
            <v>9.932017890710125E-3</v>
          </cell>
          <cell r="Z26" t="e">
            <v>#REF!</v>
          </cell>
          <cell r="AA26" t="e">
            <v>#REF!</v>
          </cell>
          <cell r="AB26" t="e">
            <v>#REF!</v>
          </cell>
          <cell r="AC26" t="e">
            <v>#REF!</v>
          </cell>
          <cell r="AD26" t="e">
            <v>#REF!</v>
          </cell>
          <cell r="AE26" t="e">
            <v>#REF!</v>
          </cell>
          <cell r="AF26" t="e">
            <v>#REF!</v>
          </cell>
          <cell r="AG26" t="e">
            <v>#REF!</v>
          </cell>
          <cell r="AH26" t="e">
            <v>#REF!</v>
          </cell>
          <cell r="AI26" t="e">
            <v>#REF!</v>
          </cell>
          <cell r="AJ26" t="e">
            <v>#REF!</v>
          </cell>
          <cell r="AK26" t="e">
            <v>#REF!</v>
          </cell>
          <cell r="AL26" t="e">
            <v>#REF!</v>
          </cell>
        </row>
        <row r="27">
          <cell r="A27">
            <v>0</v>
          </cell>
          <cell r="B27">
            <v>0</v>
          </cell>
          <cell r="C27">
            <v>0</v>
          </cell>
          <cell r="D27">
            <v>0</v>
          </cell>
          <cell r="E27" t="str">
            <v>Europea</v>
          </cell>
          <cell r="F27">
            <v>0</v>
          </cell>
          <cell r="G27" t="str">
            <v>PUT</v>
          </cell>
          <cell r="H27">
            <v>0</v>
          </cell>
          <cell r="I27">
            <v>-36245</v>
          </cell>
          <cell r="J27">
            <v>0</v>
          </cell>
          <cell r="K27">
            <v>0</v>
          </cell>
          <cell r="L27">
            <v>0</v>
          </cell>
          <cell r="M27">
            <v>9.5912000000000006</v>
          </cell>
          <cell r="N27" t="e">
            <v>#NUM!</v>
          </cell>
          <cell r="O27" t="e">
            <v>#NUM!</v>
          </cell>
          <cell r="P27">
            <v>9.9319664737908819E-3</v>
          </cell>
          <cell r="Q27">
            <v>0</v>
          </cell>
          <cell r="R27">
            <v>0</v>
          </cell>
          <cell r="T27" t="e">
            <v>#REF!</v>
          </cell>
          <cell r="U27" t="e">
            <v>#REF!</v>
          </cell>
          <cell r="W27" t="e">
            <v>#NUM!</v>
          </cell>
          <cell r="X27" t="e">
            <v>#NUM!</v>
          </cell>
          <cell r="Y27">
            <v>9.932017890710125E-3</v>
          </cell>
          <cell r="Z27" t="e">
            <v>#REF!</v>
          </cell>
          <cell r="AA27" t="e">
            <v>#REF!</v>
          </cell>
          <cell r="AB27" t="e">
            <v>#REF!</v>
          </cell>
          <cell r="AC27" t="e">
            <v>#REF!</v>
          </cell>
          <cell r="AD27" t="e">
            <v>#REF!</v>
          </cell>
          <cell r="AE27" t="e">
            <v>#REF!</v>
          </cell>
          <cell r="AF27" t="e">
            <v>#REF!</v>
          </cell>
          <cell r="AG27" t="e">
            <v>#REF!</v>
          </cell>
          <cell r="AH27" t="e">
            <v>#REF!</v>
          </cell>
          <cell r="AI27" t="e">
            <v>#REF!</v>
          </cell>
          <cell r="AJ27" t="e">
            <v>#REF!</v>
          </cell>
          <cell r="AK27" t="e">
            <v>#REF!</v>
          </cell>
          <cell r="AL27" t="e">
            <v>#REF!</v>
          </cell>
        </row>
        <row r="28">
          <cell r="A28">
            <v>0</v>
          </cell>
          <cell r="B28">
            <v>0</v>
          </cell>
          <cell r="C28">
            <v>0</v>
          </cell>
          <cell r="D28">
            <v>0</v>
          </cell>
          <cell r="E28" t="str">
            <v>Europea</v>
          </cell>
          <cell r="F28">
            <v>0</v>
          </cell>
          <cell r="G28" t="str">
            <v>PUT</v>
          </cell>
          <cell r="H28">
            <v>0</v>
          </cell>
          <cell r="I28">
            <v>-36245</v>
          </cell>
          <cell r="J28">
            <v>0</v>
          </cell>
          <cell r="K28">
            <v>0</v>
          </cell>
          <cell r="L28">
            <v>0</v>
          </cell>
          <cell r="M28">
            <v>9.5912000000000006</v>
          </cell>
          <cell r="N28" t="e">
            <v>#NUM!</v>
          </cell>
          <cell r="O28" t="e">
            <v>#NUM!</v>
          </cell>
          <cell r="P28">
            <v>9.9319664737908819E-3</v>
          </cell>
          <cell r="Q28">
            <v>0</v>
          </cell>
          <cell r="R28">
            <v>0</v>
          </cell>
        </row>
        <row r="29">
          <cell r="A29">
            <v>0</v>
          </cell>
          <cell r="B29">
            <v>0</v>
          </cell>
          <cell r="C29">
            <v>0</v>
          </cell>
          <cell r="D29">
            <v>0</v>
          </cell>
          <cell r="E29" t="str">
            <v>Europea</v>
          </cell>
          <cell r="F29">
            <v>0</v>
          </cell>
          <cell r="G29" t="str">
            <v>PUT</v>
          </cell>
          <cell r="H29">
            <v>0</v>
          </cell>
          <cell r="I29">
            <v>-36245</v>
          </cell>
          <cell r="J29">
            <v>0</v>
          </cell>
          <cell r="K29">
            <v>0</v>
          </cell>
          <cell r="L29">
            <v>0</v>
          </cell>
          <cell r="M29">
            <v>9.5912000000000006</v>
          </cell>
          <cell r="N29" t="e">
            <v>#NUM!</v>
          </cell>
          <cell r="O29" t="e">
            <v>#NUM!</v>
          </cell>
          <cell r="P29">
            <v>9.9319664737908819E-3</v>
          </cell>
          <cell r="Q29">
            <v>0</v>
          </cell>
          <cell r="R29">
            <v>0</v>
          </cell>
        </row>
        <row r="30">
          <cell r="A30">
            <v>0</v>
          </cell>
          <cell r="B30">
            <v>0</v>
          </cell>
          <cell r="C30">
            <v>0</v>
          </cell>
          <cell r="D30">
            <v>0</v>
          </cell>
          <cell r="E30" t="str">
            <v>Europea</v>
          </cell>
          <cell r="F30">
            <v>0</v>
          </cell>
          <cell r="G30" t="str">
            <v>PUT</v>
          </cell>
          <cell r="H30">
            <v>0</v>
          </cell>
          <cell r="I30">
            <v>-36245</v>
          </cell>
          <cell r="J30">
            <v>0</v>
          </cell>
          <cell r="K30">
            <v>0</v>
          </cell>
          <cell r="L30">
            <v>0</v>
          </cell>
          <cell r="M30">
            <v>9.5912000000000006</v>
          </cell>
          <cell r="N30" t="e">
            <v>#NUM!</v>
          </cell>
          <cell r="O30" t="e">
            <v>#NUM!</v>
          </cell>
          <cell r="P30">
            <v>9.9319664737908819E-3</v>
          </cell>
          <cell r="Q30">
            <v>0</v>
          </cell>
          <cell r="R30">
            <v>0</v>
          </cell>
        </row>
        <row r="31">
          <cell r="A31">
            <v>0</v>
          </cell>
          <cell r="B31">
            <v>0</v>
          </cell>
          <cell r="C31">
            <v>0</v>
          </cell>
          <cell r="D31">
            <v>0</v>
          </cell>
          <cell r="E31" t="str">
            <v>Europea</v>
          </cell>
          <cell r="F31">
            <v>0</v>
          </cell>
          <cell r="G31" t="str">
            <v>PUT</v>
          </cell>
          <cell r="H31">
            <v>0</v>
          </cell>
          <cell r="I31">
            <v>-36245</v>
          </cell>
          <cell r="J31">
            <v>0</v>
          </cell>
          <cell r="K31">
            <v>0</v>
          </cell>
          <cell r="L31">
            <v>0</v>
          </cell>
          <cell r="M31">
            <v>9.5912000000000006</v>
          </cell>
          <cell r="N31" t="e">
            <v>#NUM!</v>
          </cell>
          <cell r="O31" t="e">
            <v>#NUM!</v>
          </cell>
          <cell r="P31">
            <v>9.9319664737908819E-3</v>
          </cell>
          <cell r="Q31">
            <v>0</v>
          </cell>
          <cell r="R31">
            <v>0</v>
          </cell>
        </row>
        <row r="32">
          <cell r="A32">
            <v>0</v>
          </cell>
          <cell r="B32">
            <v>0</v>
          </cell>
          <cell r="C32">
            <v>0</v>
          </cell>
          <cell r="D32">
            <v>0</v>
          </cell>
          <cell r="E32" t="str">
            <v>Europea</v>
          </cell>
          <cell r="F32">
            <v>0</v>
          </cell>
          <cell r="G32" t="str">
            <v>PUT</v>
          </cell>
          <cell r="H32">
            <v>0</v>
          </cell>
          <cell r="I32">
            <v>-36245</v>
          </cell>
          <cell r="J32">
            <v>0</v>
          </cell>
          <cell r="K32">
            <v>0</v>
          </cell>
          <cell r="L32">
            <v>0</v>
          </cell>
          <cell r="M32">
            <v>9.5912000000000006</v>
          </cell>
          <cell r="N32" t="e">
            <v>#NUM!</v>
          </cell>
          <cell r="O32" t="e">
            <v>#NUM!</v>
          </cell>
          <cell r="P32">
            <v>9.9319664737908819E-3</v>
          </cell>
          <cell r="Q32">
            <v>0</v>
          </cell>
          <cell r="R32">
            <v>0</v>
          </cell>
        </row>
        <row r="33">
          <cell r="A33">
            <v>0</v>
          </cell>
          <cell r="B33">
            <v>0</v>
          </cell>
          <cell r="C33">
            <v>0</v>
          </cell>
          <cell r="D33">
            <v>0</v>
          </cell>
          <cell r="E33" t="str">
            <v>Europea</v>
          </cell>
          <cell r="F33">
            <v>0</v>
          </cell>
          <cell r="G33" t="str">
            <v>PUT</v>
          </cell>
          <cell r="H33">
            <v>0</v>
          </cell>
          <cell r="I33">
            <v>-36245</v>
          </cell>
          <cell r="J33">
            <v>0</v>
          </cell>
          <cell r="K33">
            <v>0</v>
          </cell>
          <cell r="L33">
            <v>0</v>
          </cell>
          <cell r="M33">
            <v>9.5912000000000006</v>
          </cell>
          <cell r="N33" t="e">
            <v>#NUM!</v>
          </cell>
          <cell r="O33" t="e">
            <v>#NUM!</v>
          </cell>
          <cell r="P33">
            <v>9.9319664737908819E-3</v>
          </cell>
          <cell r="Q33">
            <v>0</v>
          </cell>
          <cell r="R33">
            <v>0</v>
          </cell>
        </row>
        <row r="34">
          <cell r="A34">
            <v>0</v>
          </cell>
          <cell r="B34">
            <v>0</v>
          </cell>
          <cell r="C34">
            <v>0</v>
          </cell>
          <cell r="D34">
            <v>0</v>
          </cell>
          <cell r="E34" t="str">
            <v>Europea</v>
          </cell>
          <cell r="F34">
            <v>0</v>
          </cell>
          <cell r="G34" t="str">
            <v>PUT</v>
          </cell>
          <cell r="H34">
            <v>0</v>
          </cell>
          <cell r="I34">
            <v>-36245</v>
          </cell>
          <cell r="J34">
            <v>0</v>
          </cell>
          <cell r="K34">
            <v>0</v>
          </cell>
          <cell r="L34">
            <v>0</v>
          </cell>
          <cell r="M34">
            <v>9.5912000000000006</v>
          </cell>
          <cell r="N34" t="e">
            <v>#NUM!</v>
          </cell>
          <cell r="O34" t="e">
            <v>#NUM!</v>
          </cell>
          <cell r="P34">
            <v>9.9319664737908819E-3</v>
          </cell>
          <cell r="Q34">
            <v>0</v>
          </cell>
          <cell r="R34">
            <v>0</v>
          </cell>
        </row>
        <row r="35">
          <cell r="A35">
            <v>0</v>
          </cell>
          <cell r="B35">
            <v>0</v>
          </cell>
          <cell r="C35">
            <v>0</v>
          </cell>
          <cell r="D35">
            <v>0</v>
          </cell>
          <cell r="E35" t="str">
            <v>Europea</v>
          </cell>
          <cell r="F35">
            <v>0</v>
          </cell>
          <cell r="G35" t="str">
            <v>PUT</v>
          </cell>
          <cell r="H35">
            <v>0</v>
          </cell>
          <cell r="I35">
            <v>-36245</v>
          </cell>
          <cell r="J35">
            <v>0</v>
          </cell>
          <cell r="K35">
            <v>0</v>
          </cell>
          <cell r="L35">
            <v>0</v>
          </cell>
          <cell r="M35">
            <v>9.5912000000000006</v>
          </cell>
          <cell r="N35" t="e">
            <v>#NUM!</v>
          </cell>
          <cell r="O35" t="e">
            <v>#NUM!</v>
          </cell>
          <cell r="P35">
            <v>9.9319664737908819E-3</v>
          </cell>
          <cell r="Q35">
            <v>0</v>
          </cell>
          <cell r="R35">
            <v>0</v>
          </cell>
        </row>
        <row r="36">
          <cell r="A36">
            <v>0</v>
          </cell>
          <cell r="B36">
            <v>0</v>
          </cell>
          <cell r="C36">
            <v>0</v>
          </cell>
          <cell r="D36">
            <v>0</v>
          </cell>
          <cell r="E36" t="str">
            <v>Europea</v>
          </cell>
          <cell r="F36">
            <v>0</v>
          </cell>
          <cell r="G36" t="str">
            <v>PUT</v>
          </cell>
          <cell r="H36">
            <v>0</v>
          </cell>
          <cell r="I36">
            <v>-36245</v>
          </cell>
          <cell r="J36">
            <v>0</v>
          </cell>
          <cell r="K36">
            <v>0</v>
          </cell>
          <cell r="L36">
            <v>0</v>
          </cell>
          <cell r="M36">
            <v>9.5912000000000006</v>
          </cell>
          <cell r="N36" t="e">
            <v>#NUM!</v>
          </cell>
          <cell r="O36" t="e">
            <v>#NUM!</v>
          </cell>
          <cell r="P36">
            <v>9.9319664737908819E-3</v>
          </cell>
          <cell r="Q36">
            <v>0</v>
          </cell>
          <cell r="R36">
            <v>0</v>
          </cell>
        </row>
        <row r="37">
          <cell r="A37">
            <v>0</v>
          </cell>
          <cell r="B37">
            <v>0</v>
          </cell>
          <cell r="C37">
            <v>0</v>
          </cell>
          <cell r="D37">
            <v>0</v>
          </cell>
          <cell r="E37" t="str">
            <v>Europea</v>
          </cell>
          <cell r="F37">
            <v>0</v>
          </cell>
          <cell r="G37" t="str">
            <v>PUT</v>
          </cell>
          <cell r="H37">
            <v>0</v>
          </cell>
          <cell r="I37">
            <v>-36245</v>
          </cell>
          <cell r="J37">
            <v>0</v>
          </cell>
          <cell r="K37">
            <v>0</v>
          </cell>
          <cell r="L37">
            <v>0</v>
          </cell>
          <cell r="M37">
            <v>9.5912000000000006</v>
          </cell>
          <cell r="N37" t="e">
            <v>#NUM!</v>
          </cell>
          <cell r="O37" t="e">
            <v>#NUM!</v>
          </cell>
          <cell r="P37">
            <v>9.9319664737908819E-3</v>
          </cell>
          <cell r="Q37">
            <v>0</v>
          </cell>
          <cell r="R37">
            <v>0</v>
          </cell>
        </row>
      </sheetData>
      <sheetData sheetId="6" refreshError="1">
        <row r="1">
          <cell r="I1" t="str">
            <v>FECHA</v>
          </cell>
          <cell r="J1">
            <v>36245</v>
          </cell>
        </row>
        <row r="3">
          <cell r="D3" t="str">
            <v>GRUPO FINANCIERO SANTANDER</v>
          </cell>
        </row>
        <row r="4">
          <cell r="AI4">
            <v>6.5912000000000006</v>
          </cell>
          <cell r="AJ4">
            <v>7.5911999999999997</v>
          </cell>
          <cell r="AK4">
            <v>8.5912000000000006</v>
          </cell>
          <cell r="AL4">
            <v>9.5912000000000006</v>
          </cell>
          <cell r="AM4">
            <v>10.591200000000001</v>
          </cell>
          <cell r="AN4">
            <v>11.591199999999999</v>
          </cell>
          <cell r="AO4">
            <v>12.591200000000001</v>
          </cell>
          <cell r="AP4">
            <v>13.591200000000001</v>
          </cell>
        </row>
        <row r="5">
          <cell r="G5" t="str">
            <v>VALOR</v>
          </cell>
          <cell r="AI5" t="str">
            <v>SIGMA</v>
          </cell>
          <cell r="AJ5">
            <v>1</v>
          </cell>
        </row>
        <row r="6">
          <cell r="G6">
            <v>500000</v>
          </cell>
          <cell r="AI6" t="str">
            <v>SENSIBILIDAD PRECIO</v>
          </cell>
        </row>
        <row r="7">
          <cell r="T7" t="str">
            <v>BANXICO</v>
          </cell>
          <cell r="U7" t="str">
            <v>Delta USD</v>
          </cell>
          <cell r="W7" t="str">
            <v>VALUACION</v>
          </cell>
          <cell r="AI7" t="str">
            <v>SPOT - 3 SIGMAS</v>
          </cell>
          <cell r="AJ7" t="str">
            <v>SPOT - 2 SIGMAS</v>
          </cell>
          <cell r="AK7" t="str">
            <v>SPOT - 1 SIGMAS</v>
          </cell>
          <cell r="AL7" t="str">
            <v>SPOT</v>
          </cell>
          <cell r="AM7" t="str">
            <v>SPOT + 1 SIGMAS</v>
          </cell>
          <cell r="AN7" t="str">
            <v>SPOT + 2 SIGMAS</v>
          </cell>
          <cell r="AO7" t="str">
            <v>SPOT + 3 SIGMAS</v>
          </cell>
          <cell r="AP7" t="str">
            <v>SPOT + 4 SIGMAS</v>
          </cell>
        </row>
        <row r="8">
          <cell r="A8" t="str">
            <v>Portafolio</v>
          </cell>
          <cell r="B8" t="str">
            <v>Contcode</v>
          </cell>
          <cell r="C8" t="str">
            <v>No cont</v>
          </cell>
          <cell r="D8" t="str">
            <v>Costo</v>
          </cell>
          <cell r="E8" t="str">
            <v>STKP</v>
          </cell>
          <cell r="F8" t="str">
            <v>Put CAll</v>
          </cell>
          <cell r="G8" t="str">
            <v>valor USD</v>
          </cell>
          <cell r="H8" t="str">
            <v>Fecha vto</v>
          </cell>
          <cell r="I8" t="str">
            <v>Nom.</v>
          </cell>
          <cell r="J8" t="str">
            <v>Precio Mdo</v>
          </cell>
          <cell r="K8" t="str">
            <v>Valor MDo</v>
          </cell>
          <cell r="L8" t="str">
            <v>Val. MDO</v>
          </cell>
          <cell r="M8" t="str">
            <v>Plzo Vto</v>
          </cell>
          <cell r="N8" t="str">
            <v>Tasa MXP</v>
          </cell>
          <cell r="O8" t="str">
            <v>Tasa USD</v>
          </cell>
          <cell r="P8" t="str">
            <v>Volat</v>
          </cell>
          <cell r="Q8" t="str">
            <v>Fecha Subyacente</v>
          </cell>
          <cell r="R8" t="str">
            <v>Subyacente</v>
          </cell>
          <cell r="T8" t="str">
            <v>Delta</v>
          </cell>
          <cell r="U8" t="str">
            <v>Delta USD</v>
          </cell>
          <cell r="W8" t="str">
            <v>TASA MXP</v>
          </cell>
          <cell r="X8" t="str">
            <v>TASA USD</v>
          </cell>
          <cell r="Y8" t="str">
            <v>VOLATILIDAD</v>
          </cell>
          <cell r="Z8" t="str">
            <v>DELTA</v>
          </cell>
          <cell r="AA8" t="str">
            <v>DELTA USD</v>
          </cell>
          <cell r="AB8" t="str">
            <v>GAMMA</v>
          </cell>
          <cell r="AC8" t="str">
            <v>Gamma USD</v>
          </cell>
          <cell r="AD8" t="str">
            <v>Vega</v>
          </cell>
          <cell r="AE8" t="str">
            <v>Theta</v>
          </cell>
          <cell r="AF8" t="str">
            <v>Rho USD</v>
          </cell>
          <cell r="AH8" t="str">
            <v>Rho MXP</v>
          </cell>
          <cell r="AI8">
            <v>0.15171744143706759</v>
          </cell>
          <cell r="AJ8">
            <v>0.13173147855411529</v>
          </cell>
          <cell r="AK8">
            <v>0.11639817487661792</v>
          </cell>
          <cell r="AL8">
            <v>0.10426224038702143</v>
          </cell>
          <cell r="AM8">
            <v>9.4418007402371773E-2</v>
          </cell>
          <cell r="AN8">
            <v>8.6272344537235146E-2</v>
          </cell>
          <cell r="AO8">
            <v>7.9420547684096829E-2</v>
          </cell>
          <cell r="AP8">
            <v>7.3577020424980863E-2</v>
          </cell>
        </row>
        <row r="9">
          <cell r="G9">
            <v>0</v>
          </cell>
          <cell r="J9">
            <v>0</v>
          </cell>
          <cell r="K9" t="e">
            <v>#VALUE!</v>
          </cell>
          <cell r="L9" t="e">
            <v>#VALUE!</v>
          </cell>
          <cell r="U9">
            <v>0</v>
          </cell>
          <cell r="Z9">
            <v>0.01</v>
          </cell>
          <cell r="AA9" t="e">
            <v>#REF!</v>
          </cell>
          <cell r="AB9">
            <v>1.0000000000000001E-5</v>
          </cell>
          <cell r="AC9" t="e">
            <v>#REF!</v>
          </cell>
          <cell r="AD9" t="e">
            <v>#REF!</v>
          </cell>
          <cell r="AE9" t="e">
            <v>#REF!</v>
          </cell>
          <cell r="AF9" t="e">
            <v>#REF!</v>
          </cell>
          <cell r="AG9">
            <v>0</v>
          </cell>
          <cell r="AH9" t="e">
            <v>#REF!</v>
          </cell>
          <cell r="AI9" t="e">
            <v>#REF!</v>
          </cell>
          <cell r="AJ9" t="e">
            <v>#REF!</v>
          </cell>
          <cell r="AK9" t="e">
            <v>#REF!</v>
          </cell>
          <cell r="AL9" t="e">
            <v>#REF!</v>
          </cell>
          <cell r="AM9" t="e">
            <v>#REF!</v>
          </cell>
          <cell r="AN9" t="e">
            <v>#REF!</v>
          </cell>
          <cell r="AO9" t="e">
            <v>#REF!</v>
          </cell>
          <cell r="AP9" t="e">
            <v>#REF!</v>
          </cell>
        </row>
        <row r="11">
          <cell r="A11" t="str">
            <v>Portafolio</v>
          </cell>
          <cell r="B11" t="str">
            <v>Contcode</v>
          </cell>
          <cell r="C11" t="str">
            <v>No cont</v>
          </cell>
          <cell r="D11" t="str">
            <v>Costo</v>
          </cell>
          <cell r="E11" t="str">
            <v>STKP</v>
          </cell>
          <cell r="F11" t="str">
            <v>Put CAll</v>
          </cell>
          <cell r="G11" t="str">
            <v>valor USD</v>
          </cell>
          <cell r="H11" t="str">
            <v>Fecha vto</v>
          </cell>
          <cell r="I11" t="str">
            <v>Nom.</v>
          </cell>
          <cell r="J11" t="str">
            <v>Precio Mdo</v>
          </cell>
          <cell r="K11" t="str">
            <v>Valor MDo</v>
          </cell>
          <cell r="L11" t="str">
            <v>Val. MDO</v>
          </cell>
          <cell r="M11" t="str">
            <v>Plzo Vto</v>
          </cell>
          <cell r="N11" t="str">
            <v>Tasa MXP</v>
          </cell>
          <cell r="O11" t="str">
            <v>Tasa USD</v>
          </cell>
          <cell r="P11" t="str">
            <v>Volat</v>
          </cell>
          <cell r="Q11" t="str">
            <v>Fecha Subyacente</v>
          </cell>
          <cell r="R11" t="str">
            <v>Subyacente</v>
          </cell>
          <cell r="T11" t="str">
            <v>Delta</v>
          </cell>
          <cell r="U11" t="str">
            <v>Delta USD</v>
          </cell>
          <cell r="W11" t="str">
            <v>TASA MXP</v>
          </cell>
          <cell r="X11" t="str">
            <v>TASA USD</v>
          </cell>
          <cell r="Y11" t="str">
            <v>VOLATILIDAD</v>
          </cell>
          <cell r="Z11" t="str">
            <v>DELTA</v>
          </cell>
          <cell r="AA11" t="str">
            <v>DELTA USD</v>
          </cell>
          <cell r="AB11" t="str">
            <v>GAMMA</v>
          </cell>
          <cell r="AC11" t="str">
            <v>Gamma USD</v>
          </cell>
          <cell r="AD11" t="str">
            <v>Vega</v>
          </cell>
          <cell r="AE11" t="str">
            <v>Theta</v>
          </cell>
          <cell r="AF11" t="str">
            <v>Rho USD</v>
          </cell>
          <cell r="AG11">
            <v>0</v>
          </cell>
          <cell r="AH11" t="str">
            <v>Rho MXP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36224</v>
          </cell>
          <cell r="I12">
            <v>500000</v>
          </cell>
          <cell r="J12" t="str">
            <v>C</v>
          </cell>
          <cell r="K12" t="e">
            <v>#VALUE!</v>
          </cell>
          <cell r="L12" t="e">
            <v>#VALUE!</v>
          </cell>
          <cell r="M12">
            <v>-21</v>
          </cell>
          <cell r="N12">
            <v>0.25019491823578571</v>
          </cell>
          <cell r="O12">
            <v>5.0155263649580638E-2</v>
          </cell>
          <cell r="P12">
            <v>9.9324261433022212E-2</v>
          </cell>
          <cell r="Q12">
            <v>36234</v>
          </cell>
          <cell r="R12">
            <v>9.1999999999999998E-2</v>
          </cell>
          <cell r="T12">
            <v>0</v>
          </cell>
          <cell r="U12">
            <v>0</v>
          </cell>
          <cell r="W12">
            <v>0.22275326247158195</v>
          </cell>
          <cell r="X12">
            <v>5.0155263649580638E-2</v>
          </cell>
          <cell r="Y12">
            <v>0.10055732365947812</v>
          </cell>
          <cell r="Z12" t="e">
            <v>#REF!</v>
          </cell>
          <cell r="AA12" t="e">
            <v>#REF!</v>
          </cell>
          <cell r="AB12" t="e">
            <v>#REF!</v>
          </cell>
          <cell r="AC12" t="e">
            <v>#REF!</v>
          </cell>
          <cell r="AD12" t="e">
            <v>#REF!</v>
          </cell>
          <cell r="AE12" t="e">
            <v>#REF!</v>
          </cell>
          <cell r="AF12" t="e">
            <v>#REF!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  <cell r="AL12" t="e">
            <v>#REF!</v>
          </cell>
          <cell r="AM12" t="e">
            <v>#REF!</v>
          </cell>
          <cell r="AN12" t="e">
            <v>#REF!</v>
          </cell>
          <cell r="AO12" t="e">
            <v>#REF!</v>
          </cell>
          <cell r="AP12" t="e">
            <v>#REF!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36224</v>
          </cell>
          <cell r="I13">
            <v>500000</v>
          </cell>
          <cell r="J13" t="str">
            <v>C</v>
          </cell>
          <cell r="K13" t="e">
            <v>#VALUE!</v>
          </cell>
          <cell r="L13" t="e">
            <v>#VALUE!</v>
          </cell>
          <cell r="M13">
            <v>-21</v>
          </cell>
          <cell r="N13">
            <v>0.25019491823578571</v>
          </cell>
          <cell r="O13">
            <v>5.0155263649580638E-2</v>
          </cell>
          <cell r="P13">
            <v>9.9324261433022212E-2</v>
          </cell>
          <cell r="Q13">
            <v>36234</v>
          </cell>
          <cell r="R13">
            <v>9.1999999999999998E-2</v>
          </cell>
          <cell r="T13">
            <v>0</v>
          </cell>
          <cell r="U13">
            <v>0</v>
          </cell>
          <cell r="W13">
            <v>0.22275326247158195</v>
          </cell>
          <cell r="X13">
            <v>5.0155263649580638E-2</v>
          </cell>
          <cell r="Y13">
            <v>0.10055732365947812</v>
          </cell>
          <cell r="Z13" t="e">
            <v>#REF!</v>
          </cell>
          <cell r="AA13" t="e">
            <v>#REF!</v>
          </cell>
          <cell r="AB13" t="e">
            <v>#REF!</v>
          </cell>
          <cell r="AC13" t="e">
            <v>#REF!</v>
          </cell>
          <cell r="AD13" t="e">
            <v>#REF!</v>
          </cell>
          <cell r="AE13" t="e">
            <v>#REF!</v>
          </cell>
          <cell r="AF13" t="e">
            <v>#REF!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  <cell r="AL13" t="e">
            <v>#REF!</v>
          </cell>
          <cell r="AM13" t="e">
            <v>#REF!</v>
          </cell>
          <cell r="AN13" t="e">
            <v>#REF!</v>
          </cell>
          <cell r="AO13" t="e">
            <v>#REF!</v>
          </cell>
          <cell r="AP13" t="e">
            <v>#REF!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36224</v>
          </cell>
          <cell r="I14">
            <v>500000</v>
          </cell>
          <cell r="J14" t="str">
            <v>C</v>
          </cell>
          <cell r="K14" t="e">
            <v>#VALUE!</v>
          </cell>
          <cell r="L14" t="e">
            <v>#VALUE!</v>
          </cell>
          <cell r="M14">
            <v>-21</v>
          </cell>
          <cell r="N14">
            <v>0.25019491823578571</v>
          </cell>
          <cell r="O14">
            <v>5.0155263649580638E-2</v>
          </cell>
          <cell r="P14">
            <v>9.9324261433022212E-2</v>
          </cell>
          <cell r="Q14">
            <v>36234</v>
          </cell>
          <cell r="R14">
            <v>9.1999999999999998E-2</v>
          </cell>
          <cell r="T14">
            <v>0</v>
          </cell>
          <cell r="U14">
            <v>0</v>
          </cell>
          <cell r="W14">
            <v>0.22275326247158195</v>
          </cell>
          <cell r="X14">
            <v>5.0155263649580638E-2</v>
          </cell>
          <cell r="Y14">
            <v>0.10055732365947812</v>
          </cell>
          <cell r="Z14" t="e">
            <v>#REF!</v>
          </cell>
          <cell r="AA14" t="e">
            <v>#REF!</v>
          </cell>
          <cell r="AB14" t="e">
            <v>#REF!</v>
          </cell>
          <cell r="AC14" t="e">
            <v>#REF!</v>
          </cell>
          <cell r="AD14" t="e">
            <v>#REF!</v>
          </cell>
          <cell r="AE14" t="e">
            <v>#REF!</v>
          </cell>
          <cell r="AF14" t="e">
            <v>#REF!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  <cell r="AL14" t="e">
            <v>#REF!</v>
          </cell>
          <cell r="AM14" t="e">
            <v>#REF!</v>
          </cell>
          <cell r="AN14" t="e">
            <v>#REF!</v>
          </cell>
          <cell r="AO14" t="e">
            <v>#REF!</v>
          </cell>
          <cell r="AP14" t="e">
            <v>#REF!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36137</v>
          </cell>
          <cell r="I15">
            <v>500000</v>
          </cell>
          <cell r="J15" t="str">
            <v>C</v>
          </cell>
          <cell r="M15">
            <v>-108</v>
          </cell>
          <cell r="N15">
            <v>0.25800509387688653</v>
          </cell>
          <cell r="O15">
            <v>5.0457766950106807E-2</v>
          </cell>
          <cell r="P15">
            <v>9.8139416418184439E-2</v>
          </cell>
          <cell r="Q15">
            <v>36147</v>
          </cell>
          <cell r="R15">
            <v>9.1999999999999998E-2</v>
          </cell>
        </row>
      </sheetData>
      <sheetData sheetId="7" refreshError="1"/>
      <sheetData sheetId="8" refreshError="1"/>
      <sheetData sheetId="9" refreshError="1"/>
      <sheetData sheetId="10" refreshError="1">
        <row r="1">
          <cell r="R1" t="str">
            <v>Ayer</v>
          </cell>
          <cell r="S1">
            <v>794070</v>
          </cell>
          <cell r="U1" t="str">
            <v>Febrero</v>
          </cell>
          <cell r="V1">
            <v>232883.26959006907</v>
          </cell>
        </row>
        <row r="2">
          <cell r="A2" t="str">
            <v>Pagare Indizado al Tipo de Cambio</v>
          </cell>
          <cell r="O2" t="str">
            <v>Costo</v>
          </cell>
          <cell r="P2">
            <v>-880657.52630000003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I6" t="str">
            <v>Fix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-880657.52630000003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I10" t="str">
            <v>Fix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36201</v>
          </cell>
          <cell r="B11">
            <v>36203</v>
          </cell>
          <cell r="C11">
            <v>36262</v>
          </cell>
          <cell r="D11">
            <v>36264</v>
          </cell>
          <cell r="E11" t="str">
            <v>PUT</v>
          </cell>
          <cell r="F11" t="str">
            <v>HERMOSILLO</v>
          </cell>
          <cell r="G11">
            <v>0.03</v>
          </cell>
          <cell r="H11" t="str">
            <v>BACHOCO</v>
          </cell>
          <cell r="I11">
            <v>10.2783</v>
          </cell>
          <cell r="J11">
            <v>10.065</v>
          </cell>
          <cell r="K11">
            <v>-5084627.75</v>
          </cell>
          <cell r="L11">
            <v>5.3699999999999998E-2</v>
          </cell>
          <cell r="M11">
            <v>-273044.510175</v>
          </cell>
          <cell r="O11">
            <v>61</v>
          </cell>
          <cell r="Q11">
            <v>17</v>
          </cell>
          <cell r="R11">
            <v>4.9987004860912232E-2</v>
          </cell>
          <cell r="S11">
            <v>9.9847771366298244E-2</v>
          </cell>
          <cell r="T11">
            <v>0.24606569425564087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3</v>
          </cell>
          <cell r="AE11">
            <v>0.21947396070754371</v>
          </cell>
          <cell r="AF11">
            <v>0.10109394886875854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36201</v>
          </cell>
          <cell r="B12">
            <v>36203</v>
          </cell>
          <cell r="C12">
            <v>36262</v>
          </cell>
          <cell r="D12">
            <v>36264</v>
          </cell>
          <cell r="E12" t="str">
            <v>CALL</v>
          </cell>
          <cell r="F12" t="str">
            <v>HERMOSILLO</v>
          </cell>
          <cell r="G12">
            <v>5.3499999999999999E-2</v>
          </cell>
          <cell r="H12" t="str">
            <v>BACHOCO</v>
          </cell>
          <cell r="I12">
            <v>10.2783</v>
          </cell>
          <cell r="J12">
            <v>10.065</v>
          </cell>
          <cell r="K12">
            <v>-5084627.75</v>
          </cell>
          <cell r="L12">
            <v>0.48409999999999997</v>
          </cell>
          <cell r="M12">
            <v>-2461468.2937749997</v>
          </cell>
          <cell r="O12">
            <v>61</v>
          </cell>
          <cell r="Q12">
            <v>17</v>
          </cell>
          <cell r="R12">
            <v>4.9987004860912232E-2</v>
          </cell>
          <cell r="S12">
            <v>9.9847771366298244E-2</v>
          </cell>
          <cell r="T12">
            <v>0.24606569425564087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3</v>
          </cell>
          <cell r="AE12">
            <v>0.21947396070754371</v>
          </cell>
          <cell r="AF12">
            <v>0.10109394886875854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36201</v>
          </cell>
          <cell r="B13">
            <v>36203</v>
          </cell>
          <cell r="C13">
            <v>36262</v>
          </cell>
          <cell r="D13">
            <v>36264</v>
          </cell>
          <cell r="E13" t="str">
            <v>PUT</v>
          </cell>
          <cell r="F13" t="str">
            <v>HERMOSILLO</v>
          </cell>
          <cell r="G13">
            <v>0.03</v>
          </cell>
          <cell r="H13" t="str">
            <v>BACHOCO</v>
          </cell>
          <cell r="I13">
            <v>10.2783</v>
          </cell>
          <cell r="J13">
            <v>10.0549</v>
          </cell>
          <cell r="K13">
            <v>5084627.75</v>
          </cell>
          <cell r="L13">
            <v>5.1900000000000002E-2</v>
          </cell>
          <cell r="M13">
            <v>263892.18022500002</v>
          </cell>
          <cell r="O13">
            <v>61</v>
          </cell>
          <cell r="Q13">
            <v>17</v>
          </cell>
          <cell r="R13">
            <v>4.9987004860912232E-2</v>
          </cell>
          <cell r="S13">
            <v>9.9847771366298244E-2</v>
          </cell>
          <cell r="T13">
            <v>0.24606569425564087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0.21947396070754371</v>
          </cell>
          <cell r="AF13">
            <v>0.10109394886875854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36201</v>
          </cell>
          <cell r="B14">
            <v>36203</v>
          </cell>
          <cell r="C14">
            <v>36262</v>
          </cell>
          <cell r="D14">
            <v>36264</v>
          </cell>
          <cell r="E14" t="str">
            <v>CALL</v>
          </cell>
          <cell r="F14" t="str">
            <v>HERMOSILLO</v>
          </cell>
          <cell r="G14">
            <v>0.03</v>
          </cell>
          <cell r="H14" t="str">
            <v>BACHOCO</v>
          </cell>
          <cell r="I14">
            <v>10.2783</v>
          </cell>
          <cell r="J14">
            <v>10.3468</v>
          </cell>
          <cell r="K14">
            <v>5084627.75</v>
          </cell>
          <cell r="L14">
            <v>0.31269999999999998</v>
          </cell>
          <cell r="M14">
            <v>1589963.0974249998</v>
          </cell>
          <cell r="O14">
            <v>61</v>
          </cell>
          <cell r="Q14">
            <v>17</v>
          </cell>
          <cell r="R14">
            <v>4.9987004860912232E-2</v>
          </cell>
          <cell r="S14">
            <v>9.9847771366298244E-2</v>
          </cell>
          <cell r="T14">
            <v>0.24606569425564087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0.21947396070754371</v>
          </cell>
          <cell r="AF14">
            <v>0.10109394886875854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</sheetData>
      <sheetData sheetId="11" refreshError="1">
        <row r="1">
          <cell r="R1" t="str">
            <v>Ayer</v>
          </cell>
          <cell r="S1">
            <v>10831970</v>
          </cell>
          <cell r="U1" t="str">
            <v>Febrero</v>
          </cell>
          <cell r="V1">
            <v>1094484.572250478</v>
          </cell>
        </row>
        <row r="2">
          <cell r="A2" t="str">
            <v>Pagare Indizado al Tipo de Cambio</v>
          </cell>
          <cell r="O2" t="str">
            <v>Costo</v>
          </cell>
          <cell r="P2">
            <v>-15550138.61337007</v>
          </cell>
          <cell r="R2" t="str">
            <v>Hoy</v>
          </cell>
          <cell r="S2" t="e">
            <v>#REF!</v>
          </cell>
          <cell r="U2" t="str">
            <v>Marzo</v>
          </cell>
          <cell r="V2" t="e">
            <v>#REF!</v>
          </cell>
        </row>
        <row r="3">
          <cell r="O3" t="str">
            <v>Valuacion</v>
          </cell>
          <cell r="P3" t="e">
            <v>#REF!</v>
          </cell>
          <cell r="S3" t="e">
            <v>#REF!</v>
          </cell>
          <cell r="V3" t="e">
            <v>#REF!</v>
          </cell>
          <cell r="AH3" t="str">
            <v>SIGMA</v>
          </cell>
          <cell r="AI3">
            <v>0.01</v>
          </cell>
        </row>
        <row r="4">
          <cell r="C4" t="str">
            <v>Fecha</v>
          </cell>
          <cell r="D4">
            <v>36245</v>
          </cell>
          <cell r="P4" t="e">
            <v>#REF!</v>
          </cell>
          <cell r="AH4" t="str">
            <v>SENSIBILIDADES</v>
          </cell>
        </row>
        <row r="5">
          <cell r="Q5" t="str">
            <v>Opción</v>
          </cell>
          <cell r="W5" t="str">
            <v>SENSIBILIDADES</v>
          </cell>
          <cell r="AE5" t="str">
            <v>VALUACION</v>
          </cell>
          <cell r="AH5" t="str">
            <v>SPOT -3 SIGMA</v>
          </cell>
          <cell r="AI5" t="str">
            <v>SPOT -2 SIGMA</v>
          </cell>
          <cell r="AJ5" t="str">
            <v>SPOT -1 SIGMA</v>
          </cell>
          <cell r="AK5" t="str">
            <v>Prima pagare</v>
          </cell>
        </row>
        <row r="6">
          <cell r="A6" t="str">
            <v>Inicio</v>
          </cell>
          <cell r="B6" t="str">
            <v>Liquidación  Pagare</v>
          </cell>
          <cell r="C6" t="str">
            <v>Pricing Opción</v>
          </cell>
          <cell r="D6" t="str">
            <v>Vencimiento</v>
          </cell>
          <cell r="E6" t="str">
            <v>Tipo</v>
          </cell>
          <cell r="F6" t="str">
            <v>Sucursal</v>
          </cell>
          <cell r="G6" t="str">
            <v>Comisión Sucursal</v>
          </cell>
          <cell r="H6" t="str">
            <v>Cliente</v>
          </cell>
          <cell r="J6" t="str">
            <v>Strike Call</v>
          </cell>
          <cell r="K6" t="str">
            <v>Monto Opción</v>
          </cell>
          <cell r="L6" t="str">
            <v>Prima</v>
          </cell>
          <cell r="M6" t="str">
            <v>Prima MXP</v>
          </cell>
          <cell r="N6" t="str">
            <v>Volat</v>
          </cell>
          <cell r="O6" t="str">
            <v>Plazo a Vencimiento</v>
          </cell>
          <cell r="Q6" t="str">
            <v>Plazo  por vencer</v>
          </cell>
          <cell r="R6" t="str">
            <v>Tasa USD al plazo</v>
          </cell>
          <cell r="S6" t="str">
            <v>Vola al plazo</v>
          </cell>
          <cell r="T6" t="str">
            <v>Tasa MXP al plazo</v>
          </cell>
          <cell r="U6" t="str">
            <v>FIX</v>
          </cell>
          <cell r="V6" t="str">
            <v>Delta USD</v>
          </cell>
          <cell r="W6" t="str">
            <v>GAMMA</v>
          </cell>
          <cell r="X6" t="str">
            <v>RHO</v>
          </cell>
          <cell r="Y6" t="str">
            <v>Theta</v>
          </cell>
          <cell r="Z6" t="str">
            <v>THETA</v>
          </cell>
          <cell r="AA6" t="str">
            <v>VEGA</v>
          </cell>
          <cell r="AB6" t="str">
            <v>DELTA</v>
          </cell>
          <cell r="AC6" t="str">
            <v>BANDA</v>
          </cell>
          <cell r="AE6" t="str">
            <v>Tasa MXP al plazo</v>
          </cell>
          <cell r="AF6" t="str">
            <v>Vola al plazo</v>
          </cell>
          <cell r="AH6">
            <v>6.5912000000000006</v>
          </cell>
          <cell r="AI6">
            <v>7.5912000000000006</v>
          </cell>
          <cell r="AJ6">
            <v>8.5912000000000006</v>
          </cell>
          <cell r="AK6">
            <v>9.5912000000000006</v>
          </cell>
        </row>
        <row r="7">
          <cell r="T7" t="str">
            <v>FIX</v>
          </cell>
          <cell r="U7">
            <v>9.5953999999999997</v>
          </cell>
          <cell r="W7">
            <v>0.01</v>
          </cell>
          <cell r="X7">
            <v>0.01</v>
          </cell>
          <cell r="AA7">
            <v>0.01</v>
          </cell>
          <cell r="AB7">
            <v>0.01</v>
          </cell>
        </row>
        <row r="8">
          <cell r="T8" t="str">
            <v>TC. VAL</v>
          </cell>
          <cell r="U8">
            <v>9.5912000000000006</v>
          </cell>
          <cell r="AH8" t="e">
            <v>#REF!</v>
          </cell>
          <cell r="AI8" t="e">
            <v>#REF!</v>
          </cell>
          <cell r="AJ8" t="e">
            <v>#REF!</v>
          </cell>
          <cell r="AK8" t="e">
            <v>#REF!</v>
          </cell>
        </row>
        <row r="9">
          <cell r="A9" t="str">
            <v xml:space="preserve"> </v>
          </cell>
          <cell r="K9">
            <v>0</v>
          </cell>
          <cell r="M9">
            <v>-15550138.61337007</v>
          </cell>
          <cell r="V9" t="e">
            <v>#REF!</v>
          </cell>
          <cell r="W9" t="e">
            <v>#REF!</v>
          </cell>
          <cell r="X9" t="e">
            <v>#REF!</v>
          </cell>
          <cell r="Y9" t="e">
            <v>#REF!</v>
          </cell>
          <cell r="Z9" t="e">
            <v>#REF!</v>
          </cell>
          <cell r="AA9" t="e">
            <v>#REF!</v>
          </cell>
          <cell r="AB9" t="e">
            <v>#REF!</v>
          </cell>
        </row>
        <row r="10">
          <cell r="A10" t="str">
            <v>Inicio</v>
          </cell>
          <cell r="B10" t="str">
            <v>Liquidación  Pagare</v>
          </cell>
          <cell r="C10" t="str">
            <v>Pricing Opción</v>
          </cell>
          <cell r="D10" t="str">
            <v>Vencimiento</v>
          </cell>
          <cell r="E10" t="str">
            <v>Tipo</v>
          </cell>
          <cell r="F10" t="str">
            <v>Sucursal</v>
          </cell>
          <cell r="G10" t="str">
            <v>Comisión Sucursal</v>
          </cell>
          <cell r="H10" t="str">
            <v>Cliente</v>
          </cell>
          <cell r="J10" t="str">
            <v>Strike Call</v>
          </cell>
          <cell r="K10" t="str">
            <v>Monto Opción</v>
          </cell>
          <cell r="L10" t="str">
            <v>Prima</v>
          </cell>
          <cell r="M10" t="str">
            <v>Prima MXP</v>
          </cell>
          <cell r="O10" t="str">
            <v>Plazo</v>
          </cell>
          <cell r="Q10" t="str">
            <v>Plazo  por vencer</v>
          </cell>
          <cell r="R10" t="str">
            <v>Tasa USD al plazo</v>
          </cell>
          <cell r="S10" t="str">
            <v>Vola al plazo</v>
          </cell>
          <cell r="T10" t="str">
            <v>Tasa MXP al plazo</v>
          </cell>
          <cell r="U10" t="str">
            <v>FIX</v>
          </cell>
          <cell r="V10" t="str">
            <v>Delta USD</v>
          </cell>
          <cell r="W10" t="str">
            <v>GAMMA</v>
          </cell>
          <cell r="X10" t="str">
            <v>RHO</v>
          </cell>
          <cell r="Y10" t="str">
            <v>Theta</v>
          </cell>
          <cell r="Z10" t="str">
            <v>THETA</v>
          </cell>
          <cell r="AA10" t="str">
            <v>VEGA</v>
          </cell>
          <cell r="AB10" t="str">
            <v>DELTA</v>
          </cell>
          <cell r="AC10" t="str">
            <v>BANDA</v>
          </cell>
        </row>
        <row r="11">
          <cell r="A11">
            <v>36216</v>
          </cell>
          <cell r="B11">
            <v>36220</v>
          </cell>
          <cell r="C11">
            <v>36248</v>
          </cell>
          <cell r="D11">
            <v>36250</v>
          </cell>
          <cell r="E11" t="str">
            <v>CALL</v>
          </cell>
          <cell r="H11" t="str">
            <v>CD FIX</v>
          </cell>
          <cell r="J11">
            <v>9.99</v>
          </cell>
          <cell r="K11">
            <v>-16705260.6</v>
          </cell>
          <cell r="L11">
            <v>0.28509299999999999</v>
          </cell>
          <cell r="M11">
            <v>-4762552.8602358</v>
          </cell>
          <cell r="O11">
            <v>32</v>
          </cell>
          <cell r="Q11">
            <v>3</v>
          </cell>
          <cell r="R11">
            <v>4.9987004860921759E-2</v>
          </cell>
          <cell r="S11">
            <v>9.965447221158108E-2</v>
          </cell>
          <cell r="T11">
            <v>0.24606569425563773</v>
          </cell>
          <cell r="U11">
            <v>9.5912000000000006</v>
          </cell>
          <cell r="V11" t="e">
            <v>#REF!</v>
          </cell>
          <cell r="W11" t="e">
            <v>#REF!</v>
          </cell>
          <cell r="X11" t="e">
            <v>#REF!</v>
          </cell>
          <cell r="Y11" t="e">
            <v>#REF!</v>
          </cell>
          <cell r="Z11" t="e">
            <v>#REF!</v>
          </cell>
          <cell r="AA11" t="e">
            <v>#REF!</v>
          </cell>
          <cell r="AB11" t="e">
            <v>#REF!</v>
          </cell>
          <cell r="AC11">
            <v>2</v>
          </cell>
          <cell r="AE11">
            <v>0.21947396070754874</v>
          </cell>
          <cell r="AF11">
            <v>0.10089580161852574</v>
          </cell>
          <cell r="AH11" t="e">
            <v>#REF!</v>
          </cell>
          <cell r="AI11" t="e">
            <v>#REF!</v>
          </cell>
          <cell r="AJ11" t="e">
            <v>#REF!</v>
          </cell>
          <cell r="AK11" t="e">
            <v>#REF!</v>
          </cell>
        </row>
        <row r="12">
          <cell r="A12">
            <v>36216</v>
          </cell>
          <cell r="B12">
            <v>36220</v>
          </cell>
          <cell r="C12">
            <v>36248</v>
          </cell>
          <cell r="D12">
            <v>36250</v>
          </cell>
          <cell r="E12" t="str">
            <v>CALL</v>
          </cell>
          <cell r="H12" t="str">
            <v>CD FIX</v>
          </cell>
          <cell r="J12">
            <v>10.039999999999999</v>
          </cell>
          <cell r="K12">
            <v>16705260.6</v>
          </cell>
          <cell r="L12">
            <v>0.24635399999999999</v>
          </cell>
          <cell r="M12">
            <v>4115407.7698523998</v>
          </cell>
          <cell r="O12">
            <v>32</v>
          </cell>
          <cell r="Q12">
            <v>3</v>
          </cell>
          <cell r="R12">
            <v>4.9987004860921759E-2</v>
          </cell>
          <cell r="S12">
            <v>9.965447221158108E-2</v>
          </cell>
          <cell r="T12">
            <v>0.24606569425563773</v>
          </cell>
          <cell r="U12">
            <v>9.5912000000000006</v>
          </cell>
          <cell r="V12" t="e">
            <v>#REF!</v>
          </cell>
          <cell r="W12" t="e">
            <v>#REF!</v>
          </cell>
          <cell r="X12" t="e">
            <v>#REF!</v>
          </cell>
          <cell r="Y12" t="e">
            <v>#REF!</v>
          </cell>
          <cell r="Z12" t="e">
            <v>#REF!</v>
          </cell>
          <cell r="AA12" t="e">
            <v>#REF!</v>
          </cell>
          <cell r="AB12" t="e">
            <v>#REF!</v>
          </cell>
          <cell r="AC12">
            <v>2</v>
          </cell>
          <cell r="AE12">
            <v>0.21947396070754874</v>
          </cell>
          <cell r="AF12">
            <v>0.10089580161852574</v>
          </cell>
          <cell r="AH12" t="e">
            <v>#REF!</v>
          </cell>
          <cell r="AI12" t="e">
            <v>#REF!</v>
          </cell>
          <cell r="AJ12" t="e">
            <v>#REF!</v>
          </cell>
          <cell r="AK12" t="e">
            <v>#REF!</v>
          </cell>
        </row>
        <row r="13">
          <cell r="A13">
            <v>36220</v>
          </cell>
          <cell r="B13">
            <v>36222</v>
          </cell>
          <cell r="C13">
            <v>36255</v>
          </cell>
          <cell r="D13">
            <v>36257</v>
          </cell>
          <cell r="E13" t="str">
            <v>CALL</v>
          </cell>
          <cell r="H13" t="str">
            <v>CD FIX</v>
          </cell>
          <cell r="J13">
            <v>9.9350000000000005</v>
          </cell>
          <cell r="K13">
            <v>-1195373.3400000001</v>
          </cell>
          <cell r="L13">
            <v>0.270206</v>
          </cell>
          <cell r="M13">
            <v>-322997.04870804003</v>
          </cell>
          <cell r="O13">
            <v>35</v>
          </cell>
          <cell r="Q13">
            <v>10</v>
          </cell>
          <cell r="R13">
            <v>4.9987004860914348E-2</v>
          </cell>
          <cell r="S13">
            <v>9.9751059373670792E-2</v>
          </cell>
          <cell r="T13">
            <v>0.24606569425564218</v>
          </cell>
          <cell r="U13">
            <v>9.5912000000000006</v>
          </cell>
          <cell r="V13" t="e">
            <v>#REF!</v>
          </cell>
          <cell r="W13" t="e">
            <v>#REF!</v>
          </cell>
          <cell r="X13" t="e">
            <v>#REF!</v>
          </cell>
          <cell r="Y13" t="e">
            <v>#REF!</v>
          </cell>
          <cell r="Z13" t="e">
            <v>#REF!</v>
          </cell>
          <cell r="AA13" t="e">
            <v>#REF!</v>
          </cell>
          <cell r="AB13" t="e">
            <v>#REF!</v>
          </cell>
          <cell r="AC13">
            <v>3</v>
          </cell>
          <cell r="AE13">
            <v>0.21947396070754402</v>
          </cell>
          <cell r="AF13">
            <v>0.10099481046613956</v>
          </cell>
          <cell r="AH13" t="e">
            <v>#REF!</v>
          </cell>
          <cell r="AI13" t="e">
            <v>#REF!</v>
          </cell>
          <cell r="AJ13" t="e">
            <v>#REF!</v>
          </cell>
          <cell r="AK13" t="e">
            <v>#REF!</v>
          </cell>
        </row>
        <row r="14">
          <cell r="A14">
            <v>36220</v>
          </cell>
          <cell r="B14">
            <v>36222</v>
          </cell>
          <cell r="C14">
            <v>36255</v>
          </cell>
          <cell r="D14">
            <v>36257</v>
          </cell>
          <cell r="E14" t="str">
            <v>CALL</v>
          </cell>
          <cell r="H14" t="str">
            <v>CD FIX</v>
          </cell>
          <cell r="J14">
            <v>10.2331</v>
          </cell>
          <cell r="K14">
            <v>1195373.3400000001</v>
          </cell>
          <cell r="L14">
            <v>9.2985999999999999E-2</v>
          </cell>
          <cell r="M14">
            <v>111152.98539324</v>
          </cell>
          <cell r="O14">
            <v>35</v>
          </cell>
          <cell r="Q14">
            <v>10</v>
          </cell>
          <cell r="R14">
            <v>4.9987004860914348E-2</v>
          </cell>
          <cell r="S14">
            <v>9.9751059373670792E-2</v>
          </cell>
          <cell r="T14">
            <v>0.24606569425564218</v>
          </cell>
          <cell r="U14">
            <v>9.5912000000000006</v>
          </cell>
          <cell r="V14" t="e">
            <v>#REF!</v>
          </cell>
          <cell r="W14" t="e">
            <v>#REF!</v>
          </cell>
          <cell r="X14" t="e">
            <v>#REF!</v>
          </cell>
          <cell r="Y14" t="e">
            <v>#REF!</v>
          </cell>
          <cell r="Z14" t="e">
            <v>#REF!</v>
          </cell>
          <cell r="AA14" t="e">
            <v>#REF!</v>
          </cell>
          <cell r="AB14" t="e">
            <v>#REF!</v>
          </cell>
          <cell r="AC14">
            <v>3</v>
          </cell>
          <cell r="AE14">
            <v>0.21947396070754402</v>
          </cell>
          <cell r="AF14">
            <v>0.10099481046613956</v>
          </cell>
          <cell r="AH14" t="e">
            <v>#REF!</v>
          </cell>
          <cell r="AI14" t="e">
            <v>#REF!</v>
          </cell>
          <cell r="AJ14" t="e">
            <v>#REF!</v>
          </cell>
          <cell r="AK14" t="e">
            <v>#REF!</v>
          </cell>
        </row>
        <row r="15">
          <cell r="A15">
            <v>36223</v>
          </cell>
          <cell r="B15">
            <v>36227</v>
          </cell>
          <cell r="C15">
            <v>36255</v>
          </cell>
          <cell r="D15">
            <v>36257</v>
          </cell>
          <cell r="E15" t="str">
            <v>CALL</v>
          </cell>
          <cell r="H15" t="str">
            <v>CD FIX</v>
          </cell>
          <cell r="J15">
            <v>9.94</v>
          </cell>
          <cell r="K15">
            <v>-14121764.34</v>
          </cell>
          <cell r="L15">
            <v>0.26963799999999999</v>
          </cell>
          <cell r="M15">
            <v>-3807764.2931089196</v>
          </cell>
          <cell r="O15">
            <v>32</v>
          </cell>
          <cell r="Q15">
            <v>10</v>
          </cell>
          <cell r="R15">
            <v>4.9987004860914348E-2</v>
          </cell>
          <cell r="S15">
            <v>9.9751059373670792E-2</v>
          </cell>
          <cell r="T15">
            <v>0.24606569425564218</v>
          </cell>
          <cell r="U15">
            <v>9.5912000000000006</v>
          </cell>
          <cell r="V15" t="e">
            <v>#REF!</v>
          </cell>
          <cell r="W15" t="e">
            <v>#REF!</v>
          </cell>
          <cell r="X15" t="e">
            <v>#REF!</v>
          </cell>
          <cell r="Y15" t="e">
            <v>#REF!</v>
          </cell>
          <cell r="Z15" t="e">
            <v>#REF!</v>
          </cell>
          <cell r="AA15" t="e">
            <v>#REF!</v>
          </cell>
          <cell r="AB15" t="e">
            <v>#REF!</v>
          </cell>
          <cell r="AC15">
            <v>3</v>
          </cell>
          <cell r="AE15">
            <v>0.21947396070754402</v>
          </cell>
          <cell r="AF15">
            <v>0.10099481046613956</v>
          </cell>
          <cell r="AH15" t="e">
            <v>#REF!</v>
          </cell>
          <cell r="AI15" t="e">
            <v>#REF!</v>
          </cell>
          <cell r="AJ15" t="e">
            <v>#REF!</v>
          </cell>
          <cell r="AK15" t="e">
            <v>#REF!</v>
          </cell>
        </row>
        <row r="16">
          <cell r="A16">
            <v>36223</v>
          </cell>
          <cell r="B16">
            <v>36227</v>
          </cell>
          <cell r="C16">
            <v>36255</v>
          </cell>
          <cell r="D16">
            <v>36257</v>
          </cell>
          <cell r="E16" t="str">
            <v>CALL</v>
          </cell>
          <cell r="H16" t="str">
            <v>CD FIX</v>
          </cell>
          <cell r="J16">
            <v>10.06</v>
          </cell>
          <cell r="K16">
            <v>14121764.34</v>
          </cell>
          <cell r="L16">
            <v>0.18782199999999999</v>
          </cell>
          <cell r="M16">
            <v>2652378.0218674797</v>
          </cell>
          <cell r="O16">
            <v>32</v>
          </cell>
          <cell r="Q16">
            <v>10</v>
          </cell>
          <cell r="R16">
            <v>4.9987004860914348E-2</v>
          </cell>
          <cell r="S16">
            <v>9.9751059373670792E-2</v>
          </cell>
          <cell r="T16">
            <v>0.24606569425564218</v>
          </cell>
          <cell r="U16">
            <v>9.5912000000000006</v>
          </cell>
          <cell r="V16" t="e">
            <v>#REF!</v>
          </cell>
          <cell r="W16" t="e">
            <v>#REF!</v>
          </cell>
          <cell r="X16" t="e">
            <v>#REF!</v>
          </cell>
          <cell r="Y16" t="e">
            <v>#REF!</v>
          </cell>
          <cell r="Z16" t="e">
            <v>#REF!</v>
          </cell>
          <cell r="AA16" t="e">
            <v>#REF!</v>
          </cell>
          <cell r="AB16" t="e">
            <v>#REF!</v>
          </cell>
          <cell r="AC16">
            <v>3</v>
          </cell>
          <cell r="AE16">
            <v>0.21947396070754402</v>
          </cell>
          <cell r="AF16">
            <v>0.10099481046613956</v>
          </cell>
          <cell r="AH16" t="e">
            <v>#REF!</v>
          </cell>
          <cell r="AI16" t="e">
            <v>#REF!</v>
          </cell>
          <cell r="AJ16" t="e">
            <v>#REF!</v>
          </cell>
          <cell r="AK16" t="e">
            <v>#REF!</v>
          </cell>
        </row>
        <row r="17">
          <cell r="A17">
            <v>36223</v>
          </cell>
          <cell r="B17">
            <v>36227</v>
          </cell>
          <cell r="C17">
            <v>36256</v>
          </cell>
          <cell r="D17">
            <v>36258</v>
          </cell>
          <cell r="E17" t="str">
            <v>CALL</v>
          </cell>
          <cell r="H17" t="str">
            <v>CD FIX</v>
          </cell>
          <cell r="J17">
            <v>9.94</v>
          </cell>
          <cell r="K17">
            <v>-1195373.3400000001</v>
          </cell>
          <cell r="L17">
            <v>0.189632</v>
          </cell>
          <cell r="M17">
            <v>-226681.03721088002</v>
          </cell>
          <cell r="O17">
            <v>33</v>
          </cell>
          <cell r="Q17">
            <v>11</v>
          </cell>
          <cell r="R17">
            <v>4.9987004860909151E-2</v>
          </cell>
          <cell r="S17">
            <v>9.9764867725702769E-2</v>
          </cell>
          <cell r="T17">
            <v>0.24606569425563804</v>
          </cell>
          <cell r="U17">
            <v>9.5912000000000006</v>
          </cell>
          <cell r="V17" t="e">
            <v>#REF!</v>
          </cell>
          <cell r="W17" t="e">
            <v>#REF!</v>
          </cell>
          <cell r="X17" t="e">
            <v>#REF!</v>
          </cell>
          <cell r="Y17" t="e">
            <v>#REF!</v>
          </cell>
          <cell r="Z17" t="e">
            <v>#REF!</v>
          </cell>
          <cell r="AA17" t="e">
            <v>#REF!</v>
          </cell>
          <cell r="AB17" t="e">
            <v>#REF!</v>
          </cell>
          <cell r="AC17">
            <v>3</v>
          </cell>
          <cell r="AE17">
            <v>0.21947396070754671</v>
          </cell>
          <cell r="AF17">
            <v>0.10100896515870307</v>
          </cell>
          <cell r="AH17" t="e">
            <v>#REF!</v>
          </cell>
          <cell r="AI17" t="e">
            <v>#REF!</v>
          </cell>
          <cell r="AJ17" t="e">
            <v>#REF!</v>
          </cell>
          <cell r="AK17" t="e">
            <v>#REF!</v>
          </cell>
        </row>
        <row r="18">
          <cell r="A18">
            <v>36223</v>
          </cell>
          <cell r="B18">
            <v>36227</v>
          </cell>
          <cell r="C18">
            <v>36256</v>
          </cell>
          <cell r="D18">
            <v>36258</v>
          </cell>
          <cell r="E18" t="str">
            <v>CALL</v>
          </cell>
          <cell r="H18" t="str">
            <v>CD FIX</v>
          </cell>
          <cell r="J18">
            <v>10.06</v>
          </cell>
          <cell r="K18">
            <v>1195373.3400000001</v>
          </cell>
          <cell r="L18">
            <v>8.2603999999999997E-2</v>
          </cell>
          <cell r="M18">
            <v>98742.61937736001</v>
          </cell>
          <cell r="O18">
            <v>33</v>
          </cell>
          <cell r="Q18">
            <v>11</v>
          </cell>
          <cell r="R18">
            <v>4.9987004860909151E-2</v>
          </cell>
          <cell r="S18">
            <v>9.9764867725702769E-2</v>
          </cell>
          <cell r="T18">
            <v>0.24606569425563804</v>
          </cell>
          <cell r="U18">
            <v>9.5912000000000006</v>
          </cell>
          <cell r="V18" t="e">
            <v>#REF!</v>
          </cell>
          <cell r="W18" t="e">
            <v>#REF!</v>
          </cell>
          <cell r="X18" t="e">
            <v>#REF!</v>
          </cell>
          <cell r="Y18" t="e">
            <v>#REF!</v>
          </cell>
          <cell r="Z18" t="e">
            <v>#REF!</v>
          </cell>
          <cell r="AA18" t="e">
            <v>#REF!</v>
          </cell>
          <cell r="AB18" t="e">
            <v>#REF!</v>
          </cell>
          <cell r="AC18">
            <v>3</v>
          </cell>
          <cell r="AE18">
            <v>0.21947396070754671</v>
          </cell>
          <cell r="AF18">
            <v>0.10100896515870307</v>
          </cell>
          <cell r="AH18" t="e">
            <v>#REF!</v>
          </cell>
          <cell r="AI18" t="e">
            <v>#REF!</v>
          </cell>
          <cell r="AJ18" t="e">
            <v>#REF!</v>
          </cell>
          <cell r="AK18" t="e">
            <v>#REF!</v>
          </cell>
        </row>
        <row r="19">
          <cell r="A19">
            <v>36228</v>
          </cell>
          <cell r="B19">
            <v>36230</v>
          </cell>
          <cell r="C19">
            <v>36256</v>
          </cell>
          <cell r="D19">
            <v>36258</v>
          </cell>
          <cell r="E19" t="str">
            <v>CALL</v>
          </cell>
          <cell r="H19" t="str">
            <v>CD FIX</v>
          </cell>
          <cell r="J19">
            <v>9.81</v>
          </cell>
          <cell r="K19">
            <v>-1967310.06</v>
          </cell>
          <cell r="L19">
            <v>0.229991</v>
          </cell>
          <cell r="M19">
            <v>-452463.60800946003</v>
          </cell>
          <cell r="O19">
            <v>28</v>
          </cell>
          <cell r="Q19">
            <v>11</v>
          </cell>
          <cell r="R19">
            <v>4.9987004860909151E-2</v>
          </cell>
          <cell r="S19">
            <v>9.9764867725702769E-2</v>
          </cell>
          <cell r="T19">
            <v>0.24606569425563804</v>
          </cell>
          <cell r="U19">
            <v>9.5912000000000006</v>
          </cell>
          <cell r="V19" t="e">
            <v>#REF!</v>
          </cell>
          <cell r="W19" t="e">
            <v>#REF!</v>
          </cell>
          <cell r="X19" t="e">
            <v>#REF!</v>
          </cell>
          <cell r="Y19" t="e">
            <v>#REF!</v>
          </cell>
          <cell r="Z19" t="e">
            <v>#REF!</v>
          </cell>
          <cell r="AA19" t="e">
            <v>#REF!</v>
          </cell>
          <cell r="AB19" t="e">
            <v>#REF!</v>
          </cell>
          <cell r="AC19">
            <v>3</v>
          </cell>
          <cell r="AE19">
            <v>0.21947396070754671</v>
          </cell>
          <cell r="AF19">
            <v>0.10100896515870307</v>
          </cell>
          <cell r="AH19" t="e">
            <v>#REF!</v>
          </cell>
          <cell r="AI19" t="e">
            <v>#REF!</v>
          </cell>
          <cell r="AJ19" t="e">
            <v>#REF!</v>
          </cell>
          <cell r="AK19" t="e">
            <v>#REF!</v>
          </cell>
        </row>
        <row r="20">
          <cell r="A20">
            <v>36228</v>
          </cell>
          <cell r="B20">
            <v>36230</v>
          </cell>
          <cell r="C20">
            <v>36256</v>
          </cell>
          <cell r="D20">
            <v>36258</v>
          </cell>
          <cell r="E20" t="str">
            <v>CALL</v>
          </cell>
          <cell r="H20" t="str">
            <v>CD FIX</v>
          </cell>
          <cell r="J20">
            <v>10.0062</v>
          </cell>
          <cell r="K20">
            <v>1967310.06</v>
          </cell>
          <cell r="L20">
            <v>0.10725</v>
          </cell>
          <cell r="M20">
            <v>210994.00393500002</v>
          </cell>
          <cell r="O20">
            <v>28</v>
          </cell>
          <cell r="Q20">
            <v>11</v>
          </cell>
          <cell r="R20">
            <v>4.9987004860909151E-2</v>
          </cell>
          <cell r="S20">
            <v>9.9764867725702769E-2</v>
          </cell>
          <cell r="T20">
            <v>0.24606569425563804</v>
          </cell>
          <cell r="U20">
            <v>9.5912000000000006</v>
          </cell>
          <cell r="V20" t="e">
            <v>#REF!</v>
          </cell>
          <cell r="W20" t="e">
            <v>#REF!</v>
          </cell>
          <cell r="X20" t="e">
            <v>#REF!</v>
          </cell>
          <cell r="Y20" t="e">
            <v>#REF!</v>
          </cell>
          <cell r="Z20" t="e">
            <v>#REF!</v>
          </cell>
          <cell r="AA20" t="e">
            <v>#REF!</v>
          </cell>
          <cell r="AB20" t="e">
            <v>#REF!</v>
          </cell>
          <cell r="AC20">
            <v>3</v>
          </cell>
          <cell r="AE20">
            <v>0.21947396070754671</v>
          </cell>
          <cell r="AF20">
            <v>0.10100896515870307</v>
          </cell>
          <cell r="AH20" t="e">
            <v>#REF!</v>
          </cell>
          <cell r="AI20" t="e">
            <v>#REF!</v>
          </cell>
          <cell r="AJ20" t="e">
            <v>#REF!</v>
          </cell>
          <cell r="AK20" t="e">
            <v>#REF!</v>
          </cell>
        </row>
      </sheetData>
      <sheetData sheetId="12" refreshError="1">
        <row r="1">
          <cell r="F1" t="str">
            <v>FECHA</v>
          </cell>
          <cell r="G1">
            <v>36245</v>
          </cell>
        </row>
        <row r="3">
          <cell r="D3" t="str">
            <v>GRUPO FINANCIERO SANTANDER</v>
          </cell>
        </row>
        <row r="5">
          <cell r="Q5" t="str">
            <v>SIGMA</v>
          </cell>
          <cell r="R5">
            <v>1</v>
          </cell>
        </row>
        <row r="6">
          <cell r="Q6" t="str">
            <v>SENSIBILIDAD PRECIO</v>
          </cell>
        </row>
        <row r="7">
          <cell r="J7">
            <v>3162600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  <cell r="Q8">
            <v>0.15171744143706759</v>
          </cell>
          <cell r="R8">
            <v>0.13173147855411529</v>
          </cell>
          <cell r="S8">
            <v>0.11639817487661792</v>
          </cell>
          <cell r="T8">
            <v>0.10426224038702143</v>
          </cell>
          <cell r="U8">
            <v>9.4418007402371773E-2</v>
          </cell>
          <cell r="V8">
            <v>8.6272344537235146E-2</v>
          </cell>
          <cell r="W8">
            <v>7.9420547684096829E-2</v>
          </cell>
          <cell r="X8">
            <v>7.3577020424980863E-2</v>
          </cell>
        </row>
        <row r="9">
          <cell r="F9">
            <v>500000</v>
          </cell>
          <cell r="H9">
            <v>0</v>
          </cell>
          <cell r="I9">
            <v>0</v>
          </cell>
          <cell r="J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</row>
        <row r="11">
          <cell r="A11" t="str">
            <v>Portafolio</v>
          </cell>
          <cell r="B11" t="str">
            <v>Cont  Code</v>
          </cell>
          <cell r="C11" t="str">
            <v>No. Cont</v>
          </cell>
          <cell r="D11" t="str">
            <v>Precio Costo</v>
          </cell>
          <cell r="E11" t="str">
            <v>Vto</v>
          </cell>
          <cell r="F11" t="str">
            <v>Nom</v>
          </cell>
          <cell r="G11" t="str">
            <v>Prec Merc</v>
          </cell>
          <cell r="H11" t="str">
            <v>Val Costo</v>
          </cell>
          <cell r="I11" t="str">
            <v>Reul Val</v>
          </cell>
          <cell r="J11" t="str">
            <v>Posición Mercado</v>
          </cell>
          <cell r="K11" t="str">
            <v>Plazo</v>
          </cell>
          <cell r="L11" t="str">
            <v>Tasa MXP</v>
          </cell>
          <cell r="M11" t="str">
            <v>Tasa USD</v>
          </cell>
          <cell r="N11" t="str">
            <v>DElta .01</v>
          </cell>
          <cell r="O11" t="str">
            <v>Rho Mex</v>
          </cell>
          <cell r="P11" t="str">
            <v>Rho USD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500000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-36245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500000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-36245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500000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-36245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500000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-36245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500000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-36245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</row>
        <row r="17">
          <cell r="A17">
            <v>0</v>
          </cell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500000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-36245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</row>
        <row r="18">
          <cell r="A18">
            <v>0</v>
          </cell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500000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-36245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</row>
        <row r="19">
          <cell r="A19">
            <v>0</v>
          </cell>
          <cell r="B19">
            <v>0</v>
          </cell>
          <cell r="C19">
            <v>0</v>
          </cell>
          <cell r="D19">
            <v>0</v>
          </cell>
          <cell r="E19">
            <v>0</v>
          </cell>
          <cell r="F19">
            <v>500000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-36245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</row>
        <row r="20">
          <cell r="A20">
            <v>0</v>
          </cell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500000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-36245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</row>
        <row r="21">
          <cell r="A21">
            <v>0</v>
          </cell>
          <cell r="B21">
            <v>0</v>
          </cell>
          <cell r="C21">
            <v>0</v>
          </cell>
          <cell r="D21">
            <v>0</v>
          </cell>
          <cell r="E21">
            <v>0</v>
          </cell>
          <cell r="F21">
            <v>500000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-36245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</row>
        <row r="22">
          <cell r="A22">
            <v>0</v>
          </cell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500000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-36245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</row>
        <row r="23">
          <cell r="A23">
            <v>0</v>
          </cell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500000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-36245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</row>
        <row r="24">
          <cell r="A24">
            <v>0</v>
          </cell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500000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-36245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</row>
        <row r="25">
          <cell r="A25">
            <v>0</v>
          </cell>
          <cell r="B25">
            <v>0</v>
          </cell>
          <cell r="C25">
            <v>0</v>
          </cell>
          <cell r="D25">
            <v>0</v>
          </cell>
          <cell r="E25">
            <v>0</v>
          </cell>
          <cell r="F25">
            <v>500000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-36245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</row>
      </sheetData>
      <sheetData sheetId="13" refreshError="1">
        <row r="3">
          <cell r="D3" t="str">
            <v>GRUPO FINANCIERO SANTANDER</v>
          </cell>
        </row>
        <row r="8">
          <cell r="A8" t="str">
            <v>Portafolio</v>
          </cell>
          <cell r="B8" t="str">
            <v>Cont  Code</v>
          </cell>
          <cell r="C8" t="str">
            <v>No. Cont</v>
          </cell>
          <cell r="D8" t="str">
            <v>Precio Costo</v>
          </cell>
          <cell r="E8" t="str">
            <v>Vto</v>
          </cell>
          <cell r="F8" t="str">
            <v>Nom</v>
          </cell>
          <cell r="G8" t="str">
            <v>Prec Merc</v>
          </cell>
          <cell r="H8" t="str">
            <v>Val Costo</v>
          </cell>
          <cell r="I8" t="str">
            <v>Reul Val</v>
          </cell>
          <cell r="J8" t="str">
            <v>Posición Mercado</v>
          </cell>
          <cell r="K8" t="str">
            <v>Plazo</v>
          </cell>
          <cell r="L8" t="str">
            <v>Tasa MXP</v>
          </cell>
          <cell r="M8" t="str">
            <v>Tasa USD</v>
          </cell>
          <cell r="N8" t="str">
            <v>DElta .01</v>
          </cell>
          <cell r="O8" t="str">
            <v>Rho Mex</v>
          </cell>
          <cell r="P8" t="str">
            <v>Rho USD</v>
          </cell>
        </row>
        <row r="9">
          <cell r="H9">
            <v>3126575</v>
          </cell>
          <cell r="I9">
            <v>-36025.000000000058</v>
          </cell>
          <cell r="J9">
            <v>3162600</v>
          </cell>
          <cell r="N9">
            <v>-30337.304160455467</v>
          </cell>
          <cell r="O9">
            <v>-62855.145556739983</v>
          </cell>
          <cell r="P9">
            <v>65525.164097099332</v>
          </cell>
        </row>
        <row r="10">
          <cell r="A10" t="str">
            <v xml:space="preserve">FX  </v>
          </cell>
          <cell r="B10" t="str">
            <v xml:space="preserve">MPM9      </v>
          </cell>
          <cell r="C10">
            <v>-20</v>
          </cell>
          <cell r="D10">
            <v>0.10045</v>
          </cell>
          <cell r="E10">
            <v>36327</v>
          </cell>
          <cell r="F10">
            <v>500000</v>
          </cell>
          <cell r="G10">
            <v>0.1004</v>
          </cell>
          <cell r="H10">
            <v>1004500</v>
          </cell>
          <cell r="I10">
            <v>500</v>
          </cell>
          <cell r="J10">
            <v>1004000</v>
          </cell>
          <cell r="K10">
            <v>82</v>
          </cell>
          <cell r="L10">
            <v>0.23898969628198843</v>
          </cell>
          <cell r="M10">
            <v>5.035774538868755E-2</v>
          </cell>
          <cell r="N10">
            <v>-9630.8902096684014</v>
          </cell>
          <cell r="O10">
            <v>-19954.014462457137</v>
          </cell>
          <cell r="P10">
            <v>20801.639395904549</v>
          </cell>
        </row>
      </sheetData>
      <sheetData sheetId="14" refreshError="1"/>
      <sheetData sheetId="15" refreshError="1"/>
      <sheetData sheetId="16" refreshError="1">
        <row r="1">
          <cell r="BG1" t="str">
            <v>BANCO SANTANDER DE NEGOCIOS</v>
          </cell>
        </row>
        <row r="2">
          <cell r="BF2" t="str">
            <v>Mes de Enero</v>
          </cell>
        </row>
        <row r="3">
          <cell r="BF3" t="str">
            <v>F.X. Cambios de Derivados</v>
          </cell>
          <cell r="BH3">
            <v>36245</v>
          </cell>
        </row>
        <row r="4">
          <cell r="BF4" t="str">
            <v>Valuación</v>
          </cell>
          <cell r="BH4" t="str">
            <v>Tipo de Cambio Valución</v>
          </cell>
          <cell r="BI4">
            <v>9.5912000000000006</v>
          </cell>
          <cell r="BJ4" t="str">
            <v>Fix</v>
          </cell>
          <cell r="BK4">
            <v>9.5912000000000006</v>
          </cell>
        </row>
        <row r="5">
          <cell r="BG5" t="str">
            <v>Hoy</v>
          </cell>
          <cell r="BH5" t="str">
            <v>Ayer</v>
          </cell>
          <cell r="BI5" t="str">
            <v>Resultado</v>
          </cell>
          <cell r="BK5" t="str">
            <v>Intereses</v>
          </cell>
          <cell r="BL5" t="str">
            <v>Intereses</v>
          </cell>
          <cell r="BM5" t="str">
            <v>Resultado Neto</v>
          </cell>
        </row>
        <row r="6">
          <cell r="BK6" t="str">
            <v>USD</v>
          </cell>
          <cell r="BL6" t="str">
            <v>Pesos</v>
          </cell>
        </row>
        <row r="7">
          <cell r="BF7" t="str">
            <v>Valución F.X</v>
          </cell>
          <cell r="BG7">
            <v>0</v>
          </cell>
          <cell r="BH7">
            <v>0</v>
          </cell>
          <cell r="BI7">
            <v>0</v>
          </cell>
          <cell r="BM7">
            <v>0</v>
          </cell>
        </row>
        <row r="9">
          <cell r="BF9" t="str">
            <v>Valución  Inversión Overnight</v>
          </cell>
          <cell r="BG9">
            <v>0</v>
          </cell>
          <cell r="BH9">
            <v>0</v>
          </cell>
          <cell r="BI9">
            <v>0</v>
          </cell>
          <cell r="BL9">
            <v>0</v>
          </cell>
          <cell r="BM9">
            <v>0</v>
          </cell>
        </row>
        <row r="10">
          <cell r="BF10" t="str">
            <v>Valución  Inversión Plazo</v>
          </cell>
          <cell r="BM10">
            <v>0</v>
          </cell>
        </row>
        <row r="11">
          <cell r="BF11" t="str">
            <v>Ajuste</v>
          </cell>
          <cell r="BI11">
            <v>0</v>
          </cell>
          <cell r="BM11">
            <v>0</v>
          </cell>
        </row>
        <row r="12">
          <cell r="C12" t="str">
            <v>Banco Santander de Negocios México, S.A.</v>
          </cell>
          <cell r="BF12" t="str">
            <v>Valución  Prestamos</v>
          </cell>
          <cell r="BG12">
            <v>8700580.2891897019</v>
          </cell>
          <cell r="BH12">
            <v>-8140203.9718406601</v>
          </cell>
          <cell r="BI12">
            <v>560376.31734904181</v>
          </cell>
          <cell r="BM12">
            <v>560376.31734904181</v>
          </cell>
        </row>
        <row r="13">
          <cell r="H13" t="str">
            <v>DOLARES</v>
          </cell>
          <cell r="BF13" t="str">
            <v>Subtotal Inv. Prest</v>
          </cell>
          <cell r="BG13">
            <v>8700580.2891897019</v>
          </cell>
          <cell r="BH13">
            <v>-8140203.9718406601</v>
          </cell>
          <cell r="BI13">
            <v>560376.31734904181</v>
          </cell>
        </row>
        <row r="14">
          <cell r="BF14" t="str">
            <v>Total Valuaciones</v>
          </cell>
          <cell r="BG14">
            <v>8700580.2891897019</v>
          </cell>
          <cell r="BH14">
            <v>-8140203.9718406601</v>
          </cell>
          <cell r="BI14">
            <v>560376.31734904181</v>
          </cell>
          <cell r="BK14">
            <v>0</v>
          </cell>
          <cell r="BL14">
            <v>0</v>
          </cell>
          <cell r="BM14">
            <v>560376.31734904181</v>
          </cell>
        </row>
        <row r="15">
          <cell r="E15" t="str">
            <v>Resultado Diario de Liquidación de Derivados</v>
          </cell>
          <cell r="BG15" t="str">
            <v>Acumulado</v>
          </cell>
          <cell r="BH15">
            <v>8140203.9718406601</v>
          </cell>
        </row>
        <row r="16">
          <cell r="BF16" t="str">
            <v>Realizado F.X.</v>
          </cell>
          <cell r="BI16">
            <v>0</v>
          </cell>
          <cell r="BK16">
            <v>0</v>
          </cell>
          <cell r="BL16">
            <v>0</v>
          </cell>
          <cell r="BM16">
            <v>0</v>
          </cell>
        </row>
        <row r="17">
          <cell r="F17" t="str">
            <v>Posición Final</v>
          </cell>
          <cell r="BI17">
            <v>560376.31734904181</v>
          </cell>
        </row>
        <row r="18">
          <cell r="B18" t="str">
            <v>Fecha</v>
          </cell>
          <cell r="C18" t="str">
            <v>Posición Inicial</v>
          </cell>
          <cell r="D18" t="str">
            <v>Ventas</v>
          </cell>
          <cell r="E18" t="str">
            <v>Compras</v>
          </cell>
          <cell r="F18" t="str">
            <v>1er. Subtotal</v>
          </cell>
          <cell r="G18" t="str">
            <v>2do. Subtotal</v>
          </cell>
          <cell r="H18" t="str">
            <v>Diferencia</v>
          </cell>
          <cell r="I18" t="str">
            <v>Utilidad ó Perdida</v>
          </cell>
          <cell r="BI18">
            <v>58426.090306639606</v>
          </cell>
        </row>
        <row r="19">
          <cell r="C19" t="str">
            <v>O</v>
          </cell>
        </row>
        <row r="21">
          <cell r="I21">
            <v>0</v>
          </cell>
        </row>
        <row r="25">
          <cell r="C25">
            <v>-45631379.312510379</v>
          </cell>
          <cell r="F25">
            <v>-45631379.312510379</v>
          </cell>
        </row>
        <row r="26">
          <cell r="C26">
            <v>443456094.94913799</v>
          </cell>
          <cell r="F26">
            <v>443456094.94913799</v>
          </cell>
        </row>
        <row r="27">
          <cell r="C27">
            <v>9.7182268349175072</v>
          </cell>
          <cell r="F27">
            <v>9.7182268349175072</v>
          </cell>
        </row>
        <row r="30">
          <cell r="C30">
            <v>-45430211.247376703</v>
          </cell>
          <cell r="F30">
            <v>-45430211.247376703</v>
          </cell>
        </row>
        <row r="31">
          <cell r="C31">
            <v>441401313.29673922</v>
          </cell>
          <cell r="F31">
            <v>441401313.29673922</v>
          </cell>
        </row>
        <row r="32">
          <cell r="C32">
            <v>9.7160303942506374</v>
          </cell>
          <cell r="F32">
            <v>9.7160303942506374</v>
          </cell>
        </row>
        <row r="35">
          <cell r="C35">
            <v>-46287209.788452581</v>
          </cell>
          <cell r="F35">
            <v>-46287209.788452581</v>
          </cell>
        </row>
        <row r="36">
          <cell r="C36">
            <v>450234859.54441363</v>
          </cell>
          <cell r="F36">
            <v>450234859.54441363</v>
          </cell>
        </row>
        <row r="37">
          <cell r="C37">
            <v>9.7269820670144433</v>
          </cell>
          <cell r="F37">
            <v>9.7269820670144433</v>
          </cell>
        </row>
        <row r="40">
          <cell r="C40">
            <v>-50454624.494162515</v>
          </cell>
          <cell r="D40">
            <v>5000000</v>
          </cell>
          <cell r="F40">
            <v>-55454624.494162515</v>
          </cell>
        </row>
        <row r="41">
          <cell r="C41">
            <v>493200482.69866455</v>
          </cell>
          <cell r="D41">
            <v>45225000</v>
          </cell>
          <cell r="F41">
            <v>538425482.69866455</v>
          </cell>
        </row>
        <row r="42">
          <cell r="C42">
            <v>9.7751293888972803</v>
          </cell>
          <cell r="D42">
            <v>9.0449999999999999</v>
          </cell>
          <cell r="F42">
            <v>9.7092981443836557</v>
          </cell>
        </row>
        <row r="45">
          <cell r="C45">
            <v>-50648470.893369712</v>
          </cell>
          <cell r="F45">
            <v>-50648470.893369712</v>
          </cell>
        </row>
        <row r="46">
          <cell r="C46">
            <v>489310719.95318931</v>
          </cell>
          <cell r="F46">
            <v>489310719.95318931</v>
          </cell>
        </row>
        <row r="47">
          <cell r="C47">
            <v>9.6609179176077351</v>
          </cell>
          <cell r="F47">
            <v>9.6609179176077351</v>
          </cell>
        </row>
        <row r="50">
          <cell r="C50">
            <v>-51918564.207154535</v>
          </cell>
          <cell r="E50">
            <v>20000000</v>
          </cell>
          <cell r="F50">
            <v>-51918564.207154535</v>
          </cell>
        </row>
        <row r="51">
          <cell r="C51">
            <v>502226210.06479132</v>
          </cell>
          <cell r="E51">
            <v>187000000</v>
          </cell>
          <cell r="F51">
            <v>502226210.06479132</v>
          </cell>
        </row>
        <row r="52">
          <cell r="C52">
            <v>9.6733455120390843</v>
          </cell>
          <cell r="E52">
            <v>9.35</v>
          </cell>
          <cell r="F52">
            <v>9.6733455120390843</v>
          </cell>
        </row>
        <row r="55">
          <cell r="C55">
            <v>-30908573.039083704</v>
          </cell>
          <cell r="F55">
            <v>-30908573.039083704</v>
          </cell>
        </row>
        <row r="56">
          <cell r="C56">
            <v>298472146.00230002</v>
          </cell>
          <cell r="F56">
            <v>298472146.00230002</v>
          </cell>
        </row>
        <row r="57">
          <cell r="C57">
            <v>9.6566135752978237</v>
          </cell>
          <cell r="F57">
            <v>9.6566135752978237</v>
          </cell>
        </row>
        <row r="60">
          <cell r="C60">
            <v>-32734936.928285748</v>
          </cell>
          <cell r="F60">
            <v>-32734936.928285748</v>
          </cell>
        </row>
        <row r="61">
          <cell r="C61">
            <v>317379764.73696715</v>
          </cell>
          <cell r="F61">
            <v>317379764.73696715</v>
          </cell>
        </row>
        <row r="62">
          <cell r="C62">
            <v>9.6954445164280809</v>
          </cell>
          <cell r="F62">
            <v>9.6954445164280809</v>
          </cell>
        </row>
        <row r="65">
          <cell r="C65">
            <v>-30730820.10145219</v>
          </cell>
          <cell r="F65">
            <v>-30730820.10145219</v>
          </cell>
        </row>
        <row r="66">
          <cell r="C66">
            <v>296893062.50096256</v>
          </cell>
          <cell r="F66">
            <v>296893062.50096256</v>
          </cell>
        </row>
        <row r="67">
          <cell r="C67">
            <v>9.6610849147801563</v>
          </cell>
          <cell r="F67">
            <v>9.6610849147801563</v>
          </cell>
        </row>
        <row r="70">
          <cell r="C70">
            <v>-29285513.399805252</v>
          </cell>
          <cell r="F70">
            <v>-29285513.399805252</v>
          </cell>
        </row>
        <row r="71">
          <cell r="C71">
            <v>282167596.45619607</v>
          </cell>
          <cell r="F71">
            <v>282167596.45619607</v>
          </cell>
        </row>
        <row r="72">
          <cell r="C72">
            <v>9.6350571903606266</v>
          </cell>
          <cell r="F72">
            <v>9.6350571903606266</v>
          </cell>
        </row>
        <row r="75">
          <cell r="C75">
            <v>-29363221.805188548</v>
          </cell>
          <cell r="F75">
            <v>-29363221.805188548</v>
          </cell>
        </row>
        <row r="76">
          <cell r="C76">
            <v>282955564.89772922</v>
          </cell>
          <cell r="F76">
            <v>282955564.89772922</v>
          </cell>
        </row>
        <row r="77">
          <cell r="C77">
            <v>9.636393675564932</v>
          </cell>
          <cell r="F77">
            <v>9.636393675564932</v>
          </cell>
        </row>
        <row r="80">
          <cell r="C80">
            <v>-28438750.487206224</v>
          </cell>
          <cell r="F80">
            <v>-28438750.487206224</v>
          </cell>
        </row>
        <row r="81">
          <cell r="C81">
            <v>273586735.97668153</v>
          </cell>
          <cell r="F81">
            <v>273586735.97668153</v>
          </cell>
        </row>
        <row r="82">
          <cell r="C82">
            <v>9.620209442737659</v>
          </cell>
          <cell r="F82">
            <v>9.620209442737659</v>
          </cell>
        </row>
        <row r="85">
          <cell r="C85">
            <v>-28323262.758323763</v>
          </cell>
          <cell r="F85">
            <v>-28323262.758323763</v>
          </cell>
        </row>
        <row r="86">
          <cell r="C86">
            <v>272413235.45523459</v>
          </cell>
          <cell r="F86">
            <v>272413235.45523459</v>
          </cell>
        </row>
        <row r="87">
          <cell r="C87">
            <v>9.6180033275007002</v>
          </cell>
          <cell r="F87">
            <v>9.6180033275007002</v>
          </cell>
        </row>
        <row r="90">
          <cell r="C90">
            <v>-26291373.976082325</v>
          </cell>
          <cell r="F90">
            <v>-26291373.976082325</v>
          </cell>
        </row>
        <row r="91">
          <cell r="C91">
            <v>251916416.58013701</v>
          </cell>
          <cell r="F91">
            <v>251916416.58013701</v>
          </cell>
        </row>
        <row r="92">
          <cell r="C92">
            <v>9.5817136376862369</v>
          </cell>
          <cell r="F92">
            <v>9.5817136376862369</v>
          </cell>
        </row>
        <row r="95">
          <cell r="C95">
            <v>-26464592.352616496</v>
          </cell>
          <cell r="F95">
            <v>-26464592.352616496</v>
          </cell>
        </row>
        <row r="96">
          <cell r="C96">
            <v>253653488.82056254</v>
          </cell>
          <cell r="F96">
            <v>253653488.82056254</v>
          </cell>
        </row>
        <row r="97">
          <cell r="C97">
            <v>9.5846361599249938</v>
          </cell>
          <cell r="F97">
            <v>9.5846361599249938</v>
          </cell>
        </row>
        <row r="100">
          <cell r="C100">
            <v>-26146748.055552706</v>
          </cell>
          <cell r="F100">
            <v>-26146748.055552706</v>
          </cell>
        </row>
        <row r="101">
          <cell r="C101">
            <v>250461958.34437048</v>
          </cell>
          <cell r="F101">
            <v>250461958.34437048</v>
          </cell>
        </row>
        <row r="102">
          <cell r="C102">
            <v>9.5790863862774174</v>
          </cell>
          <cell r="F102">
            <v>9.5790863862774174</v>
          </cell>
        </row>
        <row r="105">
          <cell r="C105">
            <v>-24730624.522530328</v>
          </cell>
          <cell r="F105">
            <v>-24730624.522530328</v>
          </cell>
        </row>
        <row r="106">
          <cell r="C106">
            <v>236308501.44236895</v>
          </cell>
          <cell r="F106">
            <v>236308501.44236895</v>
          </cell>
        </row>
        <row r="107">
          <cell r="C107">
            <v>9.5552985824148902</v>
          </cell>
          <cell r="F107">
            <v>9.5552985824148902</v>
          </cell>
        </row>
        <row r="110">
          <cell r="C110">
            <v>-23499520.183706161</v>
          </cell>
          <cell r="F110">
            <v>-23499520.183706161</v>
          </cell>
        </row>
        <row r="111">
          <cell r="C111">
            <v>223946976.55285984</v>
          </cell>
          <cell r="F111">
            <v>223946976.55285984</v>
          </cell>
        </row>
        <row r="112">
          <cell r="C112">
            <v>9.5298531545396301</v>
          </cell>
          <cell r="F112">
            <v>9.5298531545396301</v>
          </cell>
        </row>
        <row r="115">
          <cell r="C115">
            <v>-25009451.630742393</v>
          </cell>
          <cell r="F115">
            <v>-25009451.630742393</v>
          </cell>
        </row>
        <row r="116">
          <cell r="C116">
            <v>239088217.26448971</v>
          </cell>
          <cell r="F116">
            <v>239088217.26448971</v>
          </cell>
        </row>
        <row r="117">
          <cell r="C117">
            <v>9.5599144193387691</v>
          </cell>
          <cell r="F117">
            <v>9.5599144193387691</v>
          </cell>
        </row>
        <row r="120">
          <cell r="C120">
            <v>-24783338.492036235</v>
          </cell>
          <cell r="F120">
            <v>-24783338.492036235</v>
          </cell>
        </row>
        <row r="121">
          <cell r="C121">
            <v>236790466.29792494</v>
          </cell>
          <cell r="F121">
            <v>236790466.29792494</v>
          </cell>
        </row>
        <row r="122">
          <cell r="C122">
            <v>9.5544216681709013</v>
          </cell>
          <cell r="F122">
            <v>9.5544216681709013</v>
          </cell>
        </row>
        <row r="125">
          <cell r="C125">
            <v>-26363536.94212772</v>
          </cell>
          <cell r="F125">
            <v>-26363536.94212772</v>
          </cell>
        </row>
        <row r="126">
          <cell r="C126">
            <v>252838384.31332675</v>
          </cell>
          <cell r="F126">
            <v>252838384.31332675</v>
          </cell>
        </row>
        <row r="127">
          <cell r="C127">
            <v>9.5904576411104632</v>
          </cell>
          <cell r="F127">
            <v>9.5904576411104632</v>
          </cell>
        </row>
        <row r="130">
          <cell r="C130">
            <v>-31283.640046099856</v>
          </cell>
          <cell r="F130">
            <v>-31283.640046099856</v>
          </cell>
        </row>
        <row r="131">
          <cell r="C131">
            <v>296347.24428062397</v>
          </cell>
          <cell r="F131">
            <v>296347.24428062397</v>
          </cell>
        </row>
        <row r="132">
          <cell r="C132">
            <v>9.4729144001121348</v>
          </cell>
          <cell r="F132">
            <v>9.4729144001121348</v>
          </cell>
        </row>
        <row r="135">
          <cell r="C135">
            <v>-488358.23893555132</v>
          </cell>
          <cell r="F135">
            <v>-488358.23893555132</v>
          </cell>
        </row>
        <row r="136">
          <cell r="C136">
            <v>4626174.2399373474</v>
          </cell>
          <cell r="F136">
            <v>4626174.2399373474</v>
          </cell>
        </row>
        <row r="137">
          <cell r="C137">
            <v>9.4729112178403607</v>
          </cell>
          <cell r="F137">
            <v>9.4729112178403607</v>
          </cell>
        </row>
        <row r="140">
          <cell r="C140">
            <v>-983508.4742220554</v>
          </cell>
          <cell r="F140">
            <v>-983508.4742220554</v>
          </cell>
        </row>
        <row r="141">
          <cell r="C141">
            <v>9316688.3504517116</v>
          </cell>
          <cell r="F141">
            <v>9316688.3504517116</v>
          </cell>
        </row>
        <row r="142">
          <cell r="C142">
            <v>9.4729111081845137</v>
          </cell>
          <cell r="F142">
            <v>9.4729111081845137</v>
          </cell>
        </row>
        <row r="145">
          <cell r="C145">
            <v>-855639.17690561712</v>
          </cell>
          <cell r="F145">
            <v>-855639.17690561712</v>
          </cell>
        </row>
        <row r="146">
          <cell r="C146">
            <v>8105393.8773568086</v>
          </cell>
          <cell r="F146">
            <v>8105393.8773568086</v>
          </cell>
        </row>
        <row r="147">
          <cell r="C147">
            <v>9.472911124370933</v>
          </cell>
          <cell r="F147">
            <v>9.472911124370933</v>
          </cell>
        </row>
        <row r="150">
          <cell r="C150">
            <v>-41645.538446533254</v>
          </cell>
          <cell r="F150">
            <v>-41645.538446533254</v>
          </cell>
        </row>
        <row r="151">
          <cell r="C151">
            <v>394504.58568398858</v>
          </cell>
          <cell r="F151">
            <v>394504.58568398858</v>
          </cell>
        </row>
        <row r="152">
          <cell r="C152">
            <v>9.4729135556855493</v>
          </cell>
          <cell r="F152">
            <v>9.4729135556855493</v>
          </cell>
        </row>
        <row r="155">
          <cell r="C155">
            <v>-484867.66765165457</v>
          </cell>
          <cell r="F155">
            <v>-484867.66765165457</v>
          </cell>
        </row>
        <row r="156">
          <cell r="C156">
            <v>4593108.3689233847</v>
          </cell>
          <cell r="F156">
            <v>4593108.3689233847</v>
          </cell>
        </row>
        <row r="157">
          <cell r="C157">
            <v>9.4729112196097809</v>
          </cell>
          <cell r="F157">
            <v>9.4729112196097809</v>
          </cell>
        </row>
        <row r="160">
          <cell r="C160">
            <v>-685972.452989768</v>
          </cell>
          <cell r="F160">
            <v>-685972.452989768</v>
          </cell>
        </row>
        <row r="161">
          <cell r="C161">
            <v>6498156.1021217061</v>
          </cell>
          <cell r="F161">
            <v>6498156.1021217061</v>
          </cell>
        </row>
        <row r="162">
          <cell r="C162">
            <v>9.4729111552510599</v>
          </cell>
          <cell r="F162">
            <v>9.4729111552510599</v>
          </cell>
        </row>
        <row r="165">
          <cell r="C165">
            <v>2506340.8004536079</v>
          </cell>
          <cell r="F165">
            <v>2506340.8004536079</v>
          </cell>
        </row>
        <row r="166">
          <cell r="C166">
            <v>-23742343.231854528</v>
          </cell>
          <cell r="F166">
            <v>-23742343.231854528</v>
          </cell>
        </row>
        <row r="167">
          <cell r="C167">
            <v>9.4729109575032808</v>
          </cell>
          <cell r="F167">
            <v>9.4729109575032808</v>
          </cell>
        </row>
        <row r="170">
          <cell r="C170">
            <v>2936707.8430536645</v>
          </cell>
          <cell r="D170">
            <v>15000000</v>
          </cell>
          <cell r="F170">
            <v>2936707.8430536645</v>
          </cell>
        </row>
        <row r="171">
          <cell r="C171">
            <v>-27819171.923724759</v>
          </cell>
          <cell r="D171">
            <v>138075000</v>
          </cell>
          <cell r="F171">
            <v>-27819171.923724759</v>
          </cell>
        </row>
        <row r="172">
          <cell r="C172">
            <v>9.4729109637265339</v>
          </cell>
          <cell r="D172">
            <v>9.2050000000000001</v>
          </cell>
          <cell r="F172">
            <v>9.4729109637265339</v>
          </cell>
        </row>
        <row r="175">
          <cell r="C175">
            <v>-12051216.696665848</v>
          </cell>
          <cell r="F175">
            <v>-12051216.696665848</v>
          </cell>
        </row>
        <row r="176">
          <cell r="C176">
            <v>110920868.55745737</v>
          </cell>
          <cell r="F176">
            <v>110920868.55745737</v>
          </cell>
        </row>
        <row r="177">
          <cell r="C177">
            <v>9.2041219861348367</v>
          </cell>
          <cell r="F177">
            <v>9.2041219861348367</v>
          </cell>
        </row>
        <row r="180">
          <cell r="C180">
            <v>-11146555.196333</v>
          </cell>
          <cell r="F180">
            <v>-11146555.196333</v>
          </cell>
        </row>
        <row r="181">
          <cell r="C181">
            <v>102594273.76920365</v>
          </cell>
          <cell r="F181">
            <v>102594273.76920365</v>
          </cell>
        </row>
        <row r="182">
          <cell r="C182">
            <v>9.2041237819335571</v>
          </cell>
          <cell r="F182">
            <v>9.2041237819335571</v>
          </cell>
        </row>
        <row r="185">
          <cell r="C185">
            <v>-11114330.118343526</v>
          </cell>
          <cell r="F185">
            <v>-11114330.118343526</v>
          </cell>
        </row>
        <row r="186">
          <cell r="C186">
            <v>102297670.97122094</v>
          </cell>
          <cell r="F186">
            <v>102297670.97122094</v>
          </cell>
        </row>
        <row r="187">
          <cell r="C187">
            <v>9.2041238546968156</v>
          </cell>
          <cell r="F187">
            <v>9.2041238546968156</v>
          </cell>
        </row>
        <row r="190">
          <cell r="C190">
            <v>-11187116.664126318</v>
          </cell>
          <cell r="D190">
            <v>45889662.5</v>
          </cell>
          <cell r="F190">
            <v>-57076779.164126322</v>
          </cell>
        </row>
        <row r="191">
          <cell r="C191">
            <v>102967605.65960731</v>
          </cell>
          <cell r="D191">
            <v>456499991.49000001</v>
          </cell>
          <cell r="F191">
            <v>559467597.1496073</v>
          </cell>
        </row>
        <row r="192">
          <cell r="C192">
            <v>9.2041237032767445</v>
          </cell>
          <cell r="D192">
            <v>9.9477740000811732</v>
          </cell>
          <cell r="F192">
            <v>9.8020176566172061</v>
          </cell>
        </row>
        <row r="195">
          <cell r="C195">
            <v>-57080290.960653678</v>
          </cell>
          <cell r="F195">
            <v>-57080290.960653678</v>
          </cell>
        </row>
        <row r="196">
          <cell r="C196">
            <v>559502019.84115458</v>
          </cell>
          <cell r="F196">
            <v>559502019.84115458</v>
          </cell>
        </row>
        <row r="197">
          <cell r="C197">
            <v>9.8020176566168509</v>
          </cell>
          <cell r="F197">
            <v>9.8020176566168509</v>
          </cell>
        </row>
        <row r="200">
          <cell r="C200">
            <v>-55458532.509147123</v>
          </cell>
          <cell r="E200">
            <v>20000000</v>
          </cell>
          <cell r="F200">
            <v>-55458532.509147123</v>
          </cell>
        </row>
        <row r="201">
          <cell r="C201">
            <v>543605514.86471975</v>
          </cell>
          <cell r="E201">
            <v>188000000</v>
          </cell>
          <cell r="F201">
            <v>543605514.86471975</v>
          </cell>
        </row>
        <row r="202">
          <cell r="C202">
            <v>9.8020176566168509</v>
          </cell>
          <cell r="E202">
            <v>9.4</v>
          </cell>
          <cell r="F202">
            <v>9.8020176566168509</v>
          </cell>
        </row>
        <row r="205">
          <cell r="C205">
            <v>-35501274.275401697</v>
          </cell>
          <cell r="E205">
            <v>5000000</v>
          </cell>
          <cell r="F205">
            <v>-35501274.275401697</v>
          </cell>
        </row>
        <row r="206">
          <cell r="C206">
            <v>347989788.95658714</v>
          </cell>
          <cell r="E206">
            <v>48825000</v>
          </cell>
          <cell r="F206">
            <v>347989788.95658714</v>
          </cell>
        </row>
        <row r="207">
          <cell r="C207">
            <v>9.8021774164231648</v>
          </cell>
          <cell r="E207">
            <v>9.7650000000000006</v>
          </cell>
          <cell r="F207">
            <v>9.8021774164231648</v>
          </cell>
        </row>
        <row r="210">
          <cell r="C210">
            <v>-30417342.987780929</v>
          </cell>
          <cell r="E210">
            <v>5000000</v>
          </cell>
          <cell r="F210">
            <v>-30417342.987780929</v>
          </cell>
        </row>
        <row r="211">
          <cell r="C211">
            <v>298346149.82887989</v>
          </cell>
          <cell r="E211">
            <v>48962500</v>
          </cell>
          <cell r="F211">
            <v>298346149.82887989</v>
          </cell>
        </row>
        <row r="212">
          <cell r="C212">
            <v>9.808422449940144</v>
          </cell>
          <cell r="E212">
            <v>9.7925000000000004</v>
          </cell>
          <cell r="F212">
            <v>9.808422449940144</v>
          </cell>
        </row>
        <row r="215">
          <cell r="C215">
            <v>-25404576.378278892</v>
          </cell>
          <cell r="F215">
            <v>-25404576.378278892</v>
          </cell>
        </row>
        <row r="216">
          <cell r="C216">
            <v>249178901.64513448</v>
          </cell>
          <cell r="F216">
            <v>249178901.64513448</v>
          </cell>
        </row>
        <row r="217">
          <cell r="C217">
            <v>9.8084257708065685</v>
          </cell>
          <cell r="F217">
            <v>9.8084257708065685</v>
          </cell>
        </row>
        <row r="220">
          <cell r="C220">
            <v>-25408779.469175272</v>
          </cell>
          <cell r="F220">
            <v>-25408779.469175272</v>
          </cell>
        </row>
        <row r="221">
          <cell r="C221">
            <v>249220127.35019958</v>
          </cell>
          <cell r="F221">
            <v>249220127.35019958</v>
          </cell>
        </row>
        <row r="222">
          <cell r="C222">
            <v>9.8084257708065685</v>
          </cell>
          <cell r="F222">
            <v>9.8084257708065685</v>
          </cell>
        </row>
        <row r="225">
          <cell r="C225">
            <v>-25486759.322154723</v>
          </cell>
          <cell r="F225">
            <v>-25486759.322154723</v>
          </cell>
        </row>
        <row r="226">
          <cell r="C226">
            <v>249984986.94976693</v>
          </cell>
          <cell r="F226">
            <v>249984986.94976693</v>
          </cell>
        </row>
        <row r="227">
          <cell r="C227">
            <v>9.8084257708065685</v>
          </cell>
          <cell r="F227">
            <v>9.8084257708065685</v>
          </cell>
        </row>
        <row r="230">
          <cell r="C230">
            <v>-25507009.782041747</v>
          </cell>
          <cell r="F230">
            <v>-25507009.782041747</v>
          </cell>
        </row>
        <row r="231">
          <cell r="C231">
            <v>250183612.08238062</v>
          </cell>
          <cell r="F231">
            <v>250183612.08238062</v>
          </cell>
        </row>
        <row r="232">
          <cell r="C232">
            <v>9.808425770806064</v>
          </cell>
          <cell r="F232">
            <v>9.808425770806064</v>
          </cell>
        </row>
        <row r="235">
          <cell r="C235">
            <v>-25406419.853184462</v>
          </cell>
          <cell r="F235">
            <v>-25406419.853184462</v>
          </cell>
        </row>
        <row r="236">
          <cell r="C236">
            <v>249196983.23197794</v>
          </cell>
          <cell r="F236">
            <v>249196983.23197794</v>
          </cell>
        </row>
        <row r="237">
          <cell r="C237">
            <v>9.8084257708093965</v>
          </cell>
          <cell r="F237">
            <v>9.8084257708093965</v>
          </cell>
        </row>
        <row r="240">
          <cell r="C240">
            <v>-25451837.808020085</v>
          </cell>
          <cell r="D240">
            <v>10000000</v>
          </cell>
          <cell r="F240">
            <v>-35451837.808020085</v>
          </cell>
        </row>
        <row r="241">
          <cell r="C241">
            <v>249642461.87061194</v>
          </cell>
          <cell r="D241">
            <v>108700000</v>
          </cell>
          <cell r="F241">
            <v>358342461.87061191</v>
          </cell>
        </row>
        <row r="242">
          <cell r="C242">
            <v>9.8084257708080926</v>
          </cell>
          <cell r="D242">
            <v>10.87</v>
          </cell>
          <cell r="F242">
            <v>10.107867011327293</v>
          </cell>
        </row>
        <row r="245">
          <cell r="C245">
            <v>-35512482.139831208</v>
          </cell>
          <cell r="F245">
            <v>-35512482.139831208</v>
          </cell>
        </row>
        <row r="246">
          <cell r="C246">
            <v>358955446.71154952</v>
          </cell>
          <cell r="F246">
            <v>358955446.71154952</v>
          </cell>
        </row>
        <row r="247">
          <cell r="C247">
            <v>10.107867011327292</v>
          </cell>
          <cell r="F247">
            <v>10.107867011327292</v>
          </cell>
        </row>
        <row r="250">
          <cell r="C250">
            <v>-35445634.827702709</v>
          </cell>
          <cell r="F250">
            <v>-35445634.827702709</v>
          </cell>
        </row>
        <row r="251">
          <cell r="C251">
            <v>358279762.97048992</v>
          </cell>
          <cell r="F251">
            <v>358279762.97048992</v>
          </cell>
        </row>
        <row r="252">
          <cell r="C252">
            <v>10.107867011327292</v>
          </cell>
          <cell r="F252">
            <v>10.107867011327292</v>
          </cell>
        </row>
        <row r="255">
          <cell r="C255">
            <v>-35281759.069860294</v>
          </cell>
          <cell r="D255">
            <v>10000000</v>
          </cell>
          <cell r="F255">
            <v>-45281759.069860294</v>
          </cell>
        </row>
        <row r="256">
          <cell r="C256">
            <v>356623328.60383832</v>
          </cell>
          <cell r="D256">
            <v>110050000</v>
          </cell>
          <cell r="F256">
            <v>466673328.60383832</v>
          </cell>
        </row>
        <row r="257">
          <cell r="C257">
            <v>10.107867011327292</v>
          </cell>
          <cell r="D257">
            <v>11.005000000000001</v>
          </cell>
          <cell r="F257">
            <v>10.3059893915309</v>
          </cell>
        </row>
        <row r="260">
          <cell r="C260">
            <v>-45220796.893694937</v>
          </cell>
          <cell r="E260">
            <v>10000000</v>
          </cell>
          <cell r="F260">
            <v>-45220796.893694937</v>
          </cell>
        </row>
        <row r="261">
          <cell r="C261">
            <v>466045053.06299353</v>
          </cell>
          <cell r="E261">
            <v>97930000</v>
          </cell>
          <cell r="F261">
            <v>466045053.06299353</v>
          </cell>
        </row>
        <row r="262">
          <cell r="C262">
            <v>10.3059893915309</v>
          </cell>
          <cell r="E262">
            <v>9.7929999999999993</v>
          </cell>
          <cell r="F262">
            <v>10.3059893915309</v>
          </cell>
        </row>
        <row r="265">
          <cell r="C265">
            <v>-35138018.149394862</v>
          </cell>
          <cell r="F265">
            <v>-35138018.149394862</v>
          </cell>
        </row>
        <row r="266">
          <cell r="C266">
            <v>362132950.70579785</v>
          </cell>
          <cell r="F266">
            <v>362132950.70579785</v>
          </cell>
        </row>
        <row r="267">
          <cell r="C267">
            <v>10.306015244403715</v>
          </cell>
          <cell r="F267">
            <v>10.306015244403715</v>
          </cell>
        </row>
        <row r="270">
          <cell r="C270">
            <v>-35237728.252786726</v>
          </cell>
          <cell r="E270">
            <v>10000000</v>
          </cell>
          <cell r="F270">
            <v>-35237728.252786726</v>
          </cell>
        </row>
        <row r="271">
          <cell r="C271">
            <v>363160564.55137551</v>
          </cell>
          <cell r="E271">
            <v>97000000</v>
          </cell>
          <cell r="F271">
            <v>363160564.55137551</v>
          </cell>
        </row>
        <row r="272">
          <cell r="C272">
            <v>10.306015244403715</v>
          </cell>
          <cell r="E272">
            <v>9.6999999999999993</v>
          </cell>
          <cell r="F272">
            <v>10.306015244403715</v>
          </cell>
        </row>
        <row r="275">
          <cell r="C275">
            <v>-25315210.360914823</v>
          </cell>
          <cell r="F275">
            <v>-25315210.360914823</v>
          </cell>
        </row>
        <row r="276">
          <cell r="C276">
            <v>260900017.04687032</v>
          </cell>
          <cell r="F276">
            <v>260900017.04687032</v>
          </cell>
        </row>
        <row r="277">
          <cell r="C277">
            <v>10.306057635992802</v>
          </cell>
          <cell r="F277">
            <v>10.306057635992802</v>
          </cell>
        </row>
        <row r="280">
          <cell r="C280">
            <v>-25505726.200249568</v>
          </cell>
          <cell r="E280">
            <v>10000000</v>
          </cell>
          <cell r="F280">
            <v>-25505726.200249568</v>
          </cell>
        </row>
        <row r="281">
          <cell r="C281">
            <v>262863484.26762375</v>
          </cell>
          <cell r="E281">
            <v>94600000</v>
          </cell>
          <cell r="F281">
            <v>262863484.26762375</v>
          </cell>
        </row>
        <row r="282">
          <cell r="C282">
            <v>10.306057635992802</v>
          </cell>
          <cell r="E282">
            <v>9.4600000000000009</v>
          </cell>
          <cell r="F282">
            <v>10.306057635992802</v>
          </cell>
        </row>
        <row r="285">
          <cell r="C285">
            <v>-16698682.735097529</v>
          </cell>
          <cell r="E285">
            <v>10000000</v>
          </cell>
          <cell r="F285">
            <v>-16698682.735097529</v>
          </cell>
        </row>
        <row r="286">
          <cell r="C286">
            <v>172099084.94013679</v>
          </cell>
          <cell r="E286">
            <v>94450000</v>
          </cell>
          <cell r="F286">
            <v>172099084.94013679</v>
          </cell>
        </row>
        <row r="287">
          <cell r="C287">
            <v>10.306147357265282</v>
          </cell>
          <cell r="E287">
            <v>9.4450000000000003</v>
          </cell>
          <cell r="F287">
            <v>10.306147357265282</v>
          </cell>
        </row>
        <row r="290">
          <cell r="C290">
            <v>-6642858.8664152026</v>
          </cell>
          <cell r="F290">
            <v>-6642858.8664152026</v>
          </cell>
        </row>
        <row r="291">
          <cell r="C291">
            <v>68463807.299236462</v>
          </cell>
          <cell r="F291">
            <v>68463807.299236462</v>
          </cell>
        </row>
        <row r="292">
          <cell r="C292">
            <v>10.306376919337252</v>
          </cell>
          <cell r="F292">
            <v>10.306376919337252</v>
          </cell>
        </row>
        <row r="295">
          <cell r="C295">
            <v>-6930764.6831122469</v>
          </cell>
          <cell r="D295">
            <v>4800000</v>
          </cell>
          <cell r="E295">
            <v>10000000</v>
          </cell>
          <cell r="F295">
            <v>-11730764.683112247</v>
          </cell>
        </row>
        <row r="296">
          <cell r="C296">
            <v>71431073.163385823</v>
          </cell>
          <cell r="D296">
            <v>49470609.212818809</v>
          </cell>
          <cell r="E296">
            <v>93750000</v>
          </cell>
          <cell r="F296">
            <v>120901682.37620464</v>
          </cell>
        </row>
        <row r="297">
          <cell r="C297">
            <v>10.306376919337252</v>
          </cell>
          <cell r="D297">
            <v>10.306376919337252</v>
          </cell>
          <cell r="E297">
            <v>9.375</v>
          </cell>
          <cell r="F297">
            <v>10.306376919337252</v>
          </cell>
        </row>
        <row r="300">
          <cell r="C300">
            <v>-782900.57975862059</v>
          </cell>
          <cell r="F300">
            <v>-782900.57975862059</v>
          </cell>
        </row>
        <row r="301">
          <cell r="C301">
            <v>8070485.4391782992</v>
          </cell>
          <cell r="F301">
            <v>8070485.4391782992</v>
          </cell>
        </row>
        <row r="302">
          <cell r="C302">
            <v>10.308442282245524</v>
          </cell>
          <cell r="F302">
            <v>10.308442282245524</v>
          </cell>
        </row>
        <row r="305">
          <cell r="C305">
            <v>-625009.06944260641</v>
          </cell>
          <cell r="F305">
            <v>-625009.06944260641</v>
          </cell>
        </row>
        <row r="306">
          <cell r="C306">
            <v>6442869.9182290938</v>
          </cell>
          <cell r="F306">
            <v>6442869.9182290938</v>
          </cell>
        </row>
        <row r="307">
          <cell r="C307">
            <v>10.308442282245526</v>
          </cell>
          <cell r="F307">
            <v>10.308442282245526</v>
          </cell>
        </row>
        <row r="310">
          <cell r="C310">
            <v>-629118.27240605128</v>
          </cell>
          <cell r="F310">
            <v>-629118.27240605128</v>
          </cell>
        </row>
        <row r="311">
          <cell r="C311">
            <v>6485229.3998037977</v>
          </cell>
          <cell r="F311">
            <v>6485229.3998037977</v>
          </cell>
        </row>
        <row r="312">
          <cell r="C312">
            <v>10.308442282245526</v>
          </cell>
          <cell r="F312">
            <v>10.308442282245526</v>
          </cell>
        </row>
        <row r="315">
          <cell r="C315">
            <v>-605433.43817292945</v>
          </cell>
          <cell r="E315">
            <v>10000000</v>
          </cell>
          <cell r="F315">
            <v>-605433.43817292945</v>
          </cell>
        </row>
        <row r="316">
          <cell r="C316">
            <v>6241075.6531471079</v>
          </cell>
          <cell r="E316">
            <v>93275000</v>
          </cell>
          <cell r="F316">
            <v>6241075.6531471079</v>
          </cell>
        </row>
        <row r="317">
          <cell r="C317">
            <v>10.308442282245526</v>
          </cell>
          <cell r="E317">
            <v>9.3275000000000006</v>
          </cell>
          <cell r="F317">
            <v>10.308442282245526</v>
          </cell>
        </row>
        <row r="320">
          <cell r="C320">
            <v>9358931.2069506701</v>
          </cell>
          <cell r="F320">
            <v>9358931.2069506701</v>
          </cell>
        </row>
        <row r="321">
          <cell r="C321">
            <v>-87259044.065663025</v>
          </cell>
          <cell r="F321">
            <v>-87259044.065663025</v>
          </cell>
        </row>
        <row r="322">
          <cell r="C322">
            <v>9.3236120809241196</v>
          </cell>
          <cell r="F322">
            <v>9.3236120809241196</v>
          </cell>
        </row>
        <row r="325">
          <cell r="C325">
            <v>9288285.5510850176</v>
          </cell>
          <cell r="F325">
            <v>9288285.5510850176</v>
          </cell>
        </row>
        <row r="326">
          <cell r="C326">
            <v>-86600371.375169203</v>
          </cell>
          <cell r="F326">
            <v>-86600371.375169203</v>
          </cell>
        </row>
        <row r="327">
          <cell r="C327">
            <v>9.3236120809241179</v>
          </cell>
          <cell r="F327">
            <v>9.3236120809241179</v>
          </cell>
        </row>
        <row r="330">
          <cell r="C330">
            <v>9455664.3010612167</v>
          </cell>
          <cell r="F330">
            <v>9455664.3010612167</v>
          </cell>
        </row>
        <row r="331">
          <cell r="C331">
            <v>-88160945.910537273</v>
          </cell>
          <cell r="F331">
            <v>-88160945.910537273</v>
          </cell>
        </row>
        <row r="332">
          <cell r="C332">
            <v>9.3236120809241179</v>
          </cell>
          <cell r="F332">
            <v>9.3236120809241179</v>
          </cell>
        </row>
        <row r="335">
          <cell r="C335">
            <v>9384032.6062717885</v>
          </cell>
          <cell r="F335">
            <v>9384032.6062717885</v>
          </cell>
        </row>
        <row r="336">
          <cell r="C336">
            <v>-87493079.775621489</v>
          </cell>
          <cell r="F336">
            <v>-87493079.775621489</v>
          </cell>
        </row>
        <row r="337">
          <cell r="C337">
            <v>9.3236120809241179</v>
          </cell>
          <cell r="F337">
            <v>9.3236120809241179</v>
          </cell>
        </row>
        <row r="340">
          <cell r="C340">
            <v>9473175.3080370333</v>
          </cell>
          <cell r="F340">
            <v>9473175.3080370333</v>
          </cell>
        </row>
        <row r="341">
          <cell r="C341">
            <v>-88324211.74672614</v>
          </cell>
          <cell r="F341">
            <v>-88324211.74672614</v>
          </cell>
        </row>
        <row r="342">
          <cell r="C342">
            <v>9.3236120809241179</v>
          </cell>
          <cell r="F342">
            <v>9.3236120809241179</v>
          </cell>
        </row>
        <row r="345">
          <cell r="C345">
            <v>9579572.1252694558</v>
          </cell>
          <cell r="F345">
            <v>9579572.1252694558</v>
          </cell>
        </row>
        <row r="346">
          <cell r="C346">
            <v>-89316214.397246227</v>
          </cell>
          <cell r="F346">
            <v>-89316214.397246227</v>
          </cell>
        </row>
        <row r="347">
          <cell r="C347">
            <v>9.3236120809241179</v>
          </cell>
          <cell r="F347">
            <v>9.3236120809241179</v>
          </cell>
        </row>
        <row r="350">
          <cell r="C350">
            <v>9693985.6253710575</v>
          </cell>
          <cell r="D350">
            <v>10000000</v>
          </cell>
          <cell r="F350">
            <v>9693985.6253710575</v>
          </cell>
        </row>
        <row r="351">
          <cell r="C351">
            <v>-90382961.489014342</v>
          </cell>
          <cell r="D351">
            <v>96400000</v>
          </cell>
          <cell r="F351">
            <v>-90382961.489014342</v>
          </cell>
        </row>
        <row r="352">
          <cell r="C352">
            <v>9.3236120809241196</v>
          </cell>
          <cell r="D352">
            <v>9.64</v>
          </cell>
          <cell r="F352">
            <v>9.3236120809241196</v>
          </cell>
        </row>
        <row r="355">
          <cell r="C355">
            <v>-269059.21035804728</v>
          </cell>
          <cell r="F355">
            <v>-269059.21035804728</v>
          </cell>
        </row>
        <row r="356">
          <cell r="C356">
            <v>2605004.9244288141</v>
          </cell>
          <cell r="F356">
            <v>2605004.9244288141</v>
          </cell>
        </row>
        <row r="357">
          <cell r="C357">
            <v>9.6819020652080088</v>
          </cell>
          <cell r="F357">
            <v>9.6819020652080088</v>
          </cell>
        </row>
        <row r="360">
          <cell r="C360">
            <v>-285249.24983161932</v>
          </cell>
          <cell r="F360">
            <v>-285249.24983161932</v>
          </cell>
        </row>
        <row r="361">
          <cell r="C361">
            <v>2759915.3574721422</v>
          </cell>
          <cell r="F361">
            <v>2759915.3574721422</v>
          </cell>
        </row>
        <row r="362">
          <cell r="C362">
            <v>9.6754517640319868</v>
          </cell>
          <cell r="F362">
            <v>9.6754517640319868</v>
          </cell>
        </row>
        <row r="365">
          <cell r="C365">
            <v>-216285.29137325793</v>
          </cell>
          <cell r="F365">
            <v>-216285.29137325793</v>
          </cell>
        </row>
        <row r="366">
          <cell r="C366">
            <v>2064250.4574721423</v>
          </cell>
          <cell r="F366">
            <v>2064250.4574721423</v>
          </cell>
        </row>
        <row r="367">
          <cell r="C367">
            <v>9.5441092843883126</v>
          </cell>
          <cell r="F367">
            <v>9.5441092843883126</v>
          </cell>
        </row>
        <row r="370">
          <cell r="C370">
            <v>-216321.33892182013</v>
          </cell>
          <cell r="D370">
            <v>5000000</v>
          </cell>
          <cell r="F370">
            <v>-5216321.3389218198</v>
          </cell>
        </row>
        <row r="371">
          <cell r="C371">
            <v>2064250.4574721423</v>
          </cell>
          <cell r="D371">
            <v>50345000.000000007</v>
          </cell>
          <cell r="F371">
            <v>52409250.457472153</v>
          </cell>
        </row>
        <row r="372">
          <cell r="C372">
            <v>9.5425188645775485</v>
          </cell>
          <cell r="D372">
            <v>10.069000000000001</v>
          </cell>
          <cell r="F372">
            <v>10.047166777556079</v>
          </cell>
        </row>
        <row r="375">
          <cell r="C375">
            <v>-5201216.9498190787</v>
          </cell>
          <cell r="F375">
            <v>-5201216.9498190787</v>
          </cell>
        </row>
        <row r="376">
          <cell r="C376">
            <v>52748280.857472152</v>
          </cell>
          <cell r="F376">
            <v>52748280.857472152</v>
          </cell>
        </row>
        <row r="377">
          <cell r="C377">
            <v>10.141526755446526</v>
          </cell>
          <cell r="F377">
            <v>10.141526755446526</v>
          </cell>
        </row>
        <row r="380">
          <cell r="C380">
            <v>-5020137.1395932119</v>
          </cell>
          <cell r="F380">
            <v>-5020137.1395932119</v>
          </cell>
        </row>
        <row r="381">
          <cell r="C381">
            <v>51402522.987980887</v>
          </cell>
          <cell r="F381">
            <v>51402522.987980887</v>
          </cell>
        </row>
        <row r="382">
          <cell r="C382">
            <v>10.239266689066207</v>
          </cell>
          <cell r="F382">
            <v>10.239266689066207</v>
          </cell>
        </row>
        <row r="385">
          <cell r="C385">
            <v>-4966776.7734955801</v>
          </cell>
          <cell r="E385">
            <v>15000000</v>
          </cell>
          <cell r="F385">
            <v>-4966776.7734955801</v>
          </cell>
        </row>
        <row r="386">
          <cell r="C386">
            <v>50835452.787980884</v>
          </cell>
          <cell r="E386">
            <v>149785000</v>
          </cell>
          <cell r="F386">
            <v>50835452.787980884</v>
          </cell>
        </row>
        <row r="387">
          <cell r="C387">
            <v>10.235099161141337</v>
          </cell>
          <cell r="E387">
            <v>9.9856666666666669</v>
          </cell>
          <cell r="F387">
            <v>10.235099161141337</v>
          </cell>
        </row>
        <row r="390">
          <cell r="C390">
            <v>10143772.73283069</v>
          </cell>
          <cell r="D390">
            <v>15000000</v>
          </cell>
          <cell r="F390">
            <v>10143772.73283069</v>
          </cell>
        </row>
        <row r="391">
          <cell r="C391">
            <v>-100304048.54069538</v>
          </cell>
          <cell r="D391">
            <v>149550000</v>
          </cell>
          <cell r="F391">
            <v>-100304048.54069538</v>
          </cell>
        </row>
        <row r="392">
          <cell r="C392">
            <v>9.8882389405332081</v>
          </cell>
          <cell r="D392">
            <v>9.9700000000000006</v>
          </cell>
          <cell r="F392">
            <v>9.8882389405332081</v>
          </cell>
        </row>
        <row r="395">
          <cell r="C395">
            <v>-4792132.2767642196</v>
          </cell>
          <cell r="F395">
            <v>-4792132.2767642196</v>
          </cell>
        </row>
        <row r="396">
          <cell r="C396">
            <v>48772806.353678018</v>
          </cell>
          <cell r="F396">
            <v>48772806.353678018</v>
          </cell>
        </row>
        <row r="397">
          <cell r="C397">
            <v>10.177683656639537</v>
          </cell>
          <cell r="F397">
            <v>10.177683656639537</v>
          </cell>
        </row>
        <row r="400">
          <cell r="C400">
            <v>-4765032.1684164973</v>
          </cell>
          <cell r="F400">
            <v>-4765032.1684164973</v>
          </cell>
        </row>
        <row r="401">
          <cell r="C401">
            <v>49487831.21129211</v>
          </cell>
          <cell r="F401">
            <v>49487831.21129211</v>
          </cell>
        </row>
        <row r="402">
          <cell r="C402">
            <v>10.385623740235477</v>
          </cell>
          <cell r="F402">
            <v>10.385623740235477</v>
          </cell>
        </row>
        <row r="405">
          <cell r="C405">
            <v>-4775736.8866452668</v>
          </cell>
          <cell r="F405">
            <v>-4775736.8866452668</v>
          </cell>
        </row>
        <row r="406">
          <cell r="C406">
            <v>50570916.201213993</v>
          </cell>
          <cell r="F406">
            <v>50570916.201213993</v>
          </cell>
        </row>
        <row r="407">
          <cell r="C407">
            <v>10.589133656552363</v>
          </cell>
          <cell r="F407">
            <v>10.589133656552363</v>
          </cell>
        </row>
        <row r="410">
          <cell r="C410">
            <v>-4790641.6147238556</v>
          </cell>
          <cell r="F410">
            <v>-4790641.6147238556</v>
          </cell>
        </row>
        <row r="411">
          <cell r="C411">
            <v>51219164.072405726</v>
          </cell>
          <cell r="F411">
            <v>51219164.072405726</v>
          </cell>
        </row>
        <row r="412">
          <cell r="C412">
            <v>10.691504017955667</v>
          </cell>
          <cell r="F412">
            <v>10.691504017955667</v>
          </cell>
        </row>
        <row r="415">
          <cell r="C415">
            <v>-4751538.95813997</v>
          </cell>
          <cell r="F415">
            <v>-4751538.95813997</v>
          </cell>
        </row>
        <row r="416">
          <cell r="C416">
            <v>50820904.072405726</v>
          </cell>
          <cell r="F416">
            <v>50820904.072405726</v>
          </cell>
        </row>
        <row r="417">
          <cell r="C417">
            <v>10.695672395854668</v>
          </cell>
          <cell r="F417">
            <v>10.695672395854668</v>
          </cell>
        </row>
        <row r="420">
          <cell r="C420">
            <v>-4769439.6821653964</v>
          </cell>
          <cell r="F420">
            <v>-4769439.6821653964</v>
          </cell>
        </row>
        <row r="421">
          <cell r="C421">
            <v>50989810.972405724</v>
          </cell>
          <cell r="F421">
            <v>50989810.972405724</v>
          </cell>
        </row>
        <row r="422">
          <cell r="C422">
            <v>10.690943668514032</v>
          </cell>
          <cell r="F422">
            <v>10.690943668514032</v>
          </cell>
        </row>
        <row r="425">
          <cell r="C425">
            <v>-4763339.2541053612</v>
          </cell>
          <cell r="F425">
            <v>-4763339.2541053612</v>
          </cell>
        </row>
        <row r="426">
          <cell r="C426">
            <v>50914974.366726123</v>
          </cell>
          <cell r="F426">
            <v>50914974.366726123</v>
          </cell>
        </row>
        <row r="427">
          <cell r="C427">
            <v>10.688924649413586</v>
          </cell>
          <cell r="F427">
            <v>10.688924649413586</v>
          </cell>
        </row>
        <row r="430">
          <cell r="C430">
            <v>-4779045.8463493539</v>
          </cell>
          <cell r="F430">
            <v>-4779045.8463493539</v>
          </cell>
        </row>
        <row r="431">
          <cell r="C431">
            <v>51544247.66672612</v>
          </cell>
          <cell r="F431">
            <v>51544247.66672612</v>
          </cell>
        </row>
        <row r="432">
          <cell r="C432">
            <v>10.785468339061875</v>
          </cell>
          <cell r="F432">
            <v>10.785468339061875</v>
          </cell>
        </row>
        <row r="435">
          <cell r="C435">
            <v>-4647923.6216758862</v>
          </cell>
          <cell r="F435">
            <v>-4647923.6216758862</v>
          </cell>
        </row>
        <row r="436">
          <cell r="C436">
            <v>50236497.266726121</v>
          </cell>
          <cell r="F436">
            <v>50236497.266726121</v>
          </cell>
        </row>
        <row r="437">
          <cell r="C437">
            <v>10.808374094712967</v>
          </cell>
          <cell r="F437">
            <v>10.808374094712967</v>
          </cell>
        </row>
        <row r="440">
          <cell r="C440">
            <v>-4714814.0294710919</v>
          </cell>
          <cell r="F440">
            <v>-4714814.0294710919</v>
          </cell>
        </row>
        <row r="441">
          <cell r="C441">
            <v>50893382.066726118</v>
          </cell>
          <cell r="F441">
            <v>50893382.066726118</v>
          </cell>
        </row>
        <row r="442">
          <cell r="C442">
            <v>10.79435620336341</v>
          </cell>
          <cell r="F442">
            <v>10.79435620336341</v>
          </cell>
        </row>
        <row r="445">
          <cell r="C445">
            <v>-4732707.8165655471</v>
          </cell>
          <cell r="F445">
            <v>-4732707.8165655471</v>
          </cell>
        </row>
        <row r="446">
          <cell r="C446">
            <v>51062771.766726121</v>
          </cell>
          <cell r="F446">
            <v>51062771.766726121</v>
          </cell>
        </row>
        <row r="447">
          <cell r="C447">
            <v>10.789335354275385</v>
          </cell>
          <cell r="F447">
            <v>10.789335354275385</v>
          </cell>
        </row>
        <row r="450">
          <cell r="C450">
            <v>-4739602.9058197876</v>
          </cell>
          <cell r="F450">
            <v>-4739602.9058197876</v>
          </cell>
        </row>
        <row r="451">
          <cell r="C451">
            <v>51122372.16672612</v>
          </cell>
          <cell r="F451">
            <v>51122372.16672612</v>
          </cell>
        </row>
        <row r="452">
          <cell r="C452">
            <v>10.78621420034</v>
          </cell>
          <cell r="F452">
            <v>10.78621420034</v>
          </cell>
        </row>
        <row r="455">
          <cell r="C455">
            <v>-4653238.2474664189</v>
          </cell>
          <cell r="F455">
            <v>-4653238.2474664189</v>
          </cell>
        </row>
        <row r="456">
          <cell r="C456">
            <v>50162399.102895863</v>
          </cell>
          <cell r="F456">
            <v>50162399.102895863</v>
          </cell>
        </row>
        <row r="457">
          <cell r="C457">
            <v>10.780105473904788</v>
          </cell>
          <cell r="F457">
            <v>10.780105473904788</v>
          </cell>
        </row>
        <row r="460">
          <cell r="C460">
            <v>-4601107.1813576072</v>
          </cell>
          <cell r="F460">
            <v>-4601107.1813576072</v>
          </cell>
        </row>
        <row r="461">
          <cell r="C461">
            <v>49640698.90289586</v>
          </cell>
          <cell r="F461">
            <v>49640698.90289586</v>
          </cell>
        </row>
        <row r="462">
          <cell r="C462">
            <v>10.788859495389723</v>
          </cell>
          <cell r="F462">
            <v>10.788859495389723</v>
          </cell>
        </row>
        <row r="465">
          <cell r="C465">
            <v>-4681991.3904918637</v>
          </cell>
          <cell r="F465">
            <v>-4681991.3904918637</v>
          </cell>
        </row>
        <row r="466">
          <cell r="C466">
            <v>50424114.90289586</v>
          </cell>
          <cell r="F466">
            <v>50424114.90289586</v>
          </cell>
        </row>
        <row r="467">
          <cell r="C467">
            <v>10.769800859800084</v>
          </cell>
          <cell r="F467">
            <v>10.769800859800084</v>
          </cell>
        </row>
        <row r="470">
          <cell r="C470">
            <v>-4847906.9333100673</v>
          </cell>
          <cell r="F470">
            <v>-4847906.9333100673</v>
          </cell>
        </row>
        <row r="471">
          <cell r="C471">
            <v>52041312.90289586</v>
          </cell>
          <cell r="F471">
            <v>52041312.90289586</v>
          </cell>
        </row>
        <row r="472">
          <cell r="C472">
            <v>10.734800320798021</v>
          </cell>
          <cell r="F472">
            <v>10.734800320798021</v>
          </cell>
        </row>
        <row r="475">
          <cell r="C475">
            <v>-4815816.4157308033</v>
          </cell>
          <cell r="F475">
            <v>-4815816.4157308033</v>
          </cell>
        </row>
        <row r="476">
          <cell r="C476">
            <v>51687064.492335863</v>
          </cell>
          <cell r="F476">
            <v>51687064.492335863</v>
          </cell>
        </row>
        <row r="477">
          <cell r="C477">
            <v>10.732773019233193</v>
          </cell>
          <cell r="F477">
            <v>10.732773019233193</v>
          </cell>
        </row>
        <row r="480">
          <cell r="C480">
            <v>-4713485.8783663837</v>
          </cell>
          <cell r="F480">
            <v>-4713485.8783663837</v>
          </cell>
        </row>
        <row r="481">
          <cell r="C481">
            <v>50560162.492335863</v>
          </cell>
          <cell r="F481">
            <v>50560162.492335863</v>
          </cell>
        </row>
        <row r="482">
          <cell r="C482">
            <v>10.726702868548569</v>
          </cell>
          <cell r="F482">
            <v>10.726702868548569</v>
          </cell>
        </row>
        <row r="485">
          <cell r="C485">
            <v>-4704374.3145878529</v>
          </cell>
          <cell r="F485">
            <v>-4704374.3145878529</v>
          </cell>
        </row>
        <row r="486">
          <cell r="C486">
            <v>50463109.492335863</v>
          </cell>
          <cell r="F486">
            <v>50463109.492335863</v>
          </cell>
        </row>
        <row r="487">
          <cell r="C487">
            <v>10.726848273075163</v>
          </cell>
          <cell r="F487">
            <v>10.726848273075163</v>
          </cell>
        </row>
        <row r="490">
          <cell r="C490">
            <v>-4711264.0519583859</v>
          </cell>
          <cell r="D490">
            <v>5042100</v>
          </cell>
          <cell r="F490">
            <v>-9753364.0519583859</v>
          </cell>
        </row>
        <row r="491">
          <cell r="C491">
            <v>50521061.692335866</v>
          </cell>
          <cell r="D491">
            <v>49000000</v>
          </cell>
          <cell r="F491">
            <v>99521061.692335874</v>
          </cell>
        </row>
        <row r="492">
          <cell r="C492">
            <v>10.723462139918732</v>
          </cell>
          <cell r="D492">
            <v>9.7181729834791053</v>
          </cell>
          <cell r="F492">
            <v>10.203767762811331</v>
          </cell>
        </row>
        <row r="495">
          <cell r="C495">
            <v>-9679191.9985015336</v>
          </cell>
          <cell r="F495">
            <v>-9679191.9985015336</v>
          </cell>
        </row>
        <row r="496">
          <cell r="C496">
            <v>98782480.392335877</v>
          </cell>
          <cell r="F496">
            <v>98782480.392335877</v>
          </cell>
        </row>
        <row r="497">
          <cell r="C497">
            <v>10.205653571871361</v>
          </cell>
          <cell r="F497">
            <v>10.205653571871361</v>
          </cell>
        </row>
        <row r="500">
          <cell r="C500">
            <v>-9521306.5978789181</v>
          </cell>
          <cell r="F500">
            <v>-9521306.5978789181</v>
          </cell>
        </row>
        <row r="501">
          <cell r="C501">
            <v>97242141.125249878</v>
          </cell>
          <cell r="F501">
            <v>97242141.125249878</v>
          </cell>
        </row>
        <row r="502">
          <cell r="C502">
            <v>10.213108896935712</v>
          </cell>
          <cell r="F502">
            <v>10.213108896935712</v>
          </cell>
        </row>
        <row r="505">
          <cell r="C505">
            <v>-9526702.0049510486</v>
          </cell>
          <cell r="F505">
            <v>-9526702.0049510486</v>
          </cell>
        </row>
        <row r="506">
          <cell r="C506">
            <v>97242141.125249878</v>
          </cell>
          <cell r="F506">
            <v>97242141.125249878</v>
          </cell>
        </row>
        <row r="507">
          <cell r="C507">
            <v>10.207324746246174</v>
          </cell>
          <cell r="F507">
            <v>10.207324746246174</v>
          </cell>
        </row>
        <row r="510">
          <cell r="C510">
            <v>-9528501.4931075387</v>
          </cell>
          <cell r="F510">
            <v>-9528501.4931075387</v>
          </cell>
        </row>
        <row r="511">
          <cell r="C511">
            <v>97242141.125249878</v>
          </cell>
          <cell r="F511">
            <v>97242141.125249878</v>
          </cell>
        </row>
        <row r="512">
          <cell r="C512">
            <v>10.205397060134816</v>
          </cell>
          <cell r="F512">
            <v>10.205397060134816</v>
          </cell>
        </row>
        <row r="515">
          <cell r="C515">
            <v>-9530301.321167348</v>
          </cell>
          <cell r="F515">
            <v>-9530301.321167348</v>
          </cell>
        </row>
        <row r="516">
          <cell r="C516">
            <v>97242141.125249878</v>
          </cell>
          <cell r="F516">
            <v>97242141.125249878</v>
          </cell>
        </row>
        <row r="517">
          <cell r="C517">
            <v>10.20346973807318</v>
          </cell>
          <cell r="F517">
            <v>10.20346973807318</v>
          </cell>
        </row>
        <row r="520">
          <cell r="C520">
            <v>-9532101.48919468</v>
          </cell>
          <cell r="F520">
            <v>-9532101.48919468</v>
          </cell>
        </row>
        <row r="521">
          <cell r="C521">
            <v>97242141.125249878</v>
          </cell>
          <cell r="F521">
            <v>97242141.125249878</v>
          </cell>
        </row>
        <row r="522">
          <cell r="C522">
            <v>10.201542779992513</v>
          </cell>
          <cell r="F522">
            <v>10.201542779992513</v>
          </cell>
        </row>
        <row r="525">
          <cell r="C525">
            <v>-9533901.9972537495</v>
          </cell>
          <cell r="F525">
            <v>-9533901.9972537495</v>
          </cell>
        </row>
        <row r="526">
          <cell r="C526">
            <v>97242141.125249878</v>
          </cell>
          <cell r="F526">
            <v>97242141.125249878</v>
          </cell>
        </row>
        <row r="527">
          <cell r="C527">
            <v>10.19961618582408</v>
          </cell>
          <cell r="F527">
            <v>10.19961618582408</v>
          </cell>
        </row>
        <row r="530">
          <cell r="C530">
            <v>-9539304.5417188592</v>
          </cell>
          <cell r="F530">
            <v>-9539304.5417188592</v>
          </cell>
        </row>
        <row r="531">
          <cell r="C531">
            <v>97242141.125249878</v>
          </cell>
          <cell r="F531">
            <v>97242141.125249878</v>
          </cell>
        </row>
        <row r="532">
          <cell r="C532">
            <v>10.193839676673967</v>
          </cell>
          <cell r="F532">
            <v>10.193839676673967</v>
          </cell>
        </row>
        <row r="535">
          <cell r="C535">
            <v>-9541106.4103545174</v>
          </cell>
          <cell r="F535">
            <v>-9541106.4103545174</v>
          </cell>
        </row>
        <row r="536">
          <cell r="C536">
            <v>97242141.125249878</v>
          </cell>
          <cell r="F536">
            <v>97242141.125249878</v>
          </cell>
        </row>
        <row r="537">
          <cell r="C537">
            <v>10.191914537261372</v>
          </cell>
          <cell r="F537">
            <v>10.191914537261372</v>
          </cell>
        </row>
        <row r="540">
          <cell r="C540">
            <v>-9542908.6193431392</v>
          </cell>
          <cell r="F540">
            <v>-9542908.6193431392</v>
          </cell>
        </row>
        <row r="541">
          <cell r="C541">
            <v>97242141.125249878</v>
          </cell>
          <cell r="F541">
            <v>97242141.125249878</v>
          </cell>
        </row>
        <row r="542">
          <cell r="C542">
            <v>10.18998976141755</v>
          </cell>
          <cell r="F542">
            <v>10.18998976141755</v>
          </cell>
        </row>
        <row r="545">
          <cell r="C545">
            <v>-9551921.3663725182</v>
          </cell>
          <cell r="F545">
            <v>-9551921.3663725182</v>
          </cell>
        </row>
        <row r="546">
          <cell r="C546">
            <v>97242141.125249878</v>
          </cell>
          <cell r="F546">
            <v>97242141.125249878</v>
          </cell>
        </row>
        <row r="547">
          <cell r="C547">
            <v>10.180374962841533</v>
          </cell>
          <cell r="F547">
            <v>10.180374962841533</v>
          </cell>
        </row>
        <row r="550">
          <cell r="C550">
            <v>-9553725.6181861665</v>
          </cell>
          <cell r="F550">
            <v>-9553725.6181861665</v>
          </cell>
        </row>
        <row r="551">
          <cell r="C551">
            <v>97242141.125249878</v>
          </cell>
          <cell r="F551">
            <v>97242141.125249878</v>
          </cell>
        </row>
        <row r="552">
          <cell r="C552">
            <v>10.178452366283457</v>
          </cell>
          <cell r="F552">
            <v>10.178452366283457</v>
          </cell>
        </row>
        <row r="555">
          <cell r="C555">
            <v>-9555530.2108029351</v>
          </cell>
          <cell r="F555">
            <v>-9555530.2108029351</v>
          </cell>
        </row>
        <row r="556">
          <cell r="C556">
            <v>97242141.125249878</v>
          </cell>
          <cell r="F556">
            <v>97242141.125249878</v>
          </cell>
        </row>
        <row r="557">
          <cell r="C557">
            <v>10.176530132813927</v>
          </cell>
          <cell r="F557">
            <v>10.176530132813927</v>
          </cell>
        </row>
      </sheetData>
      <sheetData sheetId="17" refreshError="1"/>
      <sheetData sheetId="18" refreshError="1">
        <row r="1">
          <cell r="B1" t="str">
            <v>Posición de Fx, Derivados, Cambios</v>
          </cell>
        </row>
        <row r="2">
          <cell r="B2" t="str">
            <v>Tipo de Cambio</v>
          </cell>
          <cell r="D2">
            <v>9.5912000000000006</v>
          </cell>
          <cell r="E2">
            <v>36245</v>
          </cell>
        </row>
        <row r="4">
          <cell r="B4" t="str">
            <v>P= Compra</v>
          </cell>
          <cell r="C4" t="str">
            <v>Contraparte.</v>
          </cell>
          <cell r="D4" t="str">
            <v>Contraparte</v>
          </cell>
          <cell r="E4" t="str">
            <v>Nocional USD</v>
          </cell>
          <cell r="F4" t="str">
            <v>Precio FWD</v>
          </cell>
          <cell r="G4" t="str">
            <v>Nocional MXP</v>
          </cell>
          <cell r="H4" t="str">
            <v>Vencimiento</v>
          </cell>
          <cell r="I4" t="str">
            <v>Fecha Operación</v>
          </cell>
          <cell r="J4" t="str">
            <v>Plazo</v>
          </cell>
          <cell r="K4" t="str">
            <v xml:space="preserve">Plazo </v>
          </cell>
          <cell r="L4" t="str">
            <v>Tasa MXP</v>
          </cell>
          <cell r="M4" t="str">
            <v>Tasa USD</v>
          </cell>
          <cell r="N4" t="str">
            <v>Precio  FWD</v>
          </cell>
          <cell r="O4" t="str">
            <v>Valor</v>
          </cell>
          <cell r="P4" t="str">
            <v>P/l teorico</v>
          </cell>
          <cell r="Q4" t="str">
            <v>P/l teorico</v>
          </cell>
        </row>
        <row r="5">
          <cell r="B5" t="str">
            <v>V= Venta</v>
          </cell>
          <cell r="C5" t="str">
            <v>Opcion</v>
          </cell>
          <cell r="K5" t="str">
            <v>Por vencer</v>
          </cell>
          <cell r="P5" t="str">
            <v>USD</v>
          </cell>
          <cell r="Q5" t="str">
            <v>MXP</v>
          </cell>
        </row>
        <row r="10">
          <cell r="D10" t="str">
            <v>Derivados</v>
          </cell>
        </row>
        <row r="11">
          <cell r="E11">
            <v>0</v>
          </cell>
          <cell r="F11" t="e">
            <v>#DIV/0!</v>
          </cell>
          <cell r="G11">
            <v>0</v>
          </cell>
          <cell r="P11">
            <v>0</v>
          </cell>
          <cell r="Q11">
            <v>0</v>
          </cell>
        </row>
      </sheetData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>
        <row r="1">
          <cell r="D1" t="str">
            <v>VALUACION</v>
          </cell>
        </row>
      </sheetData>
      <sheetData sheetId="27">
        <row r="3">
          <cell r="E3" t="str">
            <v>GRUPO FINANCIERO SANTANDER</v>
          </cell>
        </row>
      </sheetData>
      <sheetData sheetId="28">
        <row r="3">
          <cell r="E3" t="str">
            <v>GRUPO FINANCIERO SANTANDER</v>
          </cell>
        </row>
      </sheetData>
      <sheetData sheetId="29">
        <row r="3">
          <cell r="E3" t="str">
            <v>GRUPO FINANCIERO SANTANDER</v>
          </cell>
        </row>
      </sheetData>
      <sheetData sheetId="30">
        <row r="1">
          <cell r="I1" t="str">
            <v>FECHA</v>
          </cell>
        </row>
      </sheetData>
      <sheetData sheetId="31"/>
      <sheetData sheetId="32"/>
      <sheetData sheetId="33">
        <row r="1">
          <cell r="R1" t="str">
            <v>Ayer</v>
          </cell>
        </row>
      </sheetData>
      <sheetData sheetId="34">
        <row r="1">
          <cell r="R1" t="str">
            <v>Ayer</v>
          </cell>
        </row>
      </sheetData>
      <sheetData sheetId="35">
        <row r="3">
          <cell r="D3" t="str">
            <v>GRUPO FINANCIERO SANTANDER</v>
          </cell>
        </row>
      </sheetData>
      <sheetData sheetId="36"/>
      <sheetData sheetId="37"/>
      <sheetData sheetId="38"/>
      <sheetData sheetId="39"/>
      <sheetData sheetId="40">
        <row r="1">
          <cell r="D1" t="str">
            <v>VALUACION</v>
          </cell>
        </row>
      </sheetData>
      <sheetData sheetId="41">
        <row r="3">
          <cell r="E3" t="str">
            <v>GRUPO FINANCIERO SANTANDER</v>
          </cell>
        </row>
      </sheetData>
      <sheetData sheetId="42">
        <row r="3">
          <cell r="E3" t="str">
            <v>GRUPO FINANCIERO SANTANDER</v>
          </cell>
        </row>
      </sheetData>
      <sheetData sheetId="43">
        <row r="3">
          <cell r="E3" t="str">
            <v>GRUPO FINANCIERO SANTANDER</v>
          </cell>
        </row>
      </sheetData>
      <sheetData sheetId="44">
        <row r="1">
          <cell r="I1" t="str">
            <v>FECHA</v>
          </cell>
        </row>
      </sheetData>
      <sheetData sheetId="45"/>
      <sheetData sheetId="46"/>
      <sheetData sheetId="47">
        <row r="1">
          <cell r="R1" t="str">
            <v>Ayer</v>
          </cell>
        </row>
      </sheetData>
      <sheetData sheetId="48">
        <row r="1">
          <cell r="R1" t="str">
            <v>Ayer</v>
          </cell>
        </row>
      </sheetData>
      <sheetData sheetId="49">
        <row r="3">
          <cell r="D3" t="str">
            <v>GRUPO FINANCIERO SANTANDER</v>
          </cell>
        </row>
      </sheetData>
      <sheetData sheetId="50"/>
      <sheetData sheetId="51"/>
      <sheetData sheetId="52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KC"/>
      <sheetName val="KC Murex"/>
      <sheetName val="KG"/>
      <sheetName val="KG Murex"/>
      <sheetName val="K7"/>
      <sheetName val="K7 Murex"/>
      <sheetName val="K6"/>
      <sheetName val="K6 Murex"/>
      <sheetName val="KF"/>
    </sheetNames>
    <sheetDataSet>
      <sheetData sheetId="0" refreshError="1"/>
      <sheetData sheetId="1" refreshError="1"/>
      <sheetData sheetId="2" refreshError="1"/>
      <sheetData sheetId="3" refreshError="1">
        <row r="2">
          <cell r="A2" t="str">
            <v>KG356107310000</v>
          </cell>
          <cell r="B2" t="str">
            <v>AFS RESERVE DEBT SECURITIES FAIR VALUE ADJUSTMENT</v>
          </cell>
          <cell r="C2">
            <v>13112001</v>
          </cell>
          <cell r="D2" t="str">
            <v>KGALINDE3M</v>
          </cell>
          <cell r="E2" t="str">
            <v>GBP</v>
          </cell>
          <cell r="F2">
            <v>-1687.86</v>
          </cell>
          <cell r="G2">
            <v>-1850</v>
          </cell>
          <cell r="H2">
            <v>-3537.86</v>
          </cell>
        </row>
        <row r="3">
          <cell r="A3" t="str">
            <v>KG416700000000</v>
          </cell>
          <cell r="B3" t="str">
            <v>PREF SHARES ISSD NON BUSINESS</v>
          </cell>
          <cell r="C3">
            <v>259</v>
          </cell>
          <cell r="D3" t="str">
            <v>KGALINDE3A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KG101501880000</v>
          </cell>
          <cell r="B4" t="str">
            <v>DEPOSIT PLACED I/CO PRINCIPAL MOVEMENT</v>
          </cell>
          <cell r="C4">
            <v>112140</v>
          </cell>
          <cell r="D4" t="str">
            <v>KGALINDE3A</v>
          </cell>
          <cell r="E4" t="str">
            <v>GBP</v>
          </cell>
          <cell r="F4">
            <v>5985663.2000000002</v>
          </cell>
          <cell r="G4">
            <v>-1661526.35</v>
          </cell>
          <cell r="H4">
            <v>4324136.8499999996</v>
          </cell>
        </row>
        <row r="5">
          <cell r="A5" t="str">
            <v>KG109501000000</v>
          </cell>
          <cell r="B5" t="str">
            <v>Account from Porterbrook</v>
          </cell>
          <cell r="C5">
            <v>112102</v>
          </cell>
          <cell r="D5" t="str">
            <v>ZNOSTRO000</v>
          </cell>
          <cell r="E5" t="str">
            <v>GBP</v>
          </cell>
          <cell r="F5">
            <v>0</v>
          </cell>
          <cell r="G5">
            <v>0</v>
          </cell>
          <cell r="H5">
            <v>0</v>
          </cell>
        </row>
        <row r="6">
          <cell r="A6" t="str">
            <v>KG109501110000</v>
          </cell>
          <cell r="B6" t="str">
            <v>CASH ADJUSTMENT (REV JNL)</v>
          </cell>
          <cell r="C6">
            <v>21010</v>
          </cell>
          <cell r="D6" t="str">
            <v>ZNOSTRO000</v>
          </cell>
          <cell r="E6" t="str">
            <v>GBP</v>
          </cell>
          <cell r="F6">
            <v>33006002.510000002</v>
          </cell>
          <cell r="G6">
            <v>-38994190.170000002</v>
          </cell>
          <cell r="H6">
            <v>-5988187.6600000001</v>
          </cell>
        </row>
        <row r="7">
          <cell r="A7" t="str">
            <v>KG176001880000</v>
          </cell>
          <cell r="B7" t="str">
            <v>ABS PRINCIPAL MOVEMENT</v>
          </cell>
          <cell r="C7">
            <v>131002192</v>
          </cell>
          <cell r="D7" t="str">
            <v>KGALINDE3A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KG207101880000</v>
          </cell>
          <cell r="B8" t="str">
            <v>I/CO LOAN REC'D PRINCIPAL MOVEMENT</v>
          </cell>
          <cell r="C8">
            <v>2131800</v>
          </cell>
          <cell r="D8" t="str">
            <v>KGALINDE3A</v>
          </cell>
          <cell r="E8" t="str">
            <v>GBP</v>
          </cell>
          <cell r="F8">
            <v>0</v>
          </cell>
          <cell r="G8">
            <v>0</v>
          </cell>
          <cell r="H8">
            <v>0</v>
          </cell>
        </row>
        <row r="9">
          <cell r="A9" t="str">
            <v>KG456200000000</v>
          </cell>
          <cell r="B9" t="str">
            <v>AFS RESERVE EQUITY INSTRUMENTS NON BUSINESS</v>
          </cell>
          <cell r="C9">
            <v>28200006</v>
          </cell>
          <cell r="D9" t="str">
            <v>KGALINDE3M</v>
          </cell>
          <cell r="E9" t="str">
            <v>GBP</v>
          </cell>
          <cell r="F9">
            <v>51.139000000000003</v>
          </cell>
          <cell r="G9">
            <v>-51.139000000000003</v>
          </cell>
          <cell r="H9">
            <v>0</v>
          </cell>
        </row>
        <row r="10">
          <cell r="A10" t="str">
            <v>KG190050000002</v>
          </cell>
          <cell r="B10" t="str">
            <v>MISC SUSPENSE SUSPENSE</v>
          </cell>
          <cell r="C10">
            <v>112102</v>
          </cell>
          <cell r="D10" t="str">
            <v>KGALINDE3M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KG301515880000</v>
          </cell>
          <cell r="B11" t="str">
            <v>DEPOSIT PLACED I/CO FEES CAPLSD</v>
          </cell>
          <cell r="C11">
            <v>1121910</v>
          </cell>
          <cell r="D11" t="str">
            <v>KGALINDE3A</v>
          </cell>
          <cell r="E11" t="str">
            <v>GBP</v>
          </cell>
          <cell r="F11">
            <v>0</v>
          </cell>
          <cell r="G11">
            <v>0</v>
          </cell>
          <cell r="H11">
            <v>0</v>
          </cell>
        </row>
        <row r="12">
          <cell r="A12" t="str">
            <v>KG356200000000</v>
          </cell>
          <cell r="B12" t="str">
            <v>AFS RESERVE EQUITY INSTRUMENTS NON BUSINESS</v>
          </cell>
          <cell r="C12">
            <v>28200006</v>
          </cell>
          <cell r="D12" t="str">
            <v>ZDDA000000</v>
          </cell>
          <cell r="E12" t="str">
            <v>GBP</v>
          </cell>
          <cell r="F12">
            <v>1687.86</v>
          </cell>
          <cell r="G12">
            <v>1850</v>
          </cell>
          <cell r="H12">
            <v>3537.86</v>
          </cell>
        </row>
        <row r="13">
          <cell r="A13" t="str">
            <v>KG156101310000</v>
          </cell>
          <cell r="B13" t="str">
            <v>AFS RESERVE DEBT SECURITIES PRINCIPAL MOVEMENT</v>
          </cell>
          <cell r="C13">
            <v>13112001</v>
          </cell>
          <cell r="D13" t="str">
            <v>KGALINDE3M</v>
          </cell>
          <cell r="E13" t="str">
            <v>GBP</v>
          </cell>
          <cell r="F13">
            <v>512937.86</v>
          </cell>
          <cell r="G13">
            <v>0</v>
          </cell>
          <cell r="H13">
            <v>512937.86</v>
          </cell>
        </row>
        <row r="14">
          <cell r="A14" t="str">
            <v>KG276001880000</v>
          </cell>
          <cell r="B14" t="str">
            <v>ABS PRINCIPAL MOVEMENT</v>
          </cell>
          <cell r="C14">
            <v>24000</v>
          </cell>
          <cell r="D14" t="str">
            <v>KGALINDE3A</v>
          </cell>
          <cell r="E14" t="str">
            <v>GBP</v>
          </cell>
          <cell r="F14">
            <v>0</v>
          </cell>
          <cell r="G14">
            <v>0</v>
          </cell>
          <cell r="H14">
            <v>0</v>
          </cell>
        </row>
        <row r="15">
          <cell r="A15" t="str">
            <v>KG356104110000</v>
          </cell>
          <cell r="B15" t="str">
            <v>AFS RESERVE DEBT SECURITIES INT ACCRUED/PREPAID</v>
          </cell>
          <cell r="C15">
            <v>13112001</v>
          </cell>
          <cell r="D15" t="str">
            <v>KGALINDE3M</v>
          </cell>
          <cell r="E15" t="str">
            <v>GBP</v>
          </cell>
          <cell r="F15">
            <v>0.05</v>
          </cell>
          <cell r="G15">
            <v>0</v>
          </cell>
          <cell r="H15">
            <v>0.05</v>
          </cell>
        </row>
        <row r="16">
          <cell r="A16" t="str">
            <v>KG476004880000</v>
          </cell>
          <cell r="B16" t="str">
            <v>ABS INT ACCRUED/PREPAID</v>
          </cell>
          <cell r="C16">
            <v>24000</v>
          </cell>
          <cell r="D16" t="str">
            <v>KGALINDE3A</v>
          </cell>
          <cell r="E16" t="str">
            <v>GBP</v>
          </cell>
          <cell r="F16">
            <v>-29.67</v>
          </cell>
          <cell r="G16">
            <v>-34.07</v>
          </cell>
          <cell r="H16">
            <v>-63.74</v>
          </cell>
        </row>
        <row r="17">
          <cell r="A17" t="str">
            <v>KG175601110000</v>
          </cell>
          <cell r="B17" t="str">
            <v>EURO MTN PRINCIPAL MOVEMENT</v>
          </cell>
          <cell r="C17">
            <v>131002192</v>
          </cell>
          <cell r="D17" t="str">
            <v>KGALINDE3M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KG190050000002</v>
          </cell>
          <cell r="B18" t="str">
            <v>MISC SUSPENSE SUSPENSE</v>
          </cell>
          <cell r="C18">
            <v>112102</v>
          </cell>
          <cell r="D18" t="str">
            <v>KGPAYMENTS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KG342125000000</v>
          </cell>
          <cell r="B19" t="str">
            <v>CORP TAX GRP RELIEF CURR CORP TAX ACCRL</v>
          </cell>
          <cell r="C19">
            <v>24500</v>
          </cell>
          <cell r="D19" t="str">
            <v>ZCORPTAX</v>
          </cell>
          <cell r="E19" t="str">
            <v>GBP</v>
          </cell>
          <cell r="F19">
            <v>731</v>
          </cell>
          <cell r="G19">
            <v>0</v>
          </cell>
          <cell r="H19">
            <v>731</v>
          </cell>
        </row>
        <row r="20">
          <cell r="A20" t="str">
            <v>KG355500000000</v>
          </cell>
          <cell r="B20" t="str">
            <v>RETAINED EARNINGS NON BUSINESS</v>
          </cell>
          <cell r="C20">
            <v>2811003</v>
          </cell>
          <cell r="D20" t="str">
            <v>KGALINDE3A</v>
          </cell>
          <cell r="E20" t="str">
            <v>GBP</v>
          </cell>
          <cell r="F20">
            <v>-1607303.5</v>
          </cell>
          <cell r="G20">
            <v>0</v>
          </cell>
          <cell r="H20">
            <v>-1607303.5</v>
          </cell>
        </row>
        <row r="21">
          <cell r="A21" t="str">
            <v>KG376004880000</v>
          </cell>
          <cell r="B21" t="str">
            <v>ABS INT ACCRUED/PREPAID</v>
          </cell>
          <cell r="C21">
            <v>131002192</v>
          </cell>
          <cell r="D21" t="str">
            <v>KGALINDE3A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KG451000000000</v>
          </cell>
          <cell r="B22" t="str">
            <v>SHARE PREMIUM - ORDINARY NON BUSINESS</v>
          </cell>
          <cell r="C22">
            <v>2810001</v>
          </cell>
          <cell r="D22" t="str">
            <v>KGALINDE3A</v>
          </cell>
          <cell r="E22" t="str">
            <v>GBP</v>
          </cell>
          <cell r="F22">
            <v>-14586185.550000001</v>
          </cell>
          <cell r="G22">
            <v>0</v>
          </cell>
          <cell r="H22">
            <v>-14586185.550000001</v>
          </cell>
        </row>
        <row r="23">
          <cell r="A23" t="str">
            <v>KG456200000000</v>
          </cell>
          <cell r="B23" t="str">
            <v>AFS RESERVE EQUITY INSTRUMENTS NON BUSINESS</v>
          </cell>
          <cell r="C23">
            <v>28200006</v>
          </cell>
          <cell r="D23" t="str">
            <v>KGALINDE3A</v>
          </cell>
          <cell r="E23" t="str">
            <v>GBP</v>
          </cell>
          <cell r="F23">
            <v>-13298.15</v>
          </cell>
          <cell r="G23">
            <v>0</v>
          </cell>
          <cell r="H23">
            <v>-13298.15</v>
          </cell>
        </row>
        <row r="24">
          <cell r="A24" t="str">
            <v>KG109501119750</v>
          </cell>
          <cell r="B24" t="str">
            <v>RTGS CHAPS (BANK OF ENGLAND)</v>
          </cell>
          <cell r="C24">
            <v>21010</v>
          </cell>
          <cell r="D24" t="str">
            <v>ZNOSTRO000</v>
          </cell>
          <cell r="E24" t="str">
            <v>GBP</v>
          </cell>
          <cell r="F24">
            <v>-33006000.690000001</v>
          </cell>
          <cell r="G24">
            <v>38952900.159999996</v>
          </cell>
          <cell r="H24">
            <v>5946899.4699999997</v>
          </cell>
        </row>
        <row r="25">
          <cell r="A25" t="str">
            <v>KG356110110000</v>
          </cell>
          <cell r="B25" t="str">
            <v>AFS RESERVE DEBT SECURITIES MTM ADJ</v>
          </cell>
          <cell r="C25">
            <v>13110200</v>
          </cell>
          <cell r="D25" t="str">
            <v>KGALINDE3M</v>
          </cell>
          <cell r="E25" t="str">
            <v>GBP</v>
          </cell>
          <cell r="F25">
            <v>0</v>
          </cell>
          <cell r="G25">
            <v>0</v>
          </cell>
          <cell r="H25">
            <v>0</v>
          </cell>
        </row>
        <row r="26">
          <cell r="A26" t="str">
            <v>KG375604110000</v>
          </cell>
          <cell r="B26" t="str">
            <v>EURO MTN INT ACCRUED/PREPAID</v>
          </cell>
          <cell r="C26">
            <v>131002192</v>
          </cell>
          <cell r="D26" t="str">
            <v>KGALINDE3M</v>
          </cell>
          <cell r="E26" t="str">
            <v>GBP</v>
          </cell>
          <cell r="F26">
            <v>-0.05</v>
          </cell>
          <cell r="G26">
            <v>0</v>
          </cell>
          <cell r="H26">
            <v>-0.05</v>
          </cell>
        </row>
        <row r="27">
          <cell r="A27" t="str">
            <v>KG416704000000</v>
          </cell>
          <cell r="B27" t="str">
            <v>PREF SHARES ISSD INT ACCRUED/PREPAID</v>
          </cell>
          <cell r="C27">
            <v>2911020</v>
          </cell>
          <cell r="D27" t="str">
            <v>KGALINDE3A</v>
          </cell>
          <cell r="E27" t="str">
            <v>GBP</v>
          </cell>
          <cell r="F27">
            <v>-335.19</v>
          </cell>
          <cell r="G27">
            <v>0</v>
          </cell>
          <cell r="H27">
            <v>-335.19</v>
          </cell>
        </row>
        <row r="28">
          <cell r="A28" t="str">
            <v>KG442125000000</v>
          </cell>
          <cell r="B28" t="str">
            <v>CORP TAX GRP RELIEF CURR CORP TAX ACCRL</v>
          </cell>
          <cell r="C28">
            <v>24500</v>
          </cell>
          <cell r="D28" t="str">
            <v>ZCORPTAX</v>
          </cell>
          <cell r="E28" t="str">
            <v>GBP</v>
          </cell>
          <cell r="F28">
            <v>-213209.43299999999</v>
          </cell>
          <cell r="G28">
            <v>201191</v>
          </cell>
          <cell r="H28">
            <v>-12018.433000000001</v>
          </cell>
        </row>
        <row r="29">
          <cell r="A29" t="str">
            <v>KG442125880000</v>
          </cell>
          <cell r="B29" t="str">
            <v>CORP TAX GRP RELIEF CURR CORP TAX ACCRL</v>
          </cell>
          <cell r="C29">
            <v>24501</v>
          </cell>
          <cell r="D29" t="str">
            <v>ZCORPTAX</v>
          </cell>
          <cell r="E29" t="str">
            <v>GBP</v>
          </cell>
          <cell r="F29">
            <v>0</v>
          </cell>
          <cell r="G29">
            <v>-98750</v>
          </cell>
          <cell r="H29">
            <v>-98750</v>
          </cell>
        </row>
        <row r="30">
          <cell r="A30" t="str">
            <v>KG475643110000</v>
          </cell>
          <cell r="B30" t="str">
            <v>EURO MTN MM FWD DR/CR</v>
          </cell>
          <cell r="C30">
            <v>1732100</v>
          </cell>
          <cell r="D30" t="str">
            <v>KGALINDE3M</v>
          </cell>
          <cell r="E30" t="str">
            <v>GBP</v>
          </cell>
          <cell r="F30">
            <v>0</v>
          </cell>
          <cell r="G30">
            <v>0</v>
          </cell>
          <cell r="H30">
            <v>0</v>
          </cell>
        </row>
        <row r="31">
          <cell r="A31" t="str">
            <v>KG109500000000</v>
          </cell>
          <cell r="B31" t="str">
            <v>Account from Porterbrook</v>
          </cell>
          <cell r="C31">
            <v>112102</v>
          </cell>
          <cell r="D31" t="str">
            <v>ZNOSTRO000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KG190050000000</v>
          </cell>
          <cell r="B32" t="str">
            <v>MISC SUSPENSE SUSPENSE</v>
          </cell>
          <cell r="C32">
            <v>21010</v>
          </cell>
          <cell r="D32" t="str">
            <v>ZNOSTRO000</v>
          </cell>
          <cell r="E32" t="str">
            <v>GBP</v>
          </cell>
          <cell r="F32">
            <v>0</v>
          </cell>
          <cell r="G32">
            <v>-10335.19</v>
          </cell>
          <cell r="H32">
            <v>-10335.19</v>
          </cell>
        </row>
        <row r="33">
          <cell r="A33" t="str">
            <v>KG301504880000</v>
          </cell>
          <cell r="B33" t="str">
            <v>DEPOSIT PLACED I/CO INT ACCRUED/PREPAID</v>
          </cell>
          <cell r="C33">
            <v>1121910</v>
          </cell>
          <cell r="D33" t="str">
            <v>KGALINDE3A</v>
          </cell>
          <cell r="E33" t="str">
            <v>GBP</v>
          </cell>
          <cell r="F33">
            <v>2356.16</v>
          </cell>
          <cell r="G33">
            <v>-239.8</v>
          </cell>
          <cell r="H33">
            <v>2116.36</v>
          </cell>
        </row>
        <row r="34">
          <cell r="A34" t="str">
            <v>KG301543880000</v>
          </cell>
          <cell r="B34" t="str">
            <v>DEPOSIT PLACED I/CO MM FWD DR/CR</v>
          </cell>
          <cell r="C34">
            <v>112140</v>
          </cell>
          <cell r="D34" t="str">
            <v>KGALINDE3A</v>
          </cell>
          <cell r="E34" t="str">
            <v>GBP</v>
          </cell>
          <cell r="F34">
            <v>0</v>
          </cell>
          <cell r="G34">
            <v>0</v>
          </cell>
          <cell r="H34">
            <v>0</v>
          </cell>
        </row>
        <row r="35">
          <cell r="A35" t="str">
            <v>KG442101880000</v>
          </cell>
          <cell r="B35" t="str">
            <v>CORP TAX GRP RELIEF CURR PRINCIPAL MOVEMENT</v>
          </cell>
          <cell r="C35">
            <v>24501</v>
          </cell>
          <cell r="D35" t="str">
            <v>ZCORPTAX</v>
          </cell>
          <cell r="E35" t="str">
            <v>GBP</v>
          </cell>
          <cell r="F35">
            <v>0</v>
          </cell>
          <cell r="G35">
            <v>-102441</v>
          </cell>
          <cell r="H35">
            <v>-102441</v>
          </cell>
        </row>
        <row r="36">
          <cell r="A36" t="str">
            <v>KG450000000000</v>
          </cell>
          <cell r="B36" t="str">
            <v>SHARE CAPITAL NON BUSINESS</v>
          </cell>
          <cell r="C36">
            <v>280001</v>
          </cell>
          <cell r="D36" t="str">
            <v>KGALINDE3A</v>
          </cell>
          <cell r="E36" t="str">
            <v>GBP</v>
          </cell>
          <cell r="F36">
            <v>-27600</v>
          </cell>
          <cell r="G36">
            <v>0</v>
          </cell>
          <cell r="H36">
            <v>-27600</v>
          </cell>
        </row>
        <row r="37">
          <cell r="A37" t="str">
            <v>KG109501110412</v>
          </cell>
          <cell r="B37" t="str">
            <v>A&amp;L : LEICESTER CASH A/C - 0412</v>
          </cell>
          <cell r="C37">
            <v>112102</v>
          </cell>
          <cell r="D37" t="str">
            <v>ZNOSTRO000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KG115001000000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-136084373.21000001</v>
          </cell>
          <cell r="H38">
            <v>-136084373.21000001</v>
          </cell>
        </row>
        <row r="39">
          <cell r="A39" t="str">
            <v>KG115001880000</v>
          </cell>
          <cell r="B39" t="str">
            <v>INVESTMENT IN SUBSIDIARIES PRINCIPAL MOVEMENT</v>
          </cell>
          <cell r="C39">
            <v>150</v>
          </cell>
          <cell r="D39" t="str">
            <v>KGALINDE3A</v>
          </cell>
          <cell r="E39" t="str">
            <v>GBP</v>
          </cell>
          <cell r="F39">
            <v>10000000</v>
          </cell>
          <cell r="G39">
            <v>0</v>
          </cell>
          <cell r="H39">
            <v>10000000</v>
          </cell>
        </row>
        <row r="40">
          <cell r="A40" t="str">
            <v>KG115001880000</v>
          </cell>
          <cell r="B40" t="str">
            <v>INVESTMENT IN SUBSIDIARIES PRINCIPAL MOVEMENT</v>
          </cell>
          <cell r="C40">
            <v>150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136084373.21000001</v>
          </cell>
          <cell r="H40">
            <v>136084373.21000001</v>
          </cell>
        </row>
        <row r="41">
          <cell r="A41" t="str">
            <v>KG190050000002</v>
          </cell>
          <cell r="B41" t="str">
            <v>MISC SUSPENSE SUSPENSE</v>
          </cell>
          <cell r="C41">
            <v>112102</v>
          </cell>
          <cell r="D41" t="str">
            <v>KGALINDE3A</v>
          </cell>
          <cell r="E41" t="str">
            <v>GBP</v>
          </cell>
          <cell r="F41">
            <v>0</v>
          </cell>
          <cell r="G41">
            <v>337.01</v>
          </cell>
          <cell r="H41">
            <v>337.01</v>
          </cell>
        </row>
        <row r="42">
          <cell r="A42" t="str">
            <v>KG276001880000</v>
          </cell>
          <cell r="B42" t="str">
            <v>ABS PRINCIPAL MOVEMENT</v>
          </cell>
          <cell r="C42">
            <v>24000</v>
          </cell>
          <cell r="D42" t="str">
            <v>KGALINDE3M</v>
          </cell>
          <cell r="E42" t="str">
            <v>GBP</v>
          </cell>
          <cell r="F42">
            <v>-10000</v>
          </cell>
          <cell r="G42">
            <v>10000</v>
          </cell>
          <cell r="H42">
            <v>0</v>
          </cell>
        </row>
        <row r="43">
          <cell r="A43" t="str">
            <v>KG356104310000</v>
          </cell>
          <cell r="B43" t="str">
            <v>AFS RESERVE DEBT SECURITIES INT ACCRUED/PREPAID</v>
          </cell>
          <cell r="C43">
            <v>13112001</v>
          </cell>
          <cell r="D43" t="str">
            <v>KGALINDE3M</v>
          </cell>
          <cell r="E43" t="str">
            <v>GBP</v>
          </cell>
          <cell r="F43">
            <v>11413.19</v>
          </cell>
          <cell r="G43">
            <v>2045.14</v>
          </cell>
          <cell r="H43">
            <v>13458.33</v>
          </cell>
        </row>
        <row r="44">
          <cell r="A44" t="str">
            <v>KG375610110000</v>
          </cell>
          <cell r="B44" t="str">
            <v>EURO MTN MTM ADJ</v>
          </cell>
          <cell r="C44">
            <v>131002192</v>
          </cell>
          <cell r="D44" t="str">
            <v>KGALINDE3M</v>
          </cell>
          <cell r="E44" t="str">
            <v>GBP</v>
          </cell>
          <cell r="F44">
            <v>0</v>
          </cell>
          <cell r="G44">
            <v>0</v>
          </cell>
          <cell r="H44">
            <v>0</v>
          </cell>
        </row>
        <row r="45">
          <cell r="A45" t="str">
            <v>KG907183880000</v>
          </cell>
          <cell r="B45" t="str">
            <v>I/CO LOAN REC'D SHADOW MTM CONTRA</v>
          </cell>
          <cell r="C45">
            <v>39</v>
          </cell>
          <cell r="D45" t="str">
            <v>KGALINDE3A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KG876083880000</v>
          </cell>
          <cell r="B46" t="str">
            <v>ABS SHADOW MTM CONTRA</v>
          </cell>
          <cell r="C46">
            <v>39</v>
          </cell>
          <cell r="D46" t="str">
            <v>KGALINDE3A</v>
          </cell>
          <cell r="E46" t="str">
            <v>GBP</v>
          </cell>
          <cell r="F46">
            <v>-27</v>
          </cell>
          <cell r="G46">
            <v>-21</v>
          </cell>
          <cell r="H46">
            <v>-48</v>
          </cell>
        </row>
        <row r="47">
          <cell r="A47" t="str">
            <v>KG801533880000</v>
          </cell>
          <cell r="B47" t="str">
            <v>DEPOSIT PLACED I/CO SHADOW MTM</v>
          </cell>
          <cell r="C47">
            <v>39</v>
          </cell>
          <cell r="D47" t="str">
            <v>KGALINDE3A</v>
          </cell>
          <cell r="E47" t="str">
            <v>GBP</v>
          </cell>
          <cell r="F47">
            <v>-8509895.4600000009</v>
          </cell>
          <cell r="G47">
            <v>8509898.9199999999</v>
          </cell>
          <cell r="H47">
            <v>3.46</v>
          </cell>
        </row>
        <row r="48">
          <cell r="A48" t="str">
            <v>KG801583880000</v>
          </cell>
          <cell r="B48" t="str">
            <v>DEPOSIT PLACED I/CO SHADOW MTM CONTRA</v>
          </cell>
          <cell r="C48">
            <v>39</v>
          </cell>
          <cell r="D48" t="str">
            <v>KGALINDE3A</v>
          </cell>
          <cell r="E48" t="str">
            <v>GBP</v>
          </cell>
          <cell r="F48">
            <v>8509895.4600000009</v>
          </cell>
          <cell r="G48">
            <v>-8509898.9199999999</v>
          </cell>
          <cell r="H48">
            <v>-3.46</v>
          </cell>
        </row>
        <row r="49">
          <cell r="A49" t="str">
            <v>KG815033880000</v>
          </cell>
          <cell r="B49" t="str">
            <v>INVESTMENT IN SUBSIDIARIES SHADOW MTM</v>
          </cell>
          <cell r="C49">
            <v>39</v>
          </cell>
          <cell r="D49" t="str">
            <v>KGALINDE3A</v>
          </cell>
          <cell r="E49" t="str">
            <v>GBP</v>
          </cell>
          <cell r="F49">
            <v>0</v>
          </cell>
          <cell r="G49">
            <v>-8634123.1600000001</v>
          </cell>
          <cell r="H49">
            <v>-8634123.1600000001</v>
          </cell>
        </row>
        <row r="50">
          <cell r="A50" t="str">
            <v>KG876033880000</v>
          </cell>
          <cell r="B50" t="str">
            <v>ABS SHADOW MTM</v>
          </cell>
          <cell r="C50">
            <v>39</v>
          </cell>
          <cell r="D50" t="str">
            <v>KGALINDE3A</v>
          </cell>
          <cell r="E50" t="str">
            <v>GBP</v>
          </cell>
          <cell r="F50">
            <v>27</v>
          </cell>
          <cell r="G50">
            <v>21</v>
          </cell>
          <cell r="H50">
            <v>48</v>
          </cell>
        </row>
        <row r="51">
          <cell r="A51" t="str">
            <v>KG815083880000</v>
          </cell>
          <cell r="B51" t="str">
            <v>INVESTMENT IN SUBSIDIARIES SHADOW MTM CONTRA</v>
          </cell>
          <cell r="C51">
            <v>39</v>
          </cell>
          <cell r="D51" t="str">
            <v>KGALINDE3A</v>
          </cell>
          <cell r="E51" t="str">
            <v>GBP</v>
          </cell>
          <cell r="F51">
            <v>0</v>
          </cell>
          <cell r="G51">
            <v>8634123.1600000001</v>
          </cell>
          <cell r="H51">
            <v>8634123.1600000001</v>
          </cell>
        </row>
        <row r="52">
          <cell r="A52" t="str">
            <v>KG907133880000</v>
          </cell>
          <cell r="B52" t="str">
            <v>I/CO LOAN REC'D SHADOW MTM</v>
          </cell>
          <cell r="C52">
            <v>39</v>
          </cell>
          <cell r="D52" t="str">
            <v>KGALINDE3A</v>
          </cell>
          <cell r="E52" t="str">
            <v>GBP</v>
          </cell>
          <cell r="F52">
            <v>0</v>
          </cell>
          <cell r="G52">
            <v>0</v>
          </cell>
          <cell r="H52">
            <v>0</v>
          </cell>
        </row>
        <row r="53">
          <cell r="A53" t="str">
            <v>KG501554880000</v>
          </cell>
          <cell r="B53" t="str">
            <v>DEPOSIT PLACED I/CO INT PD/RCD P&amp;L</v>
          </cell>
          <cell r="C53">
            <v>501120</v>
          </cell>
          <cell r="D53" t="str">
            <v>KGALINDE3A</v>
          </cell>
          <cell r="E53" t="str">
            <v>GBP</v>
          </cell>
          <cell r="F53">
            <v>-53018.41</v>
          </cell>
          <cell r="G53">
            <v>-2284.66</v>
          </cell>
          <cell r="H53">
            <v>-55303.07</v>
          </cell>
        </row>
        <row r="54">
          <cell r="A54" t="str">
            <v>KG542125000000</v>
          </cell>
          <cell r="B54" t="str">
            <v>CORP TAX GRP RELIEF CURR CORP TAX ACCRL</v>
          </cell>
          <cell r="C54">
            <v>49100</v>
          </cell>
          <cell r="D54" t="str">
            <v>ZCORPTAX</v>
          </cell>
          <cell r="E54" t="str">
            <v>GBP</v>
          </cell>
          <cell r="F54">
            <v>19763.733</v>
          </cell>
          <cell r="G54">
            <v>0</v>
          </cell>
          <cell r="H54">
            <v>19763.733</v>
          </cell>
        </row>
        <row r="55">
          <cell r="A55" t="str">
            <v>KG556155310000</v>
          </cell>
          <cell r="B55" t="str">
            <v>AFS RESERVE DEBT SECURITIES PRM/DSC AMRT P&amp;L</v>
          </cell>
          <cell r="C55">
            <v>50450</v>
          </cell>
          <cell r="D55" t="str">
            <v>KGALINDE3M</v>
          </cell>
          <cell r="E55" t="str">
            <v>GBP</v>
          </cell>
          <cell r="F55">
            <v>-608.18899999999996</v>
          </cell>
          <cell r="G55">
            <v>51.139000000000003</v>
          </cell>
          <cell r="H55">
            <v>-557.04999999999995</v>
          </cell>
        </row>
        <row r="56">
          <cell r="A56" t="str">
            <v>KG600000000000</v>
          </cell>
          <cell r="B56" t="str">
            <v>NON-BUSINESS NON BUSINESS</v>
          </cell>
          <cell r="C56">
            <v>53000</v>
          </cell>
          <cell r="D56" t="str">
            <v>ZSTATUTORY</v>
          </cell>
          <cell r="E56" t="str">
            <v>GBP</v>
          </cell>
          <cell r="F56">
            <v>0</v>
          </cell>
          <cell r="G56">
            <v>0</v>
          </cell>
          <cell r="H56">
            <v>0</v>
          </cell>
        </row>
        <row r="57">
          <cell r="A57" t="str">
            <v>KG616754000000</v>
          </cell>
          <cell r="B57" t="str">
            <v>PREF SHARES ISSD INT PD/RCD P&amp;L</v>
          </cell>
          <cell r="C57">
            <v>53000</v>
          </cell>
          <cell r="D57" t="str">
            <v>KGALINDE3A</v>
          </cell>
          <cell r="E57" t="str">
            <v>GBP</v>
          </cell>
          <cell r="F57">
            <v>335.19</v>
          </cell>
          <cell r="G57">
            <v>0</v>
          </cell>
          <cell r="H57">
            <v>335.19</v>
          </cell>
        </row>
        <row r="58">
          <cell r="A58" t="str">
            <v>KG500059000000</v>
          </cell>
          <cell r="B58" t="str">
            <v>NON-BUSINESS DIVIDEND P&amp;L</v>
          </cell>
          <cell r="C58">
            <v>513</v>
          </cell>
          <cell r="D58" t="str">
            <v>ZSTATUTORY</v>
          </cell>
          <cell r="E58" t="str">
            <v>GBP</v>
          </cell>
          <cell r="F58">
            <v>0</v>
          </cell>
          <cell r="G58">
            <v>-1160389</v>
          </cell>
          <cell r="H58">
            <v>-1160389</v>
          </cell>
        </row>
        <row r="59">
          <cell r="A59" t="str">
            <v>KG556154310000</v>
          </cell>
          <cell r="B59" t="str">
            <v>AFS RESERVE DEBT SECURITIES INT PD/RCD P&amp;L</v>
          </cell>
          <cell r="C59">
            <v>50450</v>
          </cell>
          <cell r="D59" t="str">
            <v>KGALINDE3M</v>
          </cell>
          <cell r="E59" t="str">
            <v>GBP</v>
          </cell>
          <cell r="F59">
            <v>-21694.87</v>
          </cell>
          <cell r="G59">
            <v>-2045.14</v>
          </cell>
          <cell r="H59">
            <v>-23740.01</v>
          </cell>
        </row>
        <row r="60">
          <cell r="A60" t="str">
            <v>KG575654110000</v>
          </cell>
          <cell r="B60" t="str">
            <v>EURO MTN INT PD/RCD P&amp;L</v>
          </cell>
          <cell r="C60">
            <v>53000</v>
          </cell>
          <cell r="D60" t="str">
            <v>KGALINDE3M</v>
          </cell>
          <cell r="E60" t="str">
            <v>GBP</v>
          </cell>
          <cell r="F60">
            <v>0.05</v>
          </cell>
          <cell r="G60">
            <v>0</v>
          </cell>
          <cell r="H60">
            <v>0.05</v>
          </cell>
        </row>
        <row r="61">
          <cell r="A61" t="str">
            <v>KG575660110000</v>
          </cell>
          <cell r="B61" t="str">
            <v>EURO MTN MTM ADJ P&amp;L</v>
          </cell>
          <cell r="C61">
            <v>53000</v>
          </cell>
          <cell r="D61" t="str">
            <v>KGALINDE3M</v>
          </cell>
          <cell r="E61" t="str">
            <v>GBP</v>
          </cell>
          <cell r="F61">
            <v>0</v>
          </cell>
          <cell r="G61">
            <v>0</v>
          </cell>
          <cell r="H61">
            <v>0</v>
          </cell>
        </row>
        <row r="62">
          <cell r="A62" t="str">
            <v>KG576054880000</v>
          </cell>
          <cell r="B62" t="str">
            <v>ABS INT PD/RCD P&amp;L</v>
          </cell>
          <cell r="C62">
            <v>53000</v>
          </cell>
          <cell r="D62" t="str">
            <v>KGALINDE3A</v>
          </cell>
          <cell r="E62" t="str">
            <v>GBP</v>
          </cell>
          <cell r="F62">
            <v>29.67</v>
          </cell>
          <cell r="G62">
            <v>34.07</v>
          </cell>
          <cell r="H62">
            <v>63.74</v>
          </cell>
        </row>
        <row r="63">
          <cell r="A63" t="str">
            <v>KG501565880000</v>
          </cell>
          <cell r="B63" t="str">
            <v>DEPOSIT PLACED I/CO FEES AMRTSD P&amp;L</v>
          </cell>
          <cell r="C63">
            <v>501120</v>
          </cell>
          <cell r="D63" t="str">
            <v>KGALINDE3A</v>
          </cell>
          <cell r="E63" t="str">
            <v>GBP</v>
          </cell>
          <cell r="F63">
            <v>0</v>
          </cell>
          <cell r="G63">
            <v>0</v>
          </cell>
          <cell r="H63">
            <v>0</v>
          </cell>
        </row>
        <row r="64">
          <cell r="A64" t="str">
            <v>KG500090000000</v>
          </cell>
          <cell r="B64" t="str">
            <v>NON-BUSINESS DISPSL GAIN/LOSS P&amp;L</v>
          </cell>
          <cell r="D64" t="str">
            <v>KUALINVESA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  <row r="65">
          <cell r="A65" t="str">
            <v>KG574554310000</v>
          </cell>
          <cell r="B65" t="str">
            <v>UK GOVT BONDS (GILTS) INT PD/RCD P&amp;L</v>
          </cell>
          <cell r="C65">
            <v>53000</v>
          </cell>
          <cell r="D65" t="str">
            <v>KGALINDE3M</v>
          </cell>
          <cell r="E65" t="str">
            <v>GBP</v>
          </cell>
          <cell r="F65">
            <v>0</v>
          </cell>
          <cell r="G65">
            <v>0</v>
          </cell>
          <cell r="H65">
            <v>0</v>
          </cell>
        </row>
        <row r="66">
          <cell r="A66" t="str">
            <v>KG556154110000</v>
          </cell>
          <cell r="B66" t="str">
            <v>AFS RESERVE DEBT SECURITIES INT PD/RCD P&amp;L</v>
          </cell>
          <cell r="C66">
            <v>50450</v>
          </cell>
          <cell r="D66" t="str">
            <v>KGALINDE3M</v>
          </cell>
          <cell r="E66" t="str">
            <v>GBP</v>
          </cell>
          <cell r="F66">
            <v>-0.05</v>
          </cell>
          <cell r="G66">
            <v>0</v>
          </cell>
          <cell r="H66">
            <v>-0.05</v>
          </cell>
        </row>
        <row r="67">
          <cell r="A67" t="str">
            <v>KG556160110000</v>
          </cell>
          <cell r="B67" t="str">
            <v>AFS RESERVE DEBT SECURITIES MTM ADJ P&amp;L</v>
          </cell>
          <cell r="C67">
            <v>4220</v>
          </cell>
          <cell r="D67" t="str">
            <v>KGALINDE3M</v>
          </cell>
          <cell r="E67" t="str">
            <v>GBP</v>
          </cell>
          <cell r="F67">
            <v>0</v>
          </cell>
          <cell r="G67">
            <v>0</v>
          </cell>
          <cell r="H67">
            <v>0</v>
          </cell>
        </row>
        <row r="68">
          <cell r="A68" t="str">
            <v>KG574555310000</v>
          </cell>
          <cell r="B68" t="str">
            <v>UK GOVT BONDS (GILTS) PRM/DSC AMRT P&amp;L</v>
          </cell>
          <cell r="C68">
            <v>53000</v>
          </cell>
          <cell r="D68" t="str">
            <v>KGALINDE3M</v>
          </cell>
          <cell r="E68" t="str">
            <v>GBP</v>
          </cell>
          <cell r="F68">
            <v>0</v>
          </cell>
          <cell r="G68">
            <v>0</v>
          </cell>
          <cell r="H68">
            <v>0</v>
          </cell>
        </row>
        <row r="69">
          <cell r="A69" t="str">
            <v>KG600059000000</v>
          </cell>
          <cell r="B69" t="str">
            <v>NON-BUSINESS DIVIDEND P&amp;L</v>
          </cell>
          <cell r="C69">
            <v>1722</v>
          </cell>
          <cell r="D69" t="str">
            <v>ZSTATUTORY</v>
          </cell>
          <cell r="E69" t="str">
            <v>GBP</v>
          </cell>
          <cell r="F69">
            <v>0</v>
          </cell>
          <cell r="G69">
            <v>2865728</v>
          </cell>
          <cell r="H69">
            <v>2865728</v>
          </cell>
        </row>
      </sheetData>
      <sheetData sheetId="4" refreshError="1"/>
      <sheetData sheetId="5" refreshError="1">
        <row r="2">
          <cell r="A2" t="str">
            <v>K7175601110000</v>
          </cell>
          <cell r="B2" t="str">
            <v>EURO MTN PRINCIPAL MOVEMENT</v>
          </cell>
          <cell r="C2">
            <v>131002192</v>
          </cell>
          <cell r="D2" t="str">
            <v>KIALINVS2M</v>
          </cell>
          <cell r="E2" t="str">
            <v>GBP</v>
          </cell>
          <cell r="F2">
            <v>0</v>
          </cell>
          <cell r="G2">
            <v>0</v>
          </cell>
          <cell r="H2">
            <v>0</v>
          </cell>
        </row>
        <row r="3">
          <cell r="A3" t="str">
            <v>K7356107310000</v>
          </cell>
          <cell r="B3" t="str">
            <v>AFS RESERVE DEBT SECURITIES FAIR VALUE ADJUSTMENT</v>
          </cell>
          <cell r="C3">
            <v>13112001</v>
          </cell>
          <cell r="D3" t="str">
            <v>KIALINVS2M</v>
          </cell>
          <cell r="E3" t="str">
            <v>GBP</v>
          </cell>
          <cell r="F3">
            <v>-1687.86</v>
          </cell>
          <cell r="G3">
            <v>-1850</v>
          </cell>
          <cell r="H3">
            <v>-3537.86</v>
          </cell>
        </row>
        <row r="4">
          <cell r="A4" t="str">
            <v>K7456200000000</v>
          </cell>
          <cell r="B4" t="str">
            <v>AFS RESERVE EQUITY INSTRUMENTS NON BUSINESS</v>
          </cell>
          <cell r="C4">
            <v>28200006</v>
          </cell>
          <cell r="D4" t="str">
            <v>KIALINVS2M</v>
          </cell>
          <cell r="E4" t="str">
            <v>GBP</v>
          </cell>
          <cell r="F4">
            <v>51.139000000000003</v>
          </cell>
          <cell r="G4">
            <v>-51.139000000000003</v>
          </cell>
          <cell r="H4">
            <v>0</v>
          </cell>
        </row>
        <row r="5">
          <cell r="A5" t="str">
            <v>K7355500000000</v>
          </cell>
          <cell r="B5" t="str">
            <v>RETAINED EARNINGS NON BUSINESS</v>
          </cell>
          <cell r="C5">
            <v>2811003</v>
          </cell>
          <cell r="D5" t="str">
            <v>KIALINVS2A</v>
          </cell>
          <cell r="E5" t="str">
            <v>GBP</v>
          </cell>
          <cell r="F5">
            <v>-5032142.47</v>
          </cell>
          <cell r="G5">
            <v>0</v>
          </cell>
          <cell r="H5">
            <v>-5032142.47</v>
          </cell>
        </row>
        <row r="6">
          <cell r="A6" t="str">
            <v>K7356104310000</v>
          </cell>
          <cell r="B6" t="str">
            <v>AFS RESERVE DEBT SECURITIES INT ACCRUED/PREPAID</v>
          </cell>
          <cell r="C6">
            <v>13112001</v>
          </cell>
          <cell r="D6" t="str">
            <v>KIALINVS2M</v>
          </cell>
          <cell r="E6" t="str">
            <v>GBP</v>
          </cell>
          <cell r="F6">
            <v>11413.19</v>
          </cell>
          <cell r="G6">
            <v>2045.14</v>
          </cell>
          <cell r="H6">
            <v>13458.33</v>
          </cell>
        </row>
        <row r="7">
          <cell r="A7" t="str">
            <v>K7375610110000</v>
          </cell>
          <cell r="B7" t="str">
            <v>EURO MTN MTM ADJ</v>
          </cell>
          <cell r="C7">
            <v>131002192</v>
          </cell>
          <cell r="D7" t="str">
            <v>KIALINVS2M</v>
          </cell>
          <cell r="E7" t="str">
            <v>GBP</v>
          </cell>
          <cell r="F7">
            <v>0</v>
          </cell>
          <cell r="G7">
            <v>0</v>
          </cell>
          <cell r="H7">
            <v>0</v>
          </cell>
        </row>
        <row r="8">
          <cell r="A8" t="str">
            <v>K7456200000000</v>
          </cell>
          <cell r="B8" t="str">
            <v>AFS RESERVE EQUITY INSTRUMENTS NON BUSINESS</v>
          </cell>
          <cell r="C8">
            <v>28200006</v>
          </cell>
          <cell r="D8" t="str">
            <v>KIALINVS2A</v>
          </cell>
          <cell r="E8" t="str">
            <v>GBP</v>
          </cell>
          <cell r="F8">
            <v>-13296.33</v>
          </cell>
          <cell r="G8">
            <v>0</v>
          </cell>
          <cell r="H8">
            <v>-13296.33</v>
          </cell>
        </row>
        <row r="9">
          <cell r="A9" t="str">
            <v>K7156101310000</v>
          </cell>
          <cell r="B9" t="str">
            <v>AFS RESERVE DEBT SECURITIES PRINCIPAL MOVEMENT</v>
          </cell>
          <cell r="C9">
            <v>13112001</v>
          </cell>
          <cell r="D9" t="str">
            <v>KIALINVS2M</v>
          </cell>
          <cell r="E9" t="str">
            <v>GBP</v>
          </cell>
          <cell r="F9">
            <v>512937.86</v>
          </cell>
          <cell r="G9">
            <v>0</v>
          </cell>
          <cell r="H9">
            <v>512937.86</v>
          </cell>
        </row>
        <row r="10">
          <cell r="A10" t="str">
            <v>K7342125000000</v>
          </cell>
          <cell r="B10" t="str">
            <v>CORP TAX GRP RELIEF CURR CORP TAX ACCRL</v>
          </cell>
          <cell r="C10">
            <v>24500</v>
          </cell>
          <cell r="D10" t="str">
            <v>ZCORPTAX</v>
          </cell>
          <cell r="E10" t="str">
            <v>GBP</v>
          </cell>
          <cell r="F10">
            <v>731</v>
          </cell>
          <cell r="G10">
            <v>0</v>
          </cell>
          <cell r="H10">
            <v>731</v>
          </cell>
        </row>
        <row r="11">
          <cell r="A11" t="str">
            <v>K7451000000000</v>
          </cell>
          <cell r="B11" t="str">
            <v>SHARE PREMIUM - ORDINARY NON BUSINESS</v>
          </cell>
          <cell r="C11">
            <v>2810001</v>
          </cell>
          <cell r="D11" t="str">
            <v>ZSTATUTORY</v>
          </cell>
          <cell r="E11" t="str">
            <v>GBP</v>
          </cell>
          <cell r="F11">
            <v>-5600000</v>
          </cell>
          <cell r="G11">
            <v>0</v>
          </cell>
          <cell r="H11">
            <v>-5600000</v>
          </cell>
        </row>
        <row r="12">
          <cell r="A12" t="str">
            <v>K7109501113502</v>
          </cell>
          <cell r="B12" t="str">
            <v>A&amp;L: DEUTSCHE BANK AG, LONDON</v>
          </cell>
          <cell r="C12">
            <v>112102</v>
          </cell>
          <cell r="D12" t="str">
            <v>ZNOSTRO000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K7442101880001</v>
          </cell>
          <cell r="B13" t="str">
            <v>CORP TAX GRP RELIEF CURR PRINCIPAL MOVEMENT</v>
          </cell>
          <cell r="C13">
            <v>171000</v>
          </cell>
          <cell r="D13" t="str">
            <v>ZCORPTAX</v>
          </cell>
          <cell r="E13" t="str">
            <v>GBP</v>
          </cell>
          <cell r="F13">
            <v>0</v>
          </cell>
          <cell r="G13">
            <v>-3399058</v>
          </cell>
          <cell r="H13">
            <v>-3399058</v>
          </cell>
        </row>
        <row r="14">
          <cell r="A14" t="str">
            <v>K7450000000000</v>
          </cell>
          <cell r="B14" t="str">
            <v>SHARE CAPITAL NON BUSINESS</v>
          </cell>
          <cell r="C14">
            <v>280001</v>
          </cell>
          <cell r="D14" t="str">
            <v>KIALINVS2A</v>
          </cell>
          <cell r="E14" t="str">
            <v>GBP</v>
          </cell>
          <cell r="F14">
            <v>-220100000</v>
          </cell>
          <cell r="G14">
            <v>0</v>
          </cell>
          <cell r="H14">
            <v>-220100000</v>
          </cell>
        </row>
        <row r="15">
          <cell r="A15" t="str">
            <v>K7101501880000</v>
          </cell>
          <cell r="B15" t="str">
            <v>DEPOSIT PLACED I/CO PRINCIPAL MOVEMENT</v>
          </cell>
          <cell r="C15">
            <v>112140</v>
          </cell>
          <cell r="D15" t="str">
            <v>KIALINVS2A</v>
          </cell>
          <cell r="E15" t="str">
            <v>GBP</v>
          </cell>
          <cell r="F15">
            <v>235737584.66999999</v>
          </cell>
          <cell r="G15">
            <v>0</v>
          </cell>
          <cell r="H15">
            <v>235737584.66999999</v>
          </cell>
        </row>
        <row r="16">
          <cell r="A16" t="str">
            <v>K7109599990000</v>
          </cell>
          <cell r="B16" t="str">
            <v>BONY - NEW YORK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297.29000000000002</v>
          </cell>
          <cell r="G16">
            <v>0</v>
          </cell>
          <cell r="H16">
            <v>297.29000000000002</v>
          </cell>
        </row>
        <row r="17">
          <cell r="A17" t="str">
            <v>K7190050000000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-522503.83</v>
          </cell>
          <cell r="G17">
            <v>522503.83</v>
          </cell>
          <cell r="H17">
            <v>0</v>
          </cell>
        </row>
        <row r="18">
          <cell r="A18" t="str">
            <v>K7207101880000</v>
          </cell>
          <cell r="B18" t="str">
            <v>I/CO LOAN REC'D PRINCIPAL MOVEMENT</v>
          </cell>
          <cell r="C18">
            <v>2131800</v>
          </cell>
          <cell r="D18" t="str">
            <v>KIALINVS2A</v>
          </cell>
          <cell r="E18" t="str">
            <v>GBP</v>
          </cell>
          <cell r="F18">
            <v>0</v>
          </cell>
          <cell r="G18">
            <v>0</v>
          </cell>
          <cell r="H18">
            <v>0</v>
          </cell>
        </row>
        <row r="19">
          <cell r="A19" t="str">
            <v>K7356200000000</v>
          </cell>
          <cell r="B19" t="str">
            <v>AFS RESERVE EQUITY INSTRUMENTS NON BUSINESS</v>
          </cell>
          <cell r="C19">
            <v>28200006</v>
          </cell>
          <cell r="D19" t="str">
            <v>ZDDA000000</v>
          </cell>
          <cell r="E19" t="str">
            <v>GBP</v>
          </cell>
          <cell r="F19">
            <v>1687.86</v>
          </cell>
          <cell r="G19">
            <v>1850</v>
          </cell>
          <cell r="H19">
            <v>3537.86</v>
          </cell>
        </row>
        <row r="20">
          <cell r="A20" t="str">
            <v>K7375604110000</v>
          </cell>
          <cell r="B20" t="str">
            <v>EURO MTN INT ACCRUED/PREPAID</v>
          </cell>
          <cell r="C20">
            <v>131002192</v>
          </cell>
          <cell r="D20" t="str">
            <v>KIALINVS2M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K7442125000000</v>
          </cell>
          <cell r="B21" t="str">
            <v>CORP TAX GRP RELIEF CURR CORP TAX ACCRL</v>
          </cell>
          <cell r="C21">
            <v>24500</v>
          </cell>
          <cell r="D21" t="str">
            <v>ZCORPTAX</v>
          </cell>
          <cell r="E21" t="str">
            <v>GBP</v>
          </cell>
          <cell r="F21">
            <v>-7501389.7589999996</v>
          </cell>
          <cell r="G21">
            <v>6958089</v>
          </cell>
          <cell r="H21">
            <v>-543300.75899999996</v>
          </cell>
        </row>
        <row r="22">
          <cell r="A22" t="str">
            <v>K7109501119750</v>
          </cell>
          <cell r="B22" t="str">
            <v>RTGS CHAPS (BANK OF ENGLAND)</v>
          </cell>
          <cell r="C22">
            <v>112102</v>
          </cell>
          <cell r="D22" t="str">
            <v>ZNOSTRO000</v>
          </cell>
          <cell r="E22" t="str">
            <v>GBP</v>
          </cell>
          <cell r="F22">
            <v>-471997673.17000002</v>
          </cell>
          <cell r="G22">
            <v>474938272.66000003</v>
          </cell>
          <cell r="H22">
            <v>2940599.49</v>
          </cell>
        </row>
        <row r="23">
          <cell r="A23" t="str">
            <v>K7190050000002</v>
          </cell>
          <cell r="B23" t="str">
            <v>MISC SUSPENSE SUSPENSE</v>
          </cell>
          <cell r="C23">
            <v>112102</v>
          </cell>
          <cell r="D23" t="str">
            <v>KIPAYMENTS</v>
          </cell>
          <cell r="E23" t="str">
            <v>GBP</v>
          </cell>
          <cell r="F23">
            <v>0</v>
          </cell>
          <cell r="G23">
            <v>0</v>
          </cell>
          <cell r="H23">
            <v>0</v>
          </cell>
        </row>
        <row r="24">
          <cell r="A24" t="str">
            <v>K7301504880000</v>
          </cell>
          <cell r="B24" t="str">
            <v>DEPOSIT PLACED I/CO INT ACCRUED/PREPAID</v>
          </cell>
          <cell r="C24">
            <v>1121910</v>
          </cell>
          <cell r="D24" t="str">
            <v>KIALINVS2A</v>
          </cell>
          <cell r="E24" t="str">
            <v>GBP</v>
          </cell>
          <cell r="F24">
            <v>92794.32</v>
          </cell>
          <cell r="G24">
            <v>3548.21</v>
          </cell>
          <cell r="H24">
            <v>96342.53</v>
          </cell>
        </row>
        <row r="25">
          <cell r="A25" t="str">
            <v>K7356104110000</v>
          </cell>
          <cell r="B25" t="str">
            <v>AFS RESERVE DEBT SECURITIES INT ACCRUED/PREPAID</v>
          </cell>
          <cell r="C25">
            <v>13112001</v>
          </cell>
          <cell r="D25" t="str">
            <v>KIALINVS2M</v>
          </cell>
          <cell r="E25" t="str">
            <v>GBP</v>
          </cell>
          <cell r="F25">
            <v>0.05</v>
          </cell>
          <cell r="G25">
            <v>0</v>
          </cell>
          <cell r="H25">
            <v>0.05</v>
          </cell>
        </row>
        <row r="26">
          <cell r="A26" t="str">
            <v>K7475643110000</v>
          </cell>
          <cell r="B26" t="str">
            <v>EURO MTN MM FWD DR/CR</v>
          </cell>
          <cell r="C26">
            <v>1732100</v>
          </cell>
          <cell r="D26" t="str">
            <v>KIALINVS2M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K7109501110000</v>
          </cell>
          <cell r="B27" t="str">
            <v>CASH ADJUSTMENT (REV JNL)</v>
          </cell>
          <cell r="C27">
            <v>112102</v>
          </cell>
          <cell r="D27" t="str">
            <v>ZNOSTRO000</v>
          </cell>
          <cell r="E27" t="str">
            <v>GBP</v>
          </cell>
          <cell r="F27">
            <v>472520177</v>
          </cell>
          <cell r="G27">
            <v>-472520177</v>
          </cell>
          <cell r="H27">
            <v>0</v>
          </cell>
        </row>
        <row r="28">
          <cell r="A28" t="str">
            <v>K7190050000002</v>
          </cell>
          <cell r="B28" t="str">
            <v>MISC SUSPENSE SUSPENSE</v>
          </cell>
          <cell r="C28">
            <v>112102</v>
          </cell>
          <cell r="D28" t="str">
            <v>KIALINVS2A</v>
          </cell>
          <cell r="E28" t="str">
            <v>GBP</v>
          </cell>
          <cell r="F28">
            <v>0</v>
          </cell>
          <cell r="G28">
            <v>0</v>
          </cell>
          <cell r="H28">
            <v>0</v>
          </cell>
        </row>
        <row r="29">
          <cell r="A29" t="str">
            <v>K7356110110000</v>
          </cell>
          <cell r="B29" t="str">
            <v>AFS RESERVE DEBT SECURITIES MTM ADJ</v>
          </cell>
          <cell r="C29">
            <v>13110200</v>
          </cell>
          <cell r="D29" t="str">
            <v>KIALINVS2M</v>
          </cell>
          <cell r="E29" t="str">
            <v>GBP</v>
          </cell>
          <cell r="F29">
            <v>0</v>
          </cell>
          <cell r="G29">
            <v>0</v>
          </cell>
          <cell r="H29">
            <v>0</v>
          </cell>
        </row>
        <row r="30">
          <cell r="A30" t="str">
            <v>K7442101880000</v>
          </cell>
          <cell r="B30" t="str">
            <v>CORP TAX GRP RELIEF CURR PRINCIPAL MOVEMENT</v>
          </cell>
          <cell r="C30">
            <v>12221093</v>
          </cell>
          <cell r="D30" t="str">
            <v>ZCORPTAX</v>
          </cell>
          <cell r="E30" t="str">
            <v>GBP</v>
          </cell>
          <cell r="F30">
            <v>3399058</v>
          </cell>
          <cell r="G30">
            <v>-3559031</v>
          </cell>
          <cell r="H30">
            <v>-159973</v>
          </cell>
        </row>
        <row r="31">
          <cell r="A31" t="str">
            <v>K7907133880000</v>
          </cell>
          <cell r="B31" t="str">
            <v>I/CO LOAN REC'D SHADOW MTM</v>
          </cell>
          <cell r="C31">
            <v>39</v>
          </cell>
          <cell r="D31" t="str">
            <v>KIALINVS2A</v>
          </cell>
          <cell r="E31" t="str">
            <v>GBP</v>
          </cell>
          <cell r="F31">
            <v>0</v>
          </cell>
          <cell r="G31">
            <v>0</v>
          </cell>
          <cell r="H31">
            <v>0</v>
          </cell>
        </row>
        <row r="32">
          <cell r="A32" t="str">
            <v>K7907183880000</v>
          </cell>
          <cell r="B32" t="str">
            <v>I/CO LOAN REC'D SHADOW MTM CONTRA</v>
          </cell>
          <cell r="C32">
            <v>39</v>
          </cell>
          <cell r="D32" t="str">
            <v>KIALINVS2A</v>
          </cell>
          <cell r="E32" t="str">
            <v>GBP</v>
          </cell>
          <cell r="F32">
            <v>0</v>
          </cell>
          <cell r="G32">
            <v>0</v>
          </cell>
          <cell r="H32">
            <v>0</v>
          </cell>
        </row>
        <row r="33">
          <cell r="A33" t="str">
            <v>K7801583880000</v>
          </cell>
          <cell r="B33" t="str">
            <v>DEPOSIT PLACED I/CO SHADOW MTM CONTRA</v>
          </cell>
          <cell r="C33">
            <v>39</v>
          </cell>
          <cell r="D33" t="str">
            <v>KIALINVS2A</v>
          </cell>
          <cell r="E33" t="str">
            <v>GBP</v>
          </cell>
          <cell r="F33">
            <v>-92.97</v>
          </cell>
          <cell r="G33">
            <v>-128.5</v>
          </cell>
          <cell r="H33">
            <v>-221.47</v>
          </cell>
        </row>
        <row r="34">
          <cell r="A34" t="str">
            <v>K7801533880000</v>
          </cell>
          <cell r="B34" t="str">
            <v>DEPOSIT PLACED I/CO SHADOW MTM</v>
          </cell>
          <cell r="C34">
            <v>39</v>
          </cell>
          <cell r="D34" t="str">
            <v>KIALINVS2A</v>
          </cell>
          <cell r="E34" t="str">
            <v>GBP</v>
          </cell>
          <cell r="F34">
            <v>92.97</v>
          </cell>
          <cell r="G34">
            <v>128.5</v>
          </cell>
          <cell r="H34">
            <v>221.47</v>
          </cell>
        </row>
        <row r="35">
          <cell r="A35" t="str">
            <v>K7574555310000</v>
          </cell>
          <cell r="B35" t="str">
            <v>UK GOVT BONDS (GILTS) PRM/DSC AMRT P&amp;L</v>
          </cell>
          <cell r="C35">
            <v>53000</v>
          </cell>
          <cell r="D35" t="str">
            <v>KIALINVS2M</v>
          </cell>
          <cell r="E35" t="str">
            <v>GBP</v>
          </cell>
          <cell r="F35">
            <v>0</v>
          </cell>
          <cell r="G35">
            <v>0</v>
          </cell>
          <cell r="H35">
            <v>0</v>
          </cell>
        </row>
        <row r="36">
          <cell r="A36" t="str">
            <v>K7501554880000</v>
          </cell>
          <cell r="B36" t="str">
            <v>DEPOSIT PLACED I/CO INT PD/RCD P&amp;L</v>
          </cell>
          <cell r="C36">
            <v>501120</v>
          </cell>
          <cell r="D36" t="str">
            <v>KIALINVS2A</v>
          </cell>
          <cell r="E36" t="str">
            <v>GBP</v>
          </cell>
          <cell r="F36">
            <v>-2034111.42</v>
          </cell>
          <cell r="G36">
            <v>-102970.7</v>
          </cell>
          <cell r="H36">
            <v>-2137082.12</v>
          </cell>
        </row>
        <row r="37">
          <cell r="A37" t="str">
            <v>K7556154110000</v>
          </cell>
          <cell r="B37" t="str">
            <v>AFS RESERVE DEBT SECURITIES INT PD/RCD P&amp;L</v>
          </cell>
          <cell r="C37">
            <v>50450</v>
          </cell>
          <cell r="D37" t="str">
            <v>KIALINVS2M</v>
          </cell>
          <cell r="E37" t="str">
            <v>GBP</v>
          </cell>
          <cell r="F37">
            <v>-0.05</v>
          </cell>
          <cell r="G37">
            <v>0</v>
          </cell>
          <cell r="H37">
            <v>-0.05</v>
          </cell>
        </row>
        <row r="38">
          <cell r="A38" t="str">
            <v>K7556154310000</v>
          </cell>
          <cell r="B38" t="str">
            <v>AFS RESERVE DEBT SECURITIES INT PD/RCD P&amp;L</v>
          </cell>
          <cell r="C38">
            <v>50450</v>
          </cell>
          <cell r="D38" t="str">
            <v>KIALINVS2M</v>
          </cell>
          <cell r="E38" t="str">
            <v>GBP</v>
          </cell>
          <cell r="F38">
            <v>-21694.87</v>
          </cell>
          <cell r="G38">
            <v>-2045.14</v>
          </cell>
          <cell r="H38">
            <v>-23740.01</v>
          </cell>
        </row>
        <row r="39">
          <cell r="A39" t="str">
            <v>K7556155310000</v>
          </cell>
          <cell r="B39" t="str">
            <v>AFS RESERVE DEBT SECURITIES PRM/DSC AMRT P&amp;L</v>
          </cell>
          <cell r="C39">
            <v>50450</v>
          </cell>
          <cell r="D39" t="str">
            <v>KIALINVS2M</v>
          </cell>
          <cell r="E39" t="str">
            <v>GBP</v>
          </cell>
          <cell r="F39">
            <v>-608.18899999999996</v>
          </cell>
          <cell r="G39">
            <v>51.139000000000003</v>
          </cell>
          <cell r="H39">
            <v>-557.04999999999995</v>
          </cell>
        </row>
        <row r="40">
          <cell r="A40" t="str">
            <v>K7575660110000</v>
          </cell>
          <cell r="B40" t="str">
            <v>EURO MTN MTM ADJ P&amp;L</v>
          </cell>
          <cell r="C40">
            <v>53000</v>
          </cell>
          <cell r="D40" t="str">
            <v>KIALINVS2M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K7500059000000</v>
          </cell>
          <cell r="B41" t="str">
            <v>NON-BUSINESS DIVIDEND P&amp;L</v>
          </cell>
          <cell r="C41">
            <v>5091</v>
          </cell>
          <cell r="D41" t="str">
            <v>ZSTATUTORY</v>
          </cell>
          <cell r="E41" t="str">
            <v>GBP</v>
          </cell>
          <cell r="F41">
            <v>0</v>
          </cell>
          <cell r="G41">
            <v>-2841177</v>
          </cell>
          <cell r="H41">
            <v>-2841177</v>
          </cell>
        </row>
        <row r="42">
          <cell r="A42" t="str">
            <v>K7542125000000</v>
          </cell>
          <cell r="B42" t="str">
            <v>CORP TAX GRP RELIEF CURR CORP TAX ACCRL</v>
          </cell>
          <cell r="C42">
            <v>49100</v>
          </cell>
          <cell r="D42" t="str">
            <v>ZCORPTAX</v>
          </cell>
          <cell r="E42" t="str">
            <v>GBP</v>
          </cell>
          <cell r="F42">
            <v>548350.35900000005</v>
          </cell>
          <cell r="G42">
            <v>0</v>
          </cell>
          <cell r="H42">
            <v>548350.35900000005</v>
          </cell>
        </row>
        <row r="43">
          <cell r="A43" t="str">
            <v>K7575654110000</v>
          </cell>
          <cell r="B43" t="str">
            <v>EURO MTN INT PD/RCD P&amp;L</v>
          </cell>
          <cell r="C43">
            <v>53000</v>
          </cell>
          <cell r="D43" t="str">
            <v>KIALINVS2M</v>
          </cell>
          <cell r="E43" t="str">
            <v>GBP</v>
          </cell>
          <cell r="F43">
            <v>0.05</v>
          </cell>
          <cell r="G43">
            <v>0</v>
          </cell>
          <cell r="H43">
            <v>0.05</v>
          </cell>
        </row>
        <row r="44">
          <cell r="A44" t="str">
            <v>K7600000000000</v>
          </cell>
          <cell r="B44" t="str">
            <v>NON-BUSINESS NON BUSINESS</v>
          </cell>
          <cell r="C44">
            <v>53000</v>
          </cell>
          <cell r="D44" t="str">
            <v>KIALINVS2A</v>
          </cell>
          <cell r="E44" t="str">
            <v>GBP</v>
          </cell>
          <cell r="F44">
            <v>25.21</v>
          </cell>
          <cell r="G44">
            <v>0</v>
          </cell>
          <cell r="H44">
            <v>25.21</v>
          </cell>
        </row>
        <row r="45">
          <cell r="A45" t="str">
            <v>K7556160110000</v>
          </cell>
          <cell r="B45" t="str">
            <v>AFS RESERVE DEBT SECURITIES MTM ADJ P&amp;L</v>
          </cell>
          <cell r="C45">
            <v>4220</v>
          </cell>
          <cell r="D45" t="str">
            <v>KIALINVS2M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K7574554310000</v>
          </cell>
          <cell r="B46" t="str">
            <v>UK GOVT BONDS (GILTS) INT PD/RCD P&amp;L</v>
          </cell>
          <cell r="C46">
            <v>53000</v>
          </cell>
          <cell r="D46" t="str">
            <v>KIALINVS2M</v>
          </cell>
          <cell r="E46" t="str">
            <v>GBP</v>
          </cell>
          <cell r="F46">
            <v>0</v>
          </cell>
          <cell r="G46">
            <v>0</v>
          </cell>
          <cell r="H46">
            <v>0</v>
          </cell>
        </row>
      </sheetData>
      <sheetData sheetId="6" refreshError="1"/>
      <sheetData sheetId="7" refreshError="1">
        <row r="2">
          <cell r="A2" t="str">
            <v>K6156101310000</v>
          </cell>
          <cell r="B2" t="str">
            <v>AFS RESERVE DEBT SECURITIES PRINCIPAL MOVEMENT</v>
          </cell>
          <cell r="C2">
            <v>13112001</v>
          </cell>
          <cell r="D2" t="str">
            <v>KUALINVESM</v>
          </cell>
          <cell r="E2" t="str">
            <v>GBP</v>
          </cell>
          <cell r="F2">
            <v>446233.35</v>
          </cell>
          <cell r="G2">
            <v>0</v>
          </cell>
          <cell r="H2">
            <v>446233.35</v>
          </cell>
        </row>
        <row r="3">
          <cell r="A3" t="str">
            <v>K6207101880000</v>
          </cell>
          <cell r="B3" t="str">
            <v>I/CO LOAN REC'D PRINCIPAL MOVEMENT</v>
          </cell>
          <cell r="C3">
            <v>2131800</v>
          </cell>
          <cell r="D3" t="str">
            <v>KUALINVESA</v>
          </cell>
          <cell r="E3" t="str">
            <v>GBP</v>
          </cell>
          <cell r="F3">
            <v>0</v>
          </cell>
          <cell r="G3">
            <v>0</v>
          </cell>
          <cell r="H3">
            <v>0</v>
          </cell>
        </row>
        <row r="4">
          <cell r="A4" t="str">
            <v>K6442101880001</v>
          </cell>
          <cell r="B4" t="str">
            <v>CORP TAX GRP RELIEF CURR PRINCIPAL MOVEMENT</v>
          </cell>
          <cell r="C4">
            <v>22321093</v>
          </cell>
          <cell r="D4" t="str">
            <v>ZCORPTAX</v>
          </cell>
          <cell r="E4" t="str">
            <v>GBP</v>
          </cell>
          <cell r="F4">
            <v>0</v>
          </cell>
          <cell r="G4">
            <v>-2431618</v>
          </cell>
          <cell r="H4">
            <v>-2431618</v>
          </cell>
        </row>
        <row r="5">
          <cell r="A5" t="str">
            <v>K6451000000000</v>
          </cell>
          <cell r="B5" t="str">
            <v>SHARE PREMIUM - ORDINARY NON BUSINESS</v>
          </cell>
          <cell r="C5">
            <v>2810001</v>
          </cell>
          <cell r="D5" t="str">
            <v>ZSTATUTORY</v>
          </cell>
          <cell r="E5" t="str">
            <v>GBP</v>
          </cell>
          <cell r="F5">
            <v>0</v>
          </cell>
          <cell r="G5">
            <v>-29545407</v>
          </cell>
          <cell r="H5">
            <v>-29545407</v>
          </cell>
        </row>
        <row r="6">
          <cell r="A6" t="str">
            <v>K6456200000000</v>
          </cell>
          <cell r="B6" t="str">
            <v>AFS RESERVE EQUITY INSTRUMENTS NON BUSINESS</v>
          </cell>
          <cell r="C6">
            <v>28200006</v>
          </cell>
          <cell r="D6" t="str">
            <v>KUALINVESA</v>
          </cell>
          <cell r="E6" t="str">
            <v>GBP</v>
          </cell>
          <cell r="F6">
            <v>-11618.65</v>
          </cell>
          <cell r="G6">
            <v>0</v>
          </cell>
          <cell r="H6">
            <v>-11618.65</v>
          </cell>
        </row>
        <row r="7">
          <cell r="A7" t="str">
            <v>K6456200000000</v>
          </cell>
          <cell r="B7" t="str">
            <v>AFS RESERVE EQUITY INSTRUMENTS NON BUSINESS</v>
          </cell>
          <cell r="C7">
            <v>28200006</v>
          </cell>
          <cell r="D7" t="str">
            <v>KUALINVESM</v>
          </cell>
          <cell r="E7" t="str">
            <v>GBP</v>
          </cell>
          <cell r="F7">
            <v>44.491</v>
          </cell>
          <cell r="G7">
            <v>-44.491</v>
          </cell>
          <cell r="H7">
            <v>0</v>
          </cell>
        </row>
        <row r="8">
          <cell r="A8" t="str">
            <v>K6442101880002</v>
          </cell>
          <cell r="B8" t="str">
            <v>CORP TAX GRP RELIEF CURR PRINCIPAL MOVEMENT</v>
          </cell>
          <cell r="C8">
            <v>22321093</v>
          </cell>
          <cell r="D8" t="str">
            <v>ZCORPTAX</v>
          </cell>
          <cell r="E8" t="str">
            <v>GBP</v>
          </cell>
          <cell r="F8">
            <v>0</v>
          </cell>
          <cell r="G8">
            <v>-855000</v>
          </cell>
          <cell r="H8">
            <v>-855000</v>
          </cell>
        </row>
        <row r="9">
          <cell r="A9" t="str">
            <v>K6109500000000</v>
          </cell>
          <cell r="B9" t="str">
            <v>Account from Porterbrook</v>
          </cell>
          <cell r="C9">
            <v>112102</v>
          </cell>
          <cell r="D9" t="str">
            <v>ZNOSTRO000</v>
          </cell>
          <cell r="E9" t="str">
            <v>GBP</v>
          </cell>
          <cell r="F9">
            <v>0</v>
          </cell>
          <cell r="G9">
            <v>-15874</v>
          </cell>
          <cell r="H9">
            <v>-15874</v>
          </cell>
        </row>
        <row r="10">
          <cell r="A10" t="str">
            <v>K6190050000002</v>
          </cell>
          <cell r="B10" t="str">
            <v>MISC SUSPENSE SUSPENSE</v>
          </cell>
          <cell r="C10">
            <v>112102</v>
          </cell>
          <cell r="D10" t="str">
            <v>KUALINVESA</v>
          </cell>
          <cell r="E10" t="str">
            <v>GBP</v>
          </cell>
          <cell r="F10">
            <v>0</v>
          </cell>
          <cell r="G10">
            <v>0</v>
          </cell>
          <cell r="H10">
            <v>0</v>
          </cell>
        </row>
        <row r="11">
          <cell r="A11" t="str">
            <v>K6301504880000</v>
          </cell>
          <cell r="B11" t="str">
            <v>DEPOSIT PLACED I/CO INT ACCRUED/PREPAID</v>
          </cell>
          <cell r="C11">
            <v>1121910</v>
          </cell>
          <cell r="D11" t="str">
            <v>KUALINVESA</v>
          </cell>
          <cell r="E11" t="str">
            <v>GBP</v>
          </cell>
          <cell r="F11">
            <v>24228.78</v>
          </cell>
          <cell r="G11">
            <v>539.4</v>
          </cell>
          <cell r="H11">
            <v>24768.18</v>
          </cell>
        </row>
        <row r="12">
          <cell r="A12" t="str">
            <v>K6301543880000</v>
          </cell>
          <cell r="B12" t="str">
            <v>DEPOSIT PLACED I/CO MM FWD DR/CR</v>
          </cell>
          <cell r="C12">
            <v>112140</v>
          </cell>
          <cell r="D12" t="str">
            <v>KUALINVESA</v>
          </cell>
          <cell r="E12" t="str">
            <v>GBP</v>
          </cell>
          <cell r="F12">
            <v>0</v>
          </cell>
          <cell r="G12">
            <v>0</v>
          </cell>
          <cell r="H12">
            <v>0</v>
          </cell>
        </row>
        <row r="13">
          <cell r="A13" t="str">
            <v>K6356107310000</v>
          </cell>
          <cell r="B13" t="str">
            <v>AFS RESERVE DEBT SECURITIES FAIR VALUE ADJUSTMENT</v>
          </cell>
          <cell r="C13">
            <v>13112001</v>
          </cell>
          <cell r="D13" t="str">
            <v>KUALINVESM</v>
          </cell>
          <cell r="E13" t="str">
            <v>GBP</v>
          </cell>
          <cell r="F13">
            <v>-1445.85</v>
          </cell>
          <cell r="G13">
            <v>-1609.5</v>
          </cell>
          <cell r="H13">
            <v>-3055.35</v>
          </cell>
        </row>
        <row r="14">
          <cell r="A14" t="str">
            <v>K6356200000000</v>
          </cell>
          <cell r="B14" t="str">
            <v>AFS RESERVE EQUITY INSTRUMENTS NON BUSINESS</v>
          </cell>
          <cell r="C14">
            <v>28200006</v>
          </cell>
          <cell r="D14" t="str">
            <v>ZDDA000000</v>
          </cell>
          <cell r="E14" t="str">
            <v>GBP</v>
          </cell>
          <cell r="F14">
            <v>1445.85</v>
          </cell>
          <cell r="G14">
            <v>1609.5</v>
          </cell>
          <cell r="H14">
            <v>3055.35</v>
          </cell>
        </row>
        <row r="15">
          <cell r="A15" t="str">
            <v>K6109501110000</v>
          </cell>
          <cell r="B15" t="str">
            <v>CASH ADJUSTMENT (REV JNL)</v>
          </cell>
          <cell r="C15">
            <v>112102</v>
          </cell>
          <cell r="D15" t="str">
            <v>ZNOSTRO000</v>
          </cell>
          <cell r="E15" t="str">
            <v>GBP</v>
          </cell>
          <cell r="F15">
            <v>217.17</v>
          </cell>
          <cell r="G15">
            <v>-712075930.26999998</v>
          </cell>
          <cell r="H15">
            <v>-712075713.10000002</v>
          </cell>
        </row>
        <row r="16">
          <cell r="A16" t="str">
            <v>K6109501122009</v>
          </cell>
          <cell r="B16" t="str">
            <v xml:space="preserve">A&amp;L : EUROCLEAR BANK S.A./NV BRUSSELS # 2297904 </v>
          </cell>
          <cell r="C16">
            <v>112102</v>
          </cell>
          <cell r="D16" t="str">
            <v>ZNOSTRO000</v>
          </cell>
          <cell r="E16" t="str">
            <v>GBP</v>
          </cell>
          <cell r="F16">
            <v>0</v>
          </cell>
          <cell r="G16">
            <v>0</v>
          </cell>
          <cell r="H16">
            <v>0</v>
          </cell>
        </row>
        <row r="17">
          <cell r="A17" t="str">
            <v>K6190050000000</v>
          </cell>
          <cell r="B17" t="str">
            <v>MISC SUSPENSE SUSPENSE</v>
          </cell>
          <cell r="C17">
            <v>112102</v>
          </cell>
          <cell r="D17" t="str">
            <v>ZNOSTRO000</v>
          </cell>
          <cell r="E17" t="str">
            <v>GBP</v>
          </cell>
          <cell r="F17">
            <v>0</v>
          </cell>
          <cell r="G17">
            <v>0</v>
          </cell>
          <cell r="H17">
            <v>0</v>
          </cell>
        </row>
        <row r="18">
          <cell r="A18" t="str">
            <v>K6301505000000</v>
          </cell>
          <cell r="B18" t="str">
            <v>DEPOSIT PLACED I/CO PRM/DSC AT PURCH/ISS</v>
          </cell>
          <cell r="C18">
            <v>1121433</v>
          </cell>
          <cell r="D18" t="str">
            <v>KUALINVESA</v>
          </cell>
          <cell r="E18" t="str">
            <v>GBP</v>
          </cell>
          <cell r="F18">
            <v>27918.79</v>
          </cell>
          <cell r="G18">
            <v>0</v>
          </cell>
          <cell r="H18">
            <v>27918.79</v>
          </cell>
        </row>
        <row r="19">
          <cell r="A19" t="str">
            <v>K6356110110000</v>
          </cell>
          <cell r="B19" t="str">
            <v>AFS RESERVE DEBT SECURITIES MTM ADJ</v>
          </cell>
          <cell r="C19">
            <v>13110200</v>
          </cell>
          <cell r="D19" t="str">
            <v>KUALINVESM</v>
          </cell>
          <cell r="E19" t="str">
            <v>GBP</v>
          </cell>
          <cell r="F19">
            <v>0</v>
          </cell>
          <cell r="G19">
            <v>0</v>
          </cell>
          <cell r="H19">
            <v>0</v>
          </cell>
        </row>
        <row r="20">
          <cell r="A20" t="str">
            <v>K6375604110000</v>
          </cell>
          <cell r="B20" t="str">
            <v>EURO MTN INT ACCRUED/PREPAID</v>
          </cell>
          <cell r="C20">
            <v>131002192</v>
          </cell>
          <cell r="D20" t="str">
            <v>KUALINVESM</v>
          </cell>
          <cell r="E20" t="str">
            <v>GBP</v>
          </cell>
          <cell r="F20">
            <v>-0.05</v>
          </cell>
          <cell r="G20">
            <v>0</v>
          </cell>
          <cell r="H20">
            <v>-0.05</v>
          </cell>
        </row>
        <row r="21">
          <cell r="A21" t="str">
            <v>K6375610110000</v>
          </cell>
          <cell r="B21" t="str">
            <v>EURO MTN MTM ADJ</v>
          </cell>
          <cell r="C21">
            <v>131002192</v>
          </cell>
          <cell r="D21" t="str">
            <v>KUALINVESM</v>
          </cell>
          <cell r="E21" t="str">
            <v>GBP</v>
          </cell>
          <cell r="F21">
            <v>0</v>
          </cell>
          <cell r="G21">
            <v>0</v>
          </cell>
          <cell r="H21">
            <v>0</v>
          </cell>
        </row>
        <row r="22">
          <cell r="A22" t="str">
            <v>K6442101880005</v>
          </cell>
          <cell r="B22" t="str">
            <v>CORP TAX GRP RELIEF CURR PRINCIPAL MOVEMENT</v>
          </cell>
          <cell r="C22">
            <v>22321093</v>
          </cell>
          <cell r="D22" t="str">
            <v>ZCORPTAX</v>
          </cell>
          <cell r="E22" t="str">
            <v>GBP</v>
          </cell>
          <cell r="F22">
            <v>0</v>
          </cell>
          <cell r="G22">
            <v>-3595513</v>
          </cell>
          <cell r="H22">
            <v>-3595513</v>
          </cell>
        </row>
        <row r="23">
          <cell r="A23" t="str">
            <v>K6450000000000</v>
          </cell>
          <cell r="B23" t="str">
            <v>SHARE CAPITAL NON BUSINESS</v>
          </cell>
          <cell r="C23">
            <v>280001</v>
          </cell>
          <cell r="D23" t="str">
            <v>KUALINVESA</v>
          </cell>
          <cell r="E23" t="str">
            <v>GBP</v>
          </cell>
          <cell r="F23">
            <v>-399500000</v>
          </cell>
          <cell r="G23">
            <v>0</v>
          </cell>
          <cell r="H23">
            <v>-399500000</v>
          </cell>
        </row>
        <row r="24">
          <cell r="A24" t="str">
            <v>K6101501880000</v>
          </cell>
          <cell r="B24" t="str">
            <v>DEPOSIT PLACED I/CO PRINCIPAL MOVEMENT</v>
          </cell>
          <cell r="C24">
            <v>112140</v>
          </cell>
          <cell r="D24" t="str">
            <v>KUALINVESA</v>
          </cell>
          <cell r="E24" t="str">
            <v>GBP</v>
          </cell>
          <cell r="F24">
            <v>433505150.13999999</v>
          </cell>
          <cell r="G24">
            <v>6416357.79</v>
          </cell>
          <cell r="H24">
            <v>439921507.93000001</v>
          </cell>
        </row>
        <row r="25">
          <cell r="A25" t="str">
            <v>K6109501000000</v>
          </cell>
          <cell r="B25" t="str">
            <v>Account from Porterbrook</v>
          </cell>
          <cell r="C25">
            <v>112102</v>
          </cell>
          <cell r="D25" t="str">
            <v>ZNOSTRO000</v>
          </cell>
          <cell r="E25" t="str">
            <v>GBP</v>
          </cell>
          <cell r="F25">
            <v>0</v>
          </cell>
          <cell r="G25">
            <v>143204155</v>
          </cell>
          <cell r="H25">
            <v>143204155</v>
          </cell>
        </row>
        <row r="26">
          <cell r="A26" t="str">
            <v>K6175601110000</v>
          </cell>
          <cell r="B26" t="str">
            <v>EURO MTN PRINCIPAL MOVEMENT</v>
          </cell>
          <cell r="C26">
            <v>131002192</v>
          </cell>
          <cell r="D26" t="str">
            <v>KUALINVESM</v>
          </cell>
          <cell r="E26" t="str">
            <v>GBP</v>
          </cell>
          <cell r="F26">
            <v>0</v>
          </cell>
          <cell r="G26">
            <v>0</v>
          </cell>
          <cell r="H26">
            <v>0</v>
          </cell>
        </row>
        <row r="27">
          <cell r="A27" t="str">
            <v>K6176001880000</v>
          </cell>
          <cell r="B27" t="str">
            <v>ABS PRINCIPAL MOVEMENT</v>
          </cell>
          <cell r="C27">
            <v>131002192</v>
          </cell>
          <cell r="D27" t="str">
            <v>KUALINVESA</v>
          </cell>
          <cell r="E27" t="str">
            <v>GBP</v>
          </cell>
          <cell r="F27">
            <v>-29545407</v>
          </cell>
          <cell r="G27">
            <v>29545407</v>
          </cell>
          <cell r="H27">
            <v>0</v>
          </cell>
        </row>
        <row r="28">
          <cell r="A28" t="str">
            <v>K6355500000000</v>
          </cell>
          <cell r="B28" t="str">
            <v>RETAINED EARNINGS NON BUSINESS</v>
          </cell>
          <cell r="C28">
            <v>2811003</v>
          </cell>
          <cell r="D28" t="str">
            <v>KUALINVESA</v>
          </cell>
          <cell r="E28" t="str">
            <v>GBP</v>
          </cell>
          <cell r="F28">
            <v>-2805008.69</v>
          </cell>
          <cell r="G28">
            <v>0</v>
          </cell>
          <cell r="H28">
            <v>-2805008.69</v>
          </cell>
        </row>
        <row r="29">
          <cell r="A29" t="str">
            <v>K6356104110000</v>
          </cell>
          <cell r="B29" t="str">
            <v>AFS RESERVE DEBT SECURITIES INT ACCRUED/PREPAID</v>
          </cell>
          <cell r="C29">
            <v>13112001</v>
          </cell>
          <cell r="D29" t="str">
            <v>KUALINVESM</v>
          </cell>
          <cell r="E29" t="str">
            <v>GBP</v>
          </cell>
          <cell r="F29">
            <v>0.05</v>
          </cell>
          <cell r="G29">
            <v>0</v>
          </cell>
          <cell r="H29">
            <v>0.05</v>
          </cell>
        </row>
        <row r="30">
          <cell r="A30" t="str">
            <v>K6442101880000</v>
          </cell>
          <cell r="B30" t="str">
            <v>CORP TAX GRP RELIEF CURR PRINCIPAL MOVEMENT</v>
          </cell>
          <cell r="C30">
            <v>171000</v>
          </cell>
          <cell r="D30" t="str">
            <v>ZCORPTAX</v>
          </cell>
          <cell r="E30" t="str">
            <v>GBP</v>
          </cell>
          <cell r="F30">
            <v>-16238328.448000001</v>
          </cell>
          <cell r="G30">
            <v>16238328.449999999</v>
          </cell>
          <cell r="H30">
            <v>2E-3</v>
          </cell>
        </row>
        <row r="31">
          <cell r="A31" t="str">
            <v>K6442101880003</v>
          </cell>
          <cell r="B31" t="str">
            <v>CORP TAX GRP RELIEF CURR PRINCIPAL MOVEMENT</v>
          </cell>
          <cell r="C31">
            <v>22321093</v>
          </cell>
          <cell r="D31" t="str">
            <v>ZCORPTAX</v>
          </cell>
          <cell r="E31" t="str">
            <v>GBP</v>
          </cell>
          <cell r="F31">
            <v>0</v>
          </cell>
          <cell r="G31">
            <v>-4658151</v>
          </cell>
          <cell r="H31">
            <v>-4658151</v>
          </cell>
        </row>
        <row r="32">
          <cell r="A32" t="str">
            <v>K6442101880004</v>
          </cell>
          <cell r="B32" t="str">
            <v>CORP TAX GRP RELIEF CURR PRINCIPAL MOVEMENT</v>
          </cell>
          <cell r="C32">
            <v>22321093</v>
          </cell>
          <cell r="D32" t="str">
            <v>ZCORPTAX</v>
          </cell>
          <cell r="E32" t="str">
            <v>GBP</v>
          </cell>
          <cell r="F32">
            <v>0</v>
          </cell>
          <cell r="G32">
            <v>-259926</v>
          </cell>
          <cell r="H32">
            <v>-259926</v>
          </cell>
        </row>
        <row r="33">
          <cell r="A33" t="str">
            <v>K6101501130000</v>
          </cell>
          <cell r="B33" t="str">
            <v>DEPOSIT PLACED I/CO PRINCIPAL MOVEMENT</v>
          </cell>
          <cell r="C33">
            <v>1121433</v>
          </cell>
          <cell r="D33" t="str">
            <v>KUALINVESA</v>
          </cell>
          <cell r="E33" t="str">
            <v>GBP</v>
          </cell>
          <cell r="F33">
            <v>15762248</v>
          </cell>
          <cell r="G33">
            <v>-374195</v>
          </cell>
          <cell r="H33">
            <v>15388053</v>
          </cell>
        </row>
        <row r="34">
          <cell r="A34" t="str">
            <v>K6109501119750</v>
          </cell>
          <cell r="B34" t="str">
            <v>RTGS CHAPS (BANK OF ENGLAND)</v>
          </cell>
          <cell r="C34">
            <v>11010</v>
          </cell>
          <cell r="D34" t="str">
            <v>ZNOSTRO000</v>
          </cell>
          <cell r="E34" t="str">
            <v>GBP</v>
          </cell>
          <cell r="F34">
            <v>0</v>
          </cell>
          <cell r="G34">
            <v>570320616.91999996</v>
          </cell>
          <cell r="H34">
            <v>570320616.91999996</v>
          </cell>
        </row>
        <row r="35">
          <cell r="A35" t="str">
            <v>K6356104310000</v>
          </cell>
          <cell r="B35" t="str">
            <v>AFS RESERVE DEBT SECURITIES INT ACCRUED/PREPAID</v>
          </cell>
          <cell r="C35">
            <v>13112001</v>
          </cell>
          <cell r="D35" t="str">
            <v>KUALINVESM</v>
          </cell>
          <cell r="E35" t="str">
            <v>GBP</v>
          </cell>
          <cell r="F35">
            <v>9929.48</v>
          </cell>
          <cell r="G35">
            <v>1779.27</v>
          </cell>
          <cell r="H35">
            <v>11708.75</v>
          </cell>
        </row>
        <row r="36">
          <cell r="A36" t="str">
            <v>K6442101880006</v>
          </cell>
          <cell r="B36" t="str">
            <v>CORP TAX GRP RELIEF CURR PRINCIPAL MOVEMENT</v>
          </cell>
          <cell r="C36">
            <v>22321093</v>
          </cell>
          <cell r="D36" t="str">
            <v>ZCORPTAX</v>
          </cell>
          <cell r="E36" t="str">
            <v>GBP</v>
          </cell>
          <cell r="F36">
            <v>0</v>
          </cell>
          <cell r="G36">
            <v>-3398985</v>
          </cell>
          <cell r="H36">
            <v>-3398985</v>
          </cell>
        </row>
        <row r="37">
          <cell r="A37" t="str">
            <v>K6475643110000</v>
          </cell>
          <cell r="B37" t="str">
            <v>EURO MTN MM FWD DR/CR</v>
          </cell>
          <cell r="C37">
            <v>1732100</v>
          </cell>
          <cell r="D37" t="str">
            <v>KUALINVESM</v>
          </cell>
          <cell r="E37" t="str">
            <v>GBP</v>
          </cell>
          <cell r="F37">
            <v>0</v>
          </cell>
          <cell r="G37">
            <v>0</v>
          </cell>
          <cell r="H37">
            <v>0</v>
          </cell>
        </row>
        <row r="38">
          <cell r="A38" t="str">
            <v>K6115001880000</v>
          </cell>
          <cell r="B38" t="str">
            <v>INVESTMENT IN SUBSIDIARIES PRINCIPAL MOVEMENT</v>
          </cell>
          <cell r="C38">
            <v>150</v>
          </cell>
          <cell r="D38" t="str">
            <v>KUALINVESA</v>
          </cell>
          <cell r="E38" t="str">
            <v>GBP</v>
          </cell>
          <cell r="F38">
            <v>0</v>
          </cell>
          <cell r="G38">
            <v>200000</v>
          </cell>
          <cell r="H38">
            <v>200000</v>
          </cell>
        </row>
        <row r="39">
          <cell r="A39" t="str">
            <v>K6301504130000</v>
          </cell>
          <cell r="B39" t="str">
            <v>DEPOSIT PLACED I/CO INT ACCRUED/PREPAID</v>
          </cell>
          <cell r="C39">
            <v>1121912</v>
          </cell>
          <cell r="D39" t="str">
            <v>KUALINVESA</v>
          </cell>
          <cell r="E39" t="str">
            <v>GBP</v>
          </cell>
          <cell r="F39">
            <v>201992.14</v>
          </cell>
          <cell r="G39">
            <v>-184859.91</v>
          </cell>
          <cell r="H39">
            <v>17132.23</v>
          </cell>
        </row>
        <row r="40">
          <cell r="A40" t="str">
            <v>K6301515880000</v>
          </cell>
          <cell r="B40" t="str">
            <v>DEPOSIT PLACED I/CO FEES CAPLSD</v>
          </cell>
          <cell r="C40">
            <v>1121910</v>
          </cell>
          <cell r="D40" t="str">
            <v>KUALINVESA</v>
          </cell>
          <cell r="E40" t="str">
            <v>GBP</v>
          </cell>
          <cell r="F40">
            <v>0</v>
          </cell>
          <cell r="G40">
            <v>0</v>
          </cell>
          <cell r="H40">
            <v>0</v>
          </cell>
        </row>
        <row r="41">
          <cell r="A41" t="str">
            <v>K6342125000000</v>
          </cell>
          <cell r="B41" t="str">
            <v>CORP TAX GRP RELIEF CURR CORP TAX ACCRL</v>
          </cell>
          <cell r="C41">
            <v>171100</v>
          </cell>
          <cell r="D41" t="str">
            <v>ZCORPTAX</v>
          </cell>
          <cell r="E41" t="str">
            <v>GBP</v>
          </cell>
          <cell r="F41">
            <v>636</v>
          </cell>
          <cell r="G41">
            <v>35280.550000000003</v>
          </cell>
          <cell r="H41">
            <v>35916.550000000003</v>
          </cell>
        </row>
        <row r="42">
          <cell r="A42" t="str">
            <v>K6442125000000</v>
          </cell>
          <cell r="B42" t="str">
            <v>CORP TAX GRP RELIEF CURR CORP TAX ACCRL</v>
          </cell>
          <cell r="C42">
            <v>24500</v>
          </cell>
          <cell r="D42" t="str">
            <v>ZCORPTAX</v>
          </cell>
          <cell r="E42" t="str">
            <v>GBP</v>
          </cell>
          <cell r="F42">
            <v>1074416</v>
          </cell>
          <cell r="G42">
            <v>-1074416</v>
          </cell>
          <cell r="H42">
            <v>0</v>
          </cell>
        </row>
        <row r="43">
          <cell r="A43" t="str">
            <v>K6801533130000</v>
          </cell>
          <cell r="B43" t="str">
            <v>DEPOSIT PLACED I/CO SHADOW MTM</v>
          </cell>
          <cell r="C43">
            <v>39</v>
          </cell>
          <cell r="D43" t="str">
            <v>KUALINVESA</v>
          </cell>
          <cell r="E43" t="str">
            <v>GBP</v>
          </cell>
          <cell r="F43">
            <v>1853310.89</v>
          </cell>
          <cell r="G43">
            <v>-280423.58</v>
          </cell>
          <cell r="H43">
            <v>1572887.31</v>
          </cell>
        </row>
        <row r="44">
          <cell r="A44" t="str">
            <v>K6801533880000</v>
          </cell>
          <cell r="B44" t="str">
            <v>DEPOSIT PLACED I/CO SHADOW MTM</v>
          </cell>
          <cell r="C44">
            <v>39</v>
          </cell>
          <cell r="D44" t="str">
            <v>KUALINVESA</v>
          </cell>
          <cell r="E44" t="str">
            <v>GBP</v>
          </cell>
          <cell r="F44">
            <v>-6698.89</v>
          </cell>
          <cell r="G44">
            <v>-5125.37</v>
          </cell>
          <cell r="H44">
            <v>-11824.26</v>
          </cell>
        </row>
        <row r="45">
          <cell r="A45" t="str">
            <v>K6907133880000</v>
          </cell>
          <cell r="B45" t="str">
            <v>I/CO LOAN REC'D SHADOW MTM</v>
          </cell>
          <cell r="C45">
            <v>39</v>
          </cell>
          <cell r="D45" t="str">
            <v>KUALINVESA</v>
          </cell>
          <cell r="E45" t="str">
            <v>GBP</v>
          </cell>
          <cell r="F45">
            <v>0</v>
          </cell>
          <cell r="G45">
            <v>0</v>
          </cell>
          <cell r="H45">
            <v>0</v>
          </cell>
        </row>
        <row r="46">
          <cell r="A46" t="str">
            <v>K6815033880000</v>
          </cell>
          <cell r="B46" t="str">
            <v>INVESTMENT IN SUBSIDIARIES SHADOW MTM</v>
          </cell>
          <cell r="C46">
            <v>39</v>
          </cell>
          <cell r="D46" t="str">
            <v>KUALINVESA</v>
          </cell>
          <cell r="E46" t="str">
            <v>GBP</v>
          </cell>
          <cell r="F46">
            <v>0</v>
          </cell>
          <cell r="G46">
            <v>-117755694.2</v>
          </cell>
          <cell r="H46">
            <v>-117755694.2</v>
          </cell>
        </row>
        <row r="47">
          <cell r="A47" t="str">
            <v>K6801583130000</v>
          </cell>
          <cell r="B47" t="str">
            <v>DEPOSIT PLACED I/CO SHADOW MTM CONTRA</v>
          </cell>
          <cell r="C47">
            <v>39</v>
          </cell>
          <cell r="D47" t="str">
            <v>KUALINVESA</v>
          </cell>
          <cell r="E47" t="str">
            <v>GBP</v>
          </cell>
          <cell r="F47">
            <v>-1853310.89</v>
          </cell>
          <cell r="G47">
            <v>280423.58</v>
          </cell>
          <cell r="H47">
            <v>-1572887.31</v>
          </cell>
        </row>
        <row r="48">
          <cell r="A48" t="str">
            <v>K6801583880000</v>
          </cell>
          <cell r="B48" t="str">
            <v>DEPOSIT PLACED I/CO SHADOW MTM CONTRA</v>
          </cell>
          <cell r="C48">
            <v>39</v>
          </cell>
          <cell r="D48" t="str">
            <v>KUALINVESA</v>
          </cell>
          <cell r="E48" t="str">
            <v>GBP</v>
          </cell>
          <cell r="F48">
            <v>6698.89</v>
          </cell>
          <cell r="G48">
            <v>5125.37</v>
          </cell>
          <cell r="H48">
            <v>11824.26</v>
          </cell>
        </row>
        <row r="49">
          <cell r="A49" t="str">
            <v>K6815083880000</v>
          </cell>
          <cell r="B49" t="str">
            <v>INVESTMENT IN SUBSIDIARIES SHADOW MTM CONTRA</v>
          </cell>
          <cell r="C49">
            <v>39</v>
          </cell>
          <cell r="D49" t="str">
            <v>KUALINVESA</v>
          </cell>
          <cell r="E49" t="str">
            <v>GBP</v>
          </cell>
          <cell r="F49">
            <v>0</v>
          </cell>
          <cell r="G49">
            <v>117755694.2</v>
          </cell>
          <cell r="H49">
            <v>117755694.2</v>
          </cell>
        </row>
        <row r="50">
          <cell r="A50" t="str">
            <v>K6907183880000</v>
          </cell>
          <cell r="B50" t="str">
            <v>I/CO LOAN REC'D SHADOW MTM CONTRA</v>
          </cell>
          <cell r="C50">
            <v>39</v>
          </cell>
          <cell r="D50" t="str">
            <v>KUALINVESA</v>
          </cell>
          <cell r="E50" t="str">
            <v>GBP</v>
          </cell>
          <cell r="F50">
            <v>0</v>
          </cell>
          <cell r="G50">
            <v>0</v>
          </cell>
          <cell r="H50">
            <v>0</v>
          </cell>
        </row>
        <row r="51">
          <cell r="A51" t="str">
            <v>K6500090000000</v>
          </cell>
          <cell r="B51" t="str">
            <v>NON-BUSINESS DISPSL GAIN/LOSS P&amp;L</v>
          </cell>
          <cell r="C51">
            <v>513</v>
          </cell>
          <cell r="D51" t="str">
            <v>KUALINVESA</v>
          </cell>
          <cell r="E51" t="str">
            <v>GBP</v>
          </cell>
          <cell r="F51">
            <v>0</v>
          </cell>
          <cell r="G51">
            <v>-7119781.79</v>
          </cell>
          <cell r="H51">
            <v>-7119781.79</v>
          </cell>
        </row>
        <row r="52">
          <cell r="A52" t="str">
            <v>K6542125000000</v>
          </cell>
          <cell r="B52" t="str">
            <v>CORP TAX GRP RELIEF CURR CORP TAX ACCRL</v>
          </cell>
          <cell r="C52">
            <v>49100</v>
          </cell>
          <cell r="D52" t="str">
            <v>ZCORPTAX</v>
          </cell>
          <cell r="E52" t="str">
            <v>GBP</v>
          </cell>
          <cell r="F52">
            <v>1039135.448</v>
          </cell>
          <cell r="G52">
            <v>0</v>
          </cell>
          <cell r="H52">
            <v>1039135.448</v>
          </cell>
        </row>
        <row r="53">
          <cell r="A53" t="str">
            <v>K6501554130000</v>
          </cell>
          <cell r="B53" t="str">
            <v>DEPOSIT PLACED I/CO INT PD/RCD P&amp;L</v>
          </cell>
          <cell r="C53">
            <v>50450</v>
          </cell>
          <cell r="D53" t="str">
            <v>KUALINVESA</v>
          </cell>
          <cell r="E53" t="str">
            <v>GBP</v>
          </cell>
          <cell r="F53">
            <v>-50698.3</v>
          </cell>
          <cell r="G53">
            <v>-186963.93</v>
          </cell>
          <cell r="H53">
            <v>-237662.23</v>
          </cell>
        </row>
        <row r="54">
          <cell r="A54" t="str">
            <v>K6501565880000</v>
          </cell>
          <cell r="B54" t="str">
            <v>DEPOSIT PLACED I/CO FEES AMRTSD P&amp;L</v>
          </cell>
          <cell r="C54">
            <v>501120</v>
          </cell>
          <cell r="D54" t="str">
            <v>KUALINVESA</v>
          </cell>
          <cell r="E54" t="str">
            <v>GBP</v>
          </cell>
          <cell r="F54">
            <v>0</v>
          </cell>
          <cell r="G54">
            <v>0</v>
          </cell>
          <cell r="H54">
            <v>0</v>
          </cell>
        </row>
        <row r="55">
          <cell r="A55" t="str">
            <v>K6600000000000</v>
          </cell>
          <cell r="B55" t="str">
            <v>NON-BUSINESS NON BUSINESS</v>
          </cell>
          <cell r="C55">
            <v>53000</v>
          </cell>
          <cell r="D55" t="str">
            <v>ZSTATUTORY</v>
          </cell>
          <cell r="E55" t="str">
            <v>GBP</v>
          </cell>
          <cell r="F55">
            <v>0</v>
          </cell>
          <cell r="G55">
            <v>15874</v>
          </cell>
          <cell r="H55">
            <v>15874</v>
          </cell>
        </row>
        <row r="56">
          <cell r="A56" t="str">
            <v>K6501554110000</v>
          </cell>
          <cell r="B56" t="str">
            <v>DEPOSIT PLACED I/CO INT PD/RCD P&amp;L</v>
          </cell>
          <cell r="C56">
            <v>50450</v>
          </cell>
          <cell r="D56" t="str">
            <v>KUALINVESA</v>
          </cell>
          <cell r="E56" t="str">
            <v>GBP</v>
          </cell>
          <cell r="F56">
            <v>-43593.14</v>
          </cell>
          <cell r="G56">
            <v>0</v>
          </cell>
          <cell r="H56">
            <v>-43593.14</v>
          </cell>
        </row>
        <row r="57">
          <cell r="A57" t="str">
            <v>K6575654110000</v>
          </cell>
          <cell r="B57" t="str">
            <v>EURO MTN INT PD/RCD P&amp;L</v>
          </cell>
          <cell r="C57">
            <v>53000</v>
          </cell>
          <cell r="D57" t="str">
            <v>KUALINVESM</v>
          </cell>
          <cell r="E57" t="str">
            <v>GBP</v>
          </cell>
          <cell r="F57">
            <v>0.05</v>
          </cell>
          <cell r="G57">
            <v>0</v>
          </cell>
          <cell r="H57">
            <v>0.05</v>
          </cell>
        </row>
        <row r="58">
          <cell r="A58" t="str">
            <v>K6556154310000</v>
          </cell>
          <cell r="B58" t="str">
            <v>AFS RESERVE DEBT SECURITIES INT PD/RCD P&amp;L</v>
          </cell>
          <cell r="C58">
            <v>50450</v>
          </cell>
          <cell r="D58" t="str">
            <v>KUALINVESM</v>
          </cell>
          <cell r="E58" t="str">
            <v>GBP</v>
          </cell>
          <cell r="F58">
            <v>-18908.53</v>
          </cell>
          <cell r="G58">
            <v>-1779.27</v>
          </cell>
          <cell r="H58">
            <v>-20687.8</v>
          </cell>
        </row>
        <row r="59">
          <cell r="A59" t="str">
            <v>K6556155310000</v>
          </cell>
          <cell r="B59" t="str">
            <v>AFS RESERVE DEBT SECURITIES PRM/DSC AMRT P&amp;L</v>
          </cell>
          <cell r="C59">
            <v>50450</v>
          </cell>
          <cell r="D59" t="str">
            <v>KUALINVESM</v>
          </cell>
          <cell r="E59" t="str">
            <v>GBP</v>
          </cell>
          <cell r="F59">
            <v>-519.62099999999998</v>
          </cell>
          <cell r="G59">
            <v>44.491</v>
          </cell>
          <cell r="H59">
            <v>-475.13</v>
          </cell>
        </row>
        <row r="60">
          <cell r="A60" t="str">
            <v>K6575660110000</v>
          </cell>
          <cell r="B60" t="str">
            <v>EURO MTN MTM ADJ P&amp;L</v>
          </cell>
          <cell r="C60">
            <v>53000</v>
          </cell>
          <cell r="D60" t="str">
            <v>KUALINVESM</v>
          </cell>
          <cell r="E60" t="str">
            <v>GBP</v>
          </cell>
          <cell r="F60">
            <v>0</v>
          </cell>
          <cell r="G60">
            <v>0</v>
          </cell>
          <cell r="H60">
            <v>0</v>
          </cell>
        </row>
        <row r="61">
          <cell r="A61" t="str">
            <v>K6600086130000</v>
          </cell>
          <cell r="B61" t="str">
            <v>NON-BUSINESS BANK FEES P&amp;L</v>
          </cell>
          <cell r="C61">
            <v>53000</v>
          </cell>
          <cell r="D61" t="str">
            <v>KUALINVESA</v>
          </cell>
          <cell r="E61" t="str">
            <v>GBP</v>
          </cell>
          <cell r="F61">
            <v>40.07</v>
          </cell>
          <cell r="G61">
            <v>0</v>
          </cell>
          <cell r="H61">
            <v>40.07</v>
          </cell>
        </row>
        <row r="62">
          <cell r="A62" t="str">
            <v>K6501554880000</v>
          </cell>
          <cell r="B62" t="str">
            <v>DEPOSIT PLACED I/CO INT PD/RCD P&amp;L</v>
          </cell>
          <cell r="C62">
            <v>501120</v>
          </cell>
          <cell r="D62" t="str">
            <v>KUALINVESA</v>
          </cell>
          <cell r="E62" t="str">
            <v>GBP</v>
          </cell>
          <cell r="F62">
            <v>-3878107.48</v>
          </cell>
          <cell r="G62">
            <v>-199938.21</v>
          </cell>
          <cell r="H62">
            <v>-4078045.69</v>
          </cell>
        </row>
        <row r="63">
          <cell r="A63" t="str">
            <v>K6556154110000</v>
          </cell>
          <cell r="B63" t="str">
            <v>AFS RESERVE DEBT SECURITIES INT PD/RCD P&amp;L</v>
          </cell>
          <cell r="C63">
            <v>50450</v>
          </cell>
          <cell r="D63" t="str">
            <v>KUALINVESM</v>
          </cell>
          <cell r="E63" t="str">
            <v>GBP</v>
          </cell>
          <cell r="F63">
            <v>-0.05</v>
          </cell>
          <cell r="G63">
            <v>0</v>
          </cell>
          <cell r="H63">
            <v>-0.05</v>
          </cell>
        </row>
        <row r="64">
          <cell r="A64" t="str">
            <v>K6556160110000</v>
          </cell>
          <cell r="B64" t="str">
            <v>AFS RESERVE DEBT SECURITIES MTM ADJ P&amp;L</v>
          </cell>
          <cell r="C64">
            <v>4220</v>
          </cell>
          <cell r="D64" t="str">
            <v>KUALINVESM</v>
          </cell>
          <cell r="E64" t="str">
            <v>GBP</v>
          </cell>
          <cell r="F64">
            <v>0</v>
          </cell>
          <cell r="G64">
            <v>0</v>
          </cell>
          <cell r="H64">
            <v>0</v>
          </cell>
        </row>
      </sheetData>
      <sheetData sheetId="8" refreshError="1"/>
      <sheetData sheetId="9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C Tab"/>
      <sheetName val="Change Control"/>
      <sheetName val="Testing"/>
      <sheetName val="ANPI Investment Property"/>
      <sheetName val="ANPI Property Sales"/>
      <sheetName val="Cash and Notional Analysis"/>
      <sheetName val="NPI Sales Cost Allocation"/>
      <sheetName val="Consolidated Loan Control"/>
      <sheetName val="HPI"/>
      <sheetName val="Consol Summary Fixed PnL"/>
      <sheetName val="Consol Loan Accounting - New"/>
      <sheetName val="Consol Hedging Costs - New"/>
      <sheetName val="Consol Swap Cashflows - New"/>
      <sheetName val="Sold Properties_SHPP"/>
      <sheetName val="New SHPP Compare"/>
      <sheetName val="Purchases"/>
      <sheetName val="Portfolio"/>
      <sheetName val="DNU Consol Summary Fixed P&amp;L"/>
      <sheetName val="DNU Consol Loan Accounting"/>
      <sheetName val="DNU Consol HPI Accounting"/>
      <sheetName val="DNU Consol Swap Accounting"/>
      <sheetName val="DNU ANPI Accounting Summary"/>
      <sheetName val="DNU -ANPI Acing for NPI Loan"/>
      <sheetName val="DNU - SHPP Compare"/>
      <sheetName val="DNU Consolidated Representation"/>
      <sheetName val="DNU ANPI Accounting Summary NEW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2">
          <cell r="E2" t="str">
            <v>Weighted Regional HPI Index</v>
          </cell>
        </row>
        <row r="3">
          <cell r="D3">
            <v>35826</v>
          </cell>
          <cell r="E3">
            <v>100</v>
          </cell>
        </row>
        <row r="4">
          <cell r="D4">
            <v>35854</v>
          </cell>
          <cell r="E4">
            <v>100.53987482299462</v>
          </cell>
        </row>
        <row r="5">
          <cell r="D5">
            <v>35885</v>
          </cell>
          <cell r="E5">
            <v>101.7251794615978</v>
          </cell>
        </row>
        <row r="6">
          <cell r="D6">
            <v>35915</v>
          </cell>
          <cell r="E6">
            <v>102.90934149329659</v>
          </cell>
        </row>
        <row r="7">
          <cell r="D7">
            <v>35946</v>
          </cell>
          <cell r="E7">
            <v>104.0924038567093</v>
          </cell>
        </row>
        <row r="8">
          <cell r="D8">
            <v>35976</v>
          </cell>
          <cell r="E8">
            <v>104.3745304976469</v>
          </cell>
        </row>
        <row r="9">
          <cell r="D9">
            <v>36007</v>
          </cell>
          <cell r="E9">
            <v>104.65618228939007</v>
          </cell>
        </row>
        <row r="10">
          <cell r="D10">
            <v>36038</v>
          </cell>
          <cell r="E10">
            <v>104.93736486692352</v>
          </cell>
        </row>
        <row r="11">
          <cell r="D11">
            <v>36068</v>
          </cell>
          <cell r="E11">
            <v>105.20741744457344</v>
          </cell>
        </row>
        <row r="12">
          <cell r="D12">
            <v>36099</v>
          </cell>
          <cell r="E12">
            <v>105.47512551661175</v>
          </cell>
        </row>
        <row r="13">
          <cell r="D13">
            <v>36129</v>
          </cell>
          <cell r="E13">
            <v>105.7404889900717</v>
          </cell>
        </row>
        <row r="14">
          <cell r="D14">
            <v>36160</v>
          </cell>
          <cell r="E14">
            <v>105.6029136365993</v>
          </cell>
        </row>
        <row r="15">
          <cell r="D15">
            <v>36191</v>
          </cell>
          <cell r="E15">
            <v>105.46086656862676</v>
          </cell>
        </row>
        <row r="16">
          <cell r="D16">
            <v>36219</v>
          </cell>
          <cell r="E16">
            <v>105.31429566215522</v>
          </cell>
        </row>
        <row r="17">
          <cell r="D17">
            <v>36250</v>
          </cell>
          <cell r="E17">
            <v>106.94745806691434</v>
          </cell>
        </row>
        <row r="18">
          <cell r="D18">
            <v>36280</v>
          </cell>
          <cell r="E18">
            <v>108.57807542467378</v>
          </cell>
        </row>
        <row r="19">
          <cell r="D19">
            <v>36311</v>
          </cell>
          <cell r="E19">
            <v>110.20625734197016</v>
          </cell>
        </row>
        <row r="20">
          <cell r="D20">
            <v>36341</v>
          </cell>
          <cell r="E20">
            <v>111.96301764987427</v>
          </cell>
        </row>
        <row r="21">
          <cell r="D21">
            <v>36372</v>
          </cell>
          <cell r="E21">
            <v>113.7150768718727</v>
          </cell>
        </row>
        <row r="22">
          <cell r="D22">
            <v>36403</v>
          </cell>
          <cell r="E22">
            <v>115.46258551595447</v>
          </cell>
        </row>
        <row r="23">
          <cell r="D23">
            <v>36433</v>
          </cell>
          <cell r="E23">
            <v>116.83393262960665</v>
          </cell>
        </row>
        <row r="24">
          <cell r="D24">
            <v>36464</v>
          </cell>
          <cell r="E24">
            <v>118.19328157229579</v>
          </cell>
        </row>
        <row r="25">
          <cell r="D25">
            <v>36494</v>
          </cell>
          <cell r="E25">
            <v>119.54102432644223</v>
          </cell>
        </row>
        <row r="26">
          <cell r="D26">
            <v>36525</v>
          </cell>
          <cell r="E26">
            <v>120.58760358052916</v>
          </cell>
        </row>
        <row r="27">
          <cell r="D27">
            <v>36556</v>
          </cell>
          <cell r="E27">
            <v>121.62914661557301</v>
          </cell>
        </row>
        <row r="28">
          <cell r="D28">
            <v>36585</v>
          </cell>
          <cell r="E28">
            <v>122.66577168942328</v>
          </cell>
        </row>
        <row r="29">
          <cell r="D29">
            <v>36616</v>
          </cell>
          <cell r="E29">
            <v>124.24043698853939</v>
          </cell>
        </row>
        <row r="30">
          <cell r="D30">
            <v>36646</v>
          </cell>
          <cell r="E30">
            <v>125.80728019993931</v>
          </cell>
        </row>
        <row r="31">
          <cell r="D31">
            <v>36677</v>
          </cell>
          <cell r="E31">
            <v>127.36650427331493</v>
          </cell>
        </row>
        <row r="32">
          <cell r="D32">
            <v>36707</v>
          </cell>
          <cell r="E32">
            <v>127.94149751975847</v>
          </cell>
        </row>
        <row r="33">
          <cell r="D33">
            <v>36738</v>
          </cell>
          <cell r="E33">
            <v>128.51446977694397</v>
          </cell>
        </row>
        <row r="34">
          <cell r="D34">
            <v>36769</v>
          </cell>
          <cell r="E34">
            <v>129.08543043283299</v>
          </cell>
        </row>
        <row r="35">
          <cell r="D35">
            <v>36799</v>
          </cell>
          <cell r="E35">
            <v>129.04476683380983</v>
          </cell>
        </row>
        <row r="36">
          <cell r="D36">
            <v>36830</v>
          </cell>
          <cell r="E36">
            <v>129.00027430918024</v>
          </cell>
        </row>
        <row r="37">
          <cell r="D37">
            <v>36860</v>
          </cell>
          <cell r="E37">
            <v>128.95197239001635</v>
          </cell>
        </row>
        <row r="38">
          <cell r="D38">
            <v>36891</v>
          </cell>
          <cell r="E38">
            <v>129.30522257257221</v>
          </cell>
        </row>
        <row r="39">
          <cell r="D39">
            <v>36922</v>
          </cell>
          <cell r="E39">
            <v>129.65624734734246</v>
          </cell>
        </row>
        <row r="40">
          <cell r="D40">
            <v>36950</v>
          </cell>
          <cell r="E40">
            <v>130.00506147741834</v>
          </cell>
        </row>
        <row r="41">
          <cell r="D41">
            <v>36981</v>
          </cell>
          <cell r="E41">
            <v>132.46477860546048</v>
          </cell>
        </row>
        <row r="42">
          <cell r="D42">
            <v>37011</v>
          </cell>
          <cell r="E42">
            <v>134.92089984593753</v>
          </cell>
        </row>
        <row r="43">
          <cell r="D43">
            <v>37042</v>
          </cell>
          <cell r="E43">
            <v>137.373560759264</v>
          </cell>
        </row>
        <row r="44">
          <cell r="D44">
            <v>37072</v>
          </cell>
          <cell r="E44">
            <v>139.21675522019837</v>
          </cell>
        </row>
        <row r="45">
          <cell r="D45">
            <v>37103</v>
          </cell>
          <cell r="E45">
            <v>141.04962204569259</v>
          </cell>
        </row>
        <row r="46">
          <cell r="D46">
            <v>37134</v>
          </cell>
          <cell r="E46">
            <v>142.8726168256712</v>
          </cell>
        </row>
        <row r="47">
          <cell r="D47">
            <v>37164</v>
          </cell>
          <cell r="E47">
            <v>143.96779711397309</v>
          </cell>
        </row>
        <row r="48">
          <cell r="D48">
            <v>37195</v>
          </cell>
          <cell r="E48">
            <v>145.058449297853</v>
          </cell>
        </row>
        <row r="49">
          <cell r="D49">
            <v>37225</v>
          </cell>
          <cell r="E49">
            <v>146.14462992046856</v>
          </cell>
        </row>
        <row r="50">
          <cell r="D50">
            <v>37256</v>
          </cell>
          <cell r="E50">
            <v>147.89978281667973</v>
          </cell>
        </row>
        <row r="51">
          <cell r="D51">
            <v>37287</v>
          </cell>
          <cell r="E51">
            <v>149.64230227997052</v>
          </cell>
        </row>
        <row r="52">
          <cell r="D52">
            <v>37315</v>
          </cell>
          <cell r="E52">
            <v>151.3726675919566</v>
          </cell>
        </row>
        <row r="53">
          <cell r="D53">
            <v>37346</v>
          </cell>
          <cell r="E53">
            <v>155.39968980091291</v>
          </cell>
        </row>
        <row r="54">
          <cell r="D54">
            <v>37376</v>
          </cell>
          <cell r="E54">
            <v>159.41151567321432</v>
          </cell>
        </row>
        <row r="55">
          <cell r="D55">
            <v>37407</v>
          </cell>
          <cell r="E55">
            <v>163.40920879494698</v>
          </cell>
        </row>
        <row r="56">
          <cell r="D56">
            <v>37437</v>
          </cell>
          <cell r="E56">
            <v>166.76602247551304</v>
          </cell>
        </row>
        <row r="57">
          <cell r="D57">
            <v>37468</v>
          </cell>
          <cell r="E57">
            <v>170.10173484857117</v>
          </cell>
        </row>
        <row r="58">
          <cell r="D58">
            <v>37499</v>
          </cell>
          <cell r="E58">
            <v>173.41779280982848</v>
          </cell>
        </row>
        <row r="59">
          <cell r="D59">
            <v>37529</v>
          </cell>
          <cell r="E59">
            <v>178.04031526293704</v>
          </cell>
        </row>
        <row r="60">
          <cell r="D60">
            <v>37560</v>
          </cell>
          <cell r="E60">
            <v>182.65029521990988</v>
          </cell>
        </row>
        <row r="61">
          <cell r="D61">
            <v>37590</v>
          </cell>
          <cell r="E61">
            <v>187.24874418563132</v>
          </cell>
        </row>
        <row r="62">
          <cell r="D62">
            <v>37621</v>
          </cell>
          <cell r="E62">
            <v>188.2688819065032</v>
          </cell>
        </row>
        <row r="63">
          <cell r="D63">
            <v>37652</v>
          </cell>
          <cell r="E63">
            <v>189.27915689648319</v>
          </cell>
        </row>
        <row r="64">
          <cell r="D64">
            <v>37680</v>
          </cell>
          <cell r="E64">
            <v>190.27995164539621</v>
          </cell>
        </row>
        <row r="65">
          <cell r="D65">
            <v>37711</v>
          </cell>
          <cell r="E65">
            <v>192.85091266115549</v>
          </cell>
        </row>
        <row r="66">
          <cell r="D66">
            <v>37741</v>
          </cell>
          <cell r="E66">
            <v>195.40142938688791</v>
          </cell>
        </row>
        <row r="67">
          <cell r="D67">
            <v>37772</v>
          </cell>
          <cell r="E67">
            <v>197.93257621686544</v>
          </cell>
        </row>
        <row r="68">
          <cell r="D68">
            <v>37802</v>
          </cell>
          <cell r="E68">
            <v>199.80905117446315</v>
          </cell>
        </row>
        <row r="69">
          <cell r="D69">
            <v>37833</v>
          </cell>
          <cell r="E69">
            <v>201.6804194983645</v>
          </cell>
        </row>
        <row r="70">
          <cell r="D70">
            <v>37864</v>
          </cell>
          <cell r="E70">
            <v>203.54685669536397</v>
          </cell>
        </row>
        <row r="71">
          <cell r="D71">
            <v>37894</v>
          </cell>
          <cell r="E71">
            <v>205.32774671363043</v>
          </cell>
        </row>
        <row r="72">
          <cell r="D72">
            <v>37925</v>
          </cell>
          <cell r="E72">
            <v>206.8763742102656</v>
          </cell>
        </row>
        <row r="73">
          <cell r="D73">
            <v>37955</v>
          </cell>
          <cell r="E73">
            <v>208.23578543586271</v>
          </cell>
        </row>
        <row r="74">
          <cell r="D74">
            <v>37986</v>
          </cell>
          <cell r="E74">
            <v>213.015546039329</v>
          </cell>
        </row>
        <row r="75">
          <cell r="D75">
            <v>38017</v>
          </cell>
          <cell r="E75">
            <v>215.94781735672152</v>
          </cell>
        </row>
        <row r="76">
          <cell r="D76">
            <v>38046</v>
          </cell>
          <cell r="E76">
            <v>219.6026312569669</v>
          </cell>
        </row>
        <row r="77">
          <cell r="D77">
            <v>38077</v>
          </cell>
          <cell r="E77">
            <v>225.95483575425402</v>
          </cell>
        </row>
        <row r="78">
          <cell r="D78">
            <v>38107</v>
          </cell>
          <cell r="E78">
            <v>230.90348342151788</v>
          </cell>
        </row>
        <row r="79">
          <cell r="D79">
            <v>38138</v>
          </cell>
          <cell r="E79">
            <v>236.53455899706148</v>
          </cell>
        </row>
        <row r="80">
          <cell r="D80">
            <v>38168</v>
          </cell>
          <cell r="E80">
            <v>236.93576327864682</v>
          </cell>
        </row>
        <row r="81">
          <cell r="D81">
            <v>38199</v>
          </cell>
          <cell r="E81">
            <v>239.94190574759224</v>
          </cell>
        </row>
        <row r="82">
          <cell r="D82">
            <v>38230</v>
          </cell>
          <cell r="E82">
            <v>241.63512302701471</v>
          </cell>
        </row>
        <row r="83">
          <cell r="D83">
            <v>38260</v>
          </cell>
          <cell r="E83">
            <v>240.0032524044191</v>
          </cell>
        </row>
        <row r="84">
          <cell r="D84">
            <v>38291</v>
          </cell>
          <cell r="E84">
            <v>240.02892953140596</v>
          </cell>
        </row>
        <row r="85">
          <cell r="D85">
            <v>38321</v>
          </cell>
          <cell r="E85">
            <v>239.2211206832128</v>
          </cell>
        </row>
        <row r="86">
          <cell r="D86">
            <v>38352</v>
          </cell>
          <cell r="E86">
            <v>238.61721092319658</v>
          </cell>
        </row>
        <row r="87">
          <cell r="D87">
            <v>38383</v>
          </cell>
          <cell r="E87">
            <v>237.90577396770328</v>
          </cell>
        </row>
        <row r="88">
          <cell r="D88">
            <v>38411</v>
          </cell>
          <cell r="E88">
            <v>237.23979637854572</v>
          </cell>
        </row>
        <row r="89">
          <cell r="D89">
            <v>38442</v>
          </cell>
          <cell r="E89">
            <v>239.75158659755789</v>
          </cell>
        </row>
        <row r="90">
          <cell r="D90">
            <v>38472</v>
          </cell>
          <cell r="E90">
            <v>240.66570333712266</v>
          </cell>
        </row>
        <row r="91">
          <cell r="D91">
            <v>38503</v>
          </cell>
          <cell r="E91">
            <v>242.36685973328073</v>
          </cell>
        </row>
        <row r="92">
          <cell r="D92">
            <v>38533</v>
          </cell>
          <cell r="E92">
            <v>242.80648831264929</v>
          </cell>
        </row>
        <row r="93">
          <cell r="D93">
            <v>38564</v>
          </cell>
          <cell r="E93">
            <v>243.86758048286495</v>
          </cell>
        </row>
        <row r="94">
          <cell r="D94">
            <v>38595</v>
          </cell>
          <cell r="E94">
            <v>244.60723059489385</v>
          </cell>
        </row>
        <row r="95">
          <cell r="D95">
            <v>38625</v>
          </cell>
          <cell r="E95">
            <v>244.94056867624536</v>
          </cell>
        </row>
        <row r="96">
          <cell r="D96">
            <v>38656</v>
          </cell>
          <cell r="E96">
            <v>245.46492859765306</v>
          </cell>
        </row>
        <row r="97">
          <cell r="D97">
            <v>38686</v>
          </cell>
          <cell r="E97">
            <v>245.87635716530573</v>
          </cell>
        </row>
        <row r="98">
          <cell r="D98">
            <v>38717</v>
          </cell>
          <cell r="E98">
            <v>246.39436131566444</v>
          </cell>
        </row>
        <row r="99">
          <cell r="D99">
            <v>38748</v>
          </cell>
          <cell r="E99">
            <v>246.85031726801995</v>
          </cell>
        </row>
        <row r="100">
          <cell r="D100">
            <v>38776</v>
          </cell>
          <cell r="E100">
            <v>247.32510078295184</v>
          </cell>
        </row>
        <row r="101">
          <cell r="D101">
            <v>38807</v>
          </cell>
          <cell r="E101">
            <v>252.79238482855405</v>
          </cell>
        </row>
        <row r="102">
          <cell r="D102">
            <v>38837</v>
          </cell>
          <cell r="E102">
            <v>255.75736645868434</v>
          </cell>
        </row>
        <row r="103">
          <cell r="D103">
            <v>38868</v>
          </cell>
          <cell r="E103">
            <v>259.96678775769726</v>
          </cell>
        </row>
        <row r="104">
          <cell r="D104">
            <v>38898</v>
          </cell>
          <cell r="E104">
            <v>259.62934922581366</v>
          </cell>
        </row>
        <row r="105">
          <cell r="D105">
            <v>38929</v>
          </cell>
          <cell r="E105">
            <v>261.56226886585546</v>
          </cell>
        </row>
        <row r="106">
          <cell r="D106">
            <v>38960</v>
          </cell>
          <cell r="E106">
            <v>262.35742832969157</v>
          </cell>
        </row>
        <row r="107">
          <cell r="D107">
            <v>38990</v>
          </cell>
          <cell r="E107">
            <v>264.86135783730759</v>
          </cell>
        </row>
        <row r="108">
          <cell r="D108">
            <v>39021</v>
          </cell>
          <cell r="E108">
            <v>266.50401854632213</v>
          </cell>
        </row>
        <row r="109">
          <cell r="D109">
            <v>39051</v>
          </cell>
          <cell r="E109">
            <v>268.56615863536786</v>
          </cell>
        </row>
        <row r="110">
          <cell r="D110">
            <v>39082</v>
          </cell>
          <cell r="E110">
            <v>270.47066478706853</v>
          </cell>
        </row>
        <row r="111">
          <cell r="D111">
            <v>39113</v>
          </cell>
          <cell r="E111">
            <v>272.44332511115317</v>
          </cell>
        </row>
        <row r="112">
          <cell r="D112">
            <v>39141</v>
          </cell>
          <cell r="E112">
            <v>274.36619023845867</v>
          </cell>
        </row>
        <row r="113">
          <cell r="D113">
            <v>39172</v>
          </cell>
          <cell r="E113">
            <v>279.54496598260204</v>
          </cell>
        </row>
        <row r="114">
          <cell r="D114">
            <v>39202</v>
          </cell>
          <cell r="E114">
            <v>283.07912973193396</v>
          </cell>
        </row>
        <row r="115">
          <cell r="D115">
            <v>39233</v>
          </cell>
          <cell r="E115">
            <v>287.40827536505134</v>
          </cell>
        </row>
        <row r="116">
          <cell r="D116">
            <v>39263</v>
          </cell>
          <cell r="E116">
            <v>286.37603515128495</v>
          </cell>
        </row>
        <row r="117">
          <cell r="D117">
            <v>39294</v>
          </cell>
          <cell r="E117">
            <v>288.01528287933644</v>
          </cell>
        </row>
        <row r="118">
          <cell r="D118">
            <v>39325</v>
          </cell>
          <cell r="E118">
            <v>288.3129826359135</v>
          </cell>
        </row>
        <row r="119">
          <cell r="D119">
            <v>39355</v>
          </cell>
          <cell r="E119">
            <v>286.19795285678754</v>
          </cell>
        </row>
        <row r="120">
          <cell r="D120">
            <v>39386</v>
          </cell>
          <cell r="E120">
            <v>284.07655879801575</v>
          </cell>
        </row>
        <row r="121">
          <cell r="D121">
            <v>39416</v>
          </cell>
          <cell r="E121">
            <v>281.94866087842291</v>
          </cell>
        </row>
        <row r="122">
          <cell r="D122">
            <v>39447</v>
          </cell>
          <cell r="E122">
            <v>280.01489887598575</v>
          </cell>
        </row>
        <row r="123">
          <cell r="D123">
            <v>39478</v>
          </cell>
          <cell r="E123">
            <v>278.07237362917402</v>
          </cell>
        </row>
        <row r="124">
          <cell r="D124">
            <v>39507</v>
          </cell>
          <cell r="E124">
            <v>276.12090252932092</v>
          </cell>
        </row>
        <row r="125">
          <cell r="D125">
            <v>39538</v>
          </cell>
          <cell r="E125">
            <v>273.92883133726468</v>
          </cell>
        </row>
        <row r="126">
          <cell r="D126">
            <v>39568</v>
          </cell>
          <cell r="E126">
            <v>271.72298139950203</v>
          </cell>
        </row>
        <row r="127">
          <cell r="D127">
            <v>39599</v>
          </cell>
          <cell r="E127">
            <v>269.50299491696944</v>
          </cell>
        </row>
        <row r="128">
          <cell r="D128">
            <v>39629</v>
          </cell>
          <cell r="E128">
            <v>263.89983583949146</v>
          </cell>
        </row>
        <row r="129">
          <cell r="D129">
            <v>39660</v>
          </cell>
          <cell r="E129">
            <v>258.28173361047061</v>
          </cell>
        </row>
        <row r="130">
          <cell r="D130">
            <v>39691</v>
          </cell>
          <cell r="E130">
            <v>252.64731369966205</v>
          </cell>
        </row>
        <row r="131">
          <cell r="D131">
            <v>39721</v>
          </cell>
          <cell r="E131">
            <v>246.97672775796141</v>
          </cell>
        </row>
        <row r="132">
          <cell r="D132">
            <v>39752</v>
          </cell>
          <cell r="E132">
            <v>241.29217512195112</v>
          </cell>
        </row>
        <row r="133">
          <cell r="D133">
            <v>39782</v>
          </cell>
          <cell r="E133">
            <v>235.59297789013152</v>
          </cell>
        </row>
        <row r="134">
          <cell r="D134">
            <v>39813</v>
          </cell>
          <cell r="E134">
            <v>233.36632240469979</v>
          </cell>
        </row>
        <row r="135">
          <cell r="D135">
            <v>39844</v>
          </cell>
          <cell r="E135">
            <v>231.10606468084401</v>
          </cell>
        </row>
        <row r="136">
          <cell r="D136">
            <v>39872</v>
          </cell>
          <cell r="E136">
            <v>228.81219548882169</v>
          </cell>
        </row>
        <row r="137">
          <cell r="D137">
            <v>39903</v>
          </cell>
          <cell r="E137">
            <v>228.98237713685825</v>
          </cell>
        </row>
        <row r="138">
          <cell r="D138">
            <v>39933</v>
          </cell>
          <cell r="E138">
            <v>229.12208214307037</v>
          </cell>
        </row>
        <row r="139">
          <cell r="D139">
            <v>39964</v>
          </cell>
          <cell r="E139">
            <v>229.23087890887754</v>
          </cell>
        </row>
        <row r="140">
          <cell r="D140">
            <v>39994</v>
          </cell>
          <cell r="E140">
            <v>231.8964446576305</v>
          </cell>
        </row>
        <row r="141">
          <cell r="D141">
            <v>40025</v>
          </cell>
          <cell r="E141">
            <v>234.55141674371541</v>
          </cell>
        </row>
        <row r="142">
          <cell r="D142">
            <v>40056</v>
          </cell>
          <cell r="E142">
            <v>237.19609643728643</v>
          </cell>
        </row>
        <row r="143">
          <cell r="D143">
            <v>40086</v>
          </cell>
          <cell r="E143">
            <v>238.84444823108248</v>
          </cell>
        </row>
        <row r="144">
          <cell r="D144">
            <v>40117</v>
          </cell>
          <cell r="E144">
            <v>240.48002191365859</v>
          </cell>
        </row>
        <row r="145">
          <cell r="D145">
            <v>40147</v>
          </cell>
          <cell r="E145">
            <v>242.10300225824844</v>
          </cell>
        </row>
        <row r="146">
          <cell r="D146">
            <v>40178</v>
          </cell>
          <cell r="E146">
            <v>242.24581961733335</v>
          </cell>
        </row>
        <row r="147">
          <cell r="D147">
            <v>40209</v>
          </cell>
          <cell r="E147">
            <v>242.3723734786102</v>
          </cell>
        </row>
        <row r="148">
          <cell r="D148">
            <v>40237</v>
          </cell>
          <cell r="E148">
            <v>242.48324417845964</v>
          </cell>
        </row>
        <row r="149">
          <cell r="D149">
            <v>40268</v>
          </cell>
          <cell r="E149">
            <v>244.15008333627898</v>
          </cell>
        </row>
        <row r="150">
          <cell r="D150">
            <v>40298</v>
          </cell>
          <cell r="E150">
            <v>245.80603102741051</v>
          </cell>
        </row>
        <row r="151">
          <cell r="D151">
            <v>40329</v>
          </cell>
          <cell r="E151">
            <v>247.45112414768207</v>
          </cell>
        </row>
        <row r="152">
          <cell r="D152">
            <v>40359</v>
          </cell>
          <cell r="E152">
            <v>247.92047801108095</v>
          </cell>
        </row>
        <row r="153">
          <cell r="D153">
            <v>40390</v>
          </cell>
          <cell r="E153">
            <v>248.39072212321014</v>
          </cell>
        </row>
        <row r="154">
          <cell r="D154">
            <v>40421</v>
          </cell>
          <cell r="E154">
            <v>248.86185817265235</v>
          </cell>
        </row>
        <row r="155">
          <cell r="D155">
            <v>40451</v>
          </cell>
          <cell r="E155">
            <v>249.33388785119303</v>
          </cell>
        </row>
        <row r="156">
          <cell r="D156">
            <v>40482</v>
          </cell>
          <cell r="E156">
            <v>249.80681285382661</v>
          </cell>
        </row>
        <row r="157">
          <cell r="D157">
            <v>40512</v>
          </cell>
          <cell r="E157">
            <v>250.28063487876247</v>
          </cell>
        </row>
        <row r="158">
          <cell r="D158">
            <v>40543</v>
          </cell>
          <cell r="E158">
            <v>250.75535562743107</v>
          </cell>
        </row>
        <row r="159">
          <cell r="D159">
            <v>40574</v>
          </cell>
          <cell r="E159">
            <v>251.2309768044901</v>
          </cell>
        </row>
        <row r="160">
          <cell r="D160">
            <v>40602</v>
          </cell>
          <cell r="E160">
            <v>251.70750011783051</v>
          </cell>
        </row>
        <row r="161">
          <cell r="D161">
            <v>40633</v>
          </cell>
          <cell r="E161">
            <v>252.18492727858276</v>
          </cell>
        </row>
        <row r="162">
          <cell r="D162">
            <v>40663</v>
          </cell>
          <cell r="E162">
            <v>252.66326000112286</v>
          </cell>
        </row>
        <row r="163">
          <cell r="D163">
            <v>40694</v>
          </cell>
          <cell r="E163">
            <v>253.1425000030786</v>
          </cell>
        </row>
        <row r="164">
          <cell r="D164">
            <v>40724</v>
          </cell>
          <cell r="E164">
            <v>253.62264900533566</v>
          </cell>
        </row>
        <row r="165">
          <cell r="D165">
            <v>40755</v>
          </cell>
          <cell r="E165">
            <v>254.10370873204383</v>
          </cell>
        </row>
        <row r="166">
          <cell r="D166">
            <v>40786</v>
          </cell>
          <cell r="E166">
            <v>254.58568091062318</v>
          </cell>
        </row>
        <row r="167">
          <cell r="D167">
            <v>40816</v>
          </cell>
          <cell r="E167">
            <v>255.06856727177029</v>
          </cell>
        </row>
        <row r="168">
          <cell r="D168">
            <v>40847</v>
          </cell>
          <cell r="E168">
            <v>255.55236954946443</v>
          </cell>
        </row>
        <row r="169">
          <cell r="D169">
            <v>40877</v>
          </cell>
          <cell r="E169">
            <v>256.0370894809738</v>
          </cell>
        </row>
        <row r="170">
          <cell r="D170">
            <v>40908</v>
          </cell>
          <cell r="E170">
            <v>256.52272880686178</v>
          </cell>
        </row>
        <row r="171">
          <cell r="D171">
            <v>40939</v>
          </cell>
          <cell r="E171">
            <v>257.00928927099318</v>
          </cell>
        </row>
        <row r="172">
          <cell r="D172">
            <v>40968</v>
          </cell>
          <cell r="E172">
            <v>257.49677262054041</v>
          </cell>
        </row>
        <row r="173">
          <cell r="D173">
            <v>40999</v>
          </cell>
          <cell r="E173">
            <v>257.98518060598997</v>
          </cell>
        </row>
        <row r="174">
          <cell r="D174">
            <v>41029</v>
          </cell>
          <cell r="E174">
            <v>258.4745149811485</v>
          </cell>
        </row>
        <row r="175">
          <cell r="D175">
            <v>41060</v>
          </cell>
          <cell r="E175">
            <v>258.96477750314921</v>
          </cell>
        </row>
        <row r="176">
          <cell r="D176">
            <v>41090</v>
          </cell>
          <cell r="E176">
            <v>259.45596993245817</v>
          </cell>
        </row>
        <row r="177">
          <cell r="D177">
            <v>41121</v>
          </cell>
          <cell r="E177">
            <v>259.94809403288065</v>
          </cell>
        </row>
        <row r="178">
          <cell r="D178">
            <v>41152</v>
          </cell>
          <cell r="E178">
            <v>260.44115157156733</v>
          </cell>
        </row>
        <row r="179">
          <cell r="D179">
            <v>41182</v>
          </cell>
          <cell r="E179">
            <v>260.93514431902082</v>
          </cell>
        </row>
        <row r="180">
          <cell r="D180">
            <v>41213</v>
          </cell>
          <cell r="E180">
            <v>261.43007404910196</v>
          </cell>
        </row>
        <row r="181">
          <cell r="D181">
            <v>41243</v>
          </cell>
          <cell r="E181">
            <v>261.92594253903604</v>
          </cell>
        </row>
        <row r="182">
          <cell r="D182">
            <v>41274</v>
          </cell>
          <cell r="E182">
            <v>262.42275156941946</v>
          </cell>
        </row>
        <row r="183">
          <cell r="D183">
            <v>41305</v>
          </cell>
          <cell r="E183">
            <v>262.92050292422584</v>
          </cell>
        </row>
        <row r="184">
          <cell r="D184">
            <v>41333</v>
          </cell>
          <cell r="E184">
            <v>263.41919839081265</v>
          </cell>
        </row>
        <row r="185">
          <cell r="D185">
            <v>41364</v>
          </cell>
          <cell r="E185">
            <v>263.91883975992755</v>
          </cell>
        </row>
        <row r="186">
          <cell r="D186">
            <v>41394</v>
          </cell>
          <cell r="E186">
            <v>264.4194288257147</v>
          </cell>
        </row>
        <row r="187">
          <cell r="D187">
            <v>41425</v>
          </cell>
          <cell r="E187">
            <v>264.92096738572144</v>
          </cell>
        </row>
        <row r="188">
          <cell r="D188">
            <v>41455</v>
          </cell>
          <cell r="E188">
            <v>265.4234572409045</v>
          </cell>
        </row>
        <row r="189">
          <cell r="D189">
            <v>41486</v>
          </cell>
          <cell r="E189">
            <v>265.92690019563668</v>
          </cell>
        </row>
        <row r="190">
          <cell r="D190">
            <v>41517</v>
          </cell>
          <cell r="E190">
            <v>266.43129805771315</v>
          </cell>
        </row>
        <row r="191">
          <cell r="D191">
            <v>41547</v>
          </cell>
          <cell r="E191">
            <v>266.93665263835811</v>
          </cell>
        </row>
        <row r="192">
          <cell r="D192">
            <v>41578</v>
          </cell>
          <cell r="E192">
            <v>267.44296575223109</v>
          </cell>
        </row>
        <row r="193">
          <cell r="D193">
            <v>41608</v>
          </cell>
          <cell r="E193">
            <v>267.95023921743365</v>
          </cell>
        </row>
        <row r="194">
          <cell r="D194">
            <v>41639</v>
          </cell>
          <cell r="E194">
            <v>268.45847485551587</v>
          </cell>
        </row>
        <row r="195">
          <cell r="D195">
            <v>41670</v>
          </cell>
          <cell r="E195">
            <v>268.9676744914828</v>
          </cell>
        </row>
        <row r="196">
          <cell r="D196">
            <v>41698</v>
          </cell>
          <cell r="E196">
            <v>269.47783995380115</v>
          </cell>
        </row>
        <row r="197">
          <cell r="D197">
            <v>41729</v>
          </cell>
          <cell r="E197">
            <v>269.98897307440569</v>
          </cell>
        </row>
        <row r="198">
          <cell r="D198">
            <v>41759</v>
          </cell>
          <cell r="E198">
            <v>270.50107568870595</v>
          </cell>
        </row>
        <row r="199">
          <cell r="D199">
            <v>41790</v>
          </cell>
          <cell r="E199">
            <v>271.01414963559284</v>
          </cell>
        </row>
        <row r="200">
          <cell r="D200">
            <v>41820</v>
          </cell>
          <cell r="E200">
            <v>271.52819675744513</v>
          </cell>
        </row>
        <row r="201">
          <cell r="D201">
            <v>41851</v>
          </cell>
          <cell r="E201">
            <v>272.04321890013614</v>
          </cell>
        </row>
        <row r="202">
          <cell r="D202">
            <v>41882</v>
          </cell>
          <cell r="E202">
            <v>272.55921791304036</v>
          </cell>
        </row>
        <row r="203">
          <cell r="D203">
            <v>41912</v>
          </cell>
          <cell r="E203">
            <v>273.07619564904013</v>
          </cell>
        </row>
        <row r="204">
          <cell r="D204">
            <v>41943</v>
          </cell>
          <cell r="E204">
            <v>273.59415396453221</v>
          </cell>
        </row>
        <row r="205">
          <cell r="D205">
            <v>41973</v>
          </cell>
          <cell r="E205">
            <v>274.11309471943446</v>
          </cell>
        </row>
        <row r="206">
          <cell r="D206">
            <v>42004</v>
          </cell>
          <cell r="E206">
            <v>274.63301977719254</v>
          </cell>
        </row>
        <row r="207">
          <cell r="D207">
            <v>42035</v>
          </cell>
          <cell r="E207">
            <v>275.15393100478673</v>
          </cell>
        </row>
        <row r="208">
          <cell r="D208">
            <v>42063</v>
          </cell>
          <cell r="E208">
            <v>275.67583027273838</v>
          </cell>
        </row>
        <row r="209">
          <cell r="D209">
            <v>42094</v>
          </cell>
          <cell r="E209">
            <v>276.19871945511682</v>
          </cell>
        </row>
        <row r="210">
          <cell r="D210">
            <v>42124</v>
          </cell>
          <cell r="E210">
            <v>276.72260042954599</v>
          </cell>
        </row>
        <row r="211">
          <cell r="D211">
            <v>42155</v>
          </cell>
          <cell r="E211">
            <v>277.24747507721128</v>
          </cell>
        </row>
        <row r="212">
          <cell r="D212">
            <v>42185</v>
          </cell>
          <cell r="E212">
            <v>277.77334528286616</v>
          </cell>
        </row>
        <row r="213">
          <cell r="D213">
            <v>42216</v>
          </cell>
          <cell r="E213">
            <v>278.30021293483907</v>
          </cell>
        </row>
        <row r="214">
          <cell r="D214">
            <v>42247</v>
          </cell>
          <cell r="E214">
            <v>278.82807992504013</v>
          </cell>
        </row>
        <row r="215">
          <cell r="D215">
            <v>42277</v>
          </cell>
          <cell r="E215">
            <v>279.35694814896789</v>
          </cell>
        </row>
        <row r="216">
          <cell r="D216">
            <v>42308</v>
          </cell>
          <cell r="E216">
            <v>279.88681950571623</v>
          </cell>
        </row>
        <row r="217">
          <cell r="D217">
            <v>42338</v>
          </cell>
          <cell r="E217">
            <v>280.41769589798122</v>
          </cell>
        </row>
        <row r="218">
          <cell r="D218">
            <v>42369</v>
          </cell>
          <cell r="E218">
            <v>280.94957923206778</v>
          </cell>
        </row>
        <row r="219">
          <cell r="D219">
            <v>42400</v>
          </cell>
          <cell r="E219">
            <v>281.48247141789665</v>
          </cell>
        </row>
        <row r="220">
          <cell r="D220">
            <v>42429</v>
          </cell>
          <cell r="E220">
            <v>282.0163743690112</v>
          </cell>
        </row>
        <row r="221">
          <cell r="D221">
            <v>42460</v>
          </cell>
          <cell r="E221">
            <v>282.55129000258432</v>
          </cell>
        </row>
        <row r="222">
          <cell r="D222">
            <v>42490</v>
          </cell>
          <cell r="E222">
            <v>283.08722023942539</v>
          </cell>
        </row>
        <row r="223">
          <cell r="D223">
            <v>42521</v>
          </cell>
          <cell r="E223">
            <v>283.624167003987</v>
          </cell>
        </row>
        <row r="224">
          <cell r="D224">
            <v>42551</v>
          </cell>
          <cell r="E224">
            <v>284.16213222437193</v>
          </cell>
        </row>
        <row r="225">
          <cell r="D225">
            <v>42582</v>
          </cell>
          <cell r="E225">
            <v>284.70111783234023</v>
          </cell>
        </row>
        <row r="226">
          <cell r="D226">
            <v>42613</v>
          </cell>
          <cell r="E226">
            <v>285.24112576331589</v>
          </cell>
        </row>
        <row r="227">
          <cell r="D227">
            <v>42643</v>
          </cell>
          <cell r="E227">
            <v>285.78215795639397</v>
          </cell>
        </row>
        <row r="228">
          <cell r="D228">
            <v>42674</v>
          </cell>
          <cell r="E228">
            <v>286.32421635434758</v>
          </cell>
        </row>
        <row r="229">
          <cell r="D229">
            <v>42704</v>
          </cell>
          <cell r="E229">
            <v>286.86730290363465</v>
          </cell>
        </row>
        <row r="230">
          <cell r="D230">
            <v>42735</v>
          </cell>
          <cell r="E230">
            <v>287.4114195544052</v>
          </cell>
        </row>
        <row r="231">
          <cell r="D231">
            <v>42766</v>
          </cell>
          <cell r="E231">
            <v>287.95656826050811</v>
          </cell>
        </row>
        <row r="232">
          <cell r="D232">
            <v>42794</v>
          </cell>
          <cell r="E232">
            <v>288.50275097949827</v>
          </cell>
        </row>
        <row r="233">
          <cell r="D233">
            <v>42825</v>
          </cell>
          <cell r="E233">
            <v>289.04996967264361</v>
          </cell>
        </row>
        <row r="234">
          <cell r="D234">
            <v>42855</v>
          </cell>
          <cell r="E234">
            <v>289.59822630493204</v>
          </cell>
        </row>
        <row r="235">
          <cell r="D235">
            <v>42886</v>
          </cell>
          <cell r="E235">
            <v>290.14752284507853</v>
          </cell>
        </row>
        <row r="236">
          <cell r="D236">
            <v>42916</v>
          </cell>
          <cell r="E236">
            <v>290.69786126553237</v>
          </cell>
        </row>
        <row r="237">
          <cell r="D237">
            <v>42947</v>
          </cell>
          <cell r="E237">
            <v>291.24924354248395</v>
          </cell>
        </row>
        <row r="238">
          <cell r="D238">
            <v>42978</v>
          </cell>
          <cell r="E238">
            <v>291.80167165587204</v>
          </cell>
        </row>
        <row r="239">
          <cell r="D239">
            <v>43008</v>
          </cell>
          <cell r="E239">
            <v>292.35514758939092</v>
          </cell>
        </row>
        <row r="240">
          <cell r="D240">
            <v>43039</v>
          </cell>
          <cell r="E240">
            <v>292.90967333049741</v>
          </cell>
        </row>
        <row r="241">
          <cell r="D241">
            <v>43069</v>
          </cell>
          <cell r="E241">
            <v>293.46525087041812</v>
          </cell>
        </row>
        <row r="242">
          <cell r="D242">
            <v>43100</v>
          </cell>
          <cell r="E242">
            <v>294.02188220415638</v>
          </cell>
        </row>
        <row r="243">
          <cell r="D243">
            <v>43131</v>
          </cell>
          <cell r="E243">
            <v>294.57956933049968</v>
          </cell>
        </row>
        <row r="244">
          <cell r="D244">
            <v>43159</v>
          </cell>
          <cell r="E244">
            <v>295.13831425202665</v>
          </cell>
        </row>
        <row r="245">
          <cell r="D245">
            <v>43190</v>
          </cell>
          <cell r="E245">
            <v>295.69811897511431</v>
          </cell>
        </row>
        <row r="246">
          <cell r="D246">
            <v>43220</v>
          </cell>
          <cell r="E246">
            <v>296.25898550994538</v>
          </cell>
        </row>
        <row r="247">
          <cell r="D247">
            <v>43251</v>
          </cell>
          <cell r="E247">
            <v>296.82091587051525</v>
          </cell>
        </row>
        <row r="248">
          <cell r="D248">
            <v>43281</v>
          </cell>
          <cell r="E248">
            <v>297.38391207463951</v>
          </cell>
        </row>
        <row r="249">
          <cell r="D249">
            <v>43312</v>
          </cell>
          <cell r="E249">
            <v>297.94797614396094</v>
          </cell>
        </row>
        <row r="250">
          <cell r="D250">
            <v>43343</v>
          </cell>
          <cell r="E250">
            <v>298.51311010395699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2">
          <cell r="A2" t="str">
            <v>JE2098</v>
          </cell>
          <cell r="B2">
            <v>36336</v>
          </cell>
          <cell r="C2">
            <v>36433</v>
          </cell>
          <cell r="D2">
            <v>7</v>
          </cell>
          <cell r="E2" t="str">
            <v>Glebe Lands</v>
          </cell>
          <cell r="F2" t="str">
            <v>Warminster</v>
          </cell>
          <cell r="G2" t="str">
            <v>Wiltshire</v>
          </cell>
          <cell r="H2" t="str">
            <v>BA12 0ET</v>
          </cell>
          <cell r="I2">
            <v>16860.507296764154</v>
          </cell>
          <cell r="J2">
            <v>15838.658369687539</v>
          </cell>
          <cell r="K2">
            <v>0.01</v>
          </cell>
          <cell r="L2">
            <v>15680.271785990662</v>
          </cell>
          <cell r="M2">
            <v>15680.271785990662</v>
          </cell>
        </row>
        <row r="3">
          <cell r="A3" t="str">
            <v>JE2387</v>
          </cell>
          <cell r="B3">
            <v>36390</v>
          </cell>
          <cell r="C3">
            <v>36433</v>
          </cell>
          <cell r="D3">
            <v>5</v>
          </cell>
          <cell r="E3" t="str">
            <v>Wessex Drive</v>
          </cell>
          <cell r="F3" t="str">
            <v>Northwich</v>
          </cell>
          <cell r="G3" t="str">
            <v>Cheshire</v>
          </cell>
          <cell r="H3" t="str">
            <v>CW9 7JS</v>
          </cell>
          <cell r="I3">
            <v>22078.099108959988</v>
          </cell>
          <cell r="J3">
            <v>20740.032496295746</v>
          </cell>
          <cell r="K3">
            <v>0.01</v>
          </cell>
          <cell r="L3">
            <v>20532.632171332789</v>
          </cell>
          <cell r="M3">
            <v>36212.903957323448</v>
          </cell>
        </row>
        <row r="4">
          <cell r="A4" t="str">
            <v>JE2261</v>
          </cell>
          <cell r="B4">
            <v>36423</v>
          </cell>
          <cell r="C4">
            <v>36433</v>
          </cell>
          <cell r="D4">
            <v>39</v>
          </cell>
          <cell r="E4" t="str">
            <v>Cricket Meadow</v>
          </cell>
          <cell r="F4" t="str">
            <v>Wolverhampton</v>
          </cell>
          <cell r="G4" t="str">
            <v>West Midlands</v>
          </cell>
          <cell r="H4" t="str">
            <v>WV10 6LS</v>
          </cell>
          <cell r="I4">
            <v>12271.566999088584</v>
          </cell>
          <cell r="J4">
            <v>11527.835665810488</v>
          </cell>
          <cell r="K4">
            <v>0.01</v>
          </cell>
          <cell r="L4">
            <v>11412.557309152382</v>
          </cell>
          <cell r="M4">
            <v>47625.461266475832</v>
          </cell>
        </row>
        <row r="5">
          <cell r="A5" t="str">
            <v>JE1782</v>
          </cell>
          <cell r="B5">
            <v>36425</v>
          </cell>
          <cell r="C5">
            <v>36433</v>
          </cell>
          <cell r="D5">
            <v>13</v>
          </cell>
          <cell r="E5" t="str">
            <v>Odell Road</v>
          </cell>
          <cell r="F5" t="str">
            <v>Harrold</v>
          </cell>
          <cell r="G5" t="str">
            <v>Bedfordshire</v>
          </cell>
          <cell r="H5" t="str">
            <v>MK43 7DH</v>
          </cell>
          <cell r="I5">
            <v>40634.964220836111</v>
          </cell>
          <cell r="J5">
            <v>38172.239116543009</v>
          </cell>
          <cell r="K5">
            <v>0.01</v>
          </cell>
          <cell r="L5">
            <v>37790.51672537758</v>
          </cell>
          <cell r="M5">
            <v>85415.977991853404</v>
          </cell>
        </row>
        <row r="6">
          <cell r="A6" t="str">
            <v>JE2349</v>
          </cell>
          <cell r="B6">
            <v>36431</v>
          </cell>
          <cell r="C6">
            <v>36433</v>
          </cell>
          <cell r="D6" t="str">
            <v>17 Galbraith Road</v>
          </cell>
          <cell r="E6" t="str">
            <v>Didsbury</v>
          </cell>
          <cell r="F6" t="str">
            <v>Manchester</v>
          </cell>
          <cell r="G6" t="str">
            <v>Lancashire</v>
          </cell>
          <cell r="H6" t="str">
            <v>M20 6JJ</v>
          </cell>
          <cell r="I6">
            <v>20279.599598602235</v>
          </cell>
          <cell r="J6">
            <v>19050.532956262705</v>
          </cell>
          <cell r="K6">
            <v>0.01</v>
          </cell>
          <cell r="L6">
            <v>18860.027626700077</v>
          </cell>
          <cell r="M6">
            <v>104276.00561855348</v>
          </cell>
        </row>
        <row r="7">
          <cell r="A7" t="str">
            <v>JE2321</v>
          </cell>
          <cell r="B7">
            <v>36433</v>
          </cell>
          <cell r="C7">
            <v>36433</v>
          </cell>
          <cell r="D7">
            <v>37</v>
          </cell>
          <cell r="E7" t="str">
            <v>Nutter Road</v>
          </cell>
          <cell r="F7" t="str">
            <v>Thornton-Cleveleys</v>
          </cell>
          <cell r="G7" t="str">
            <v>Lancashire</v>
          </cell>
          <cell r="H7" t="str">
            <v>FY5 1BQ</v>
          </cell>
          <cell r="I7">
            <v>3247.6571868367787</v>
          </cell>
          <cell r="J7">
            <v>3050.8294785436406</v>
          </cell>
          <cell r="K7">
            <v>0.01</v>
          </cell>
          <cell r="L7">
            <v>3020.3211837582039</v>
          </cell>
          <cell r="M7">
            <v>107296.32680231168</v>
          </cell>
        </row>
        <row r="8">
          <cell r="A8" t="str">
            <v>JE1331</v>
          </cell>
          <cell r="B8">
            <v>36433</v>
          </cell>
          <cell r="C8">
            <v>36433</v>
          </cell>
          <cell r="D8">
            <v>48</v>
          </cell>
          <cell r="E8" t="str">
            <v>Lower Kings Avenue</v>
          </cell>
          <cell r="F8" t="str">
            <v>Pensylvania</v>
          </cell>
          <cell r="G8" t="str">
            <v>Exeter</v>
          </cell>
          <cell r="H8" t="str">
            <v>EX4 6JS</v>
          </cell>
          <cell r="I8">
            <v>3557.821202442286</v>
          </cell>
          <cell r="J8">
            <v>3342.1956750215413</v>
          </cell>
          <cell r="K8">
            <v>0.01</v>
          </cell>
          <cell r="L8">
            <v>3308.7737182713258</v>
          </cell>
          <cell r="M8">
            <v>110605.10052058302</v>
          </cell>
        </row>
        <row r="9">
          <cell r="A9" t="str">
            <v>JE2221</v>
          </cell>
          <cell r="B9">
            <v>36433</v>
          </cell>
          <cell r="C9">
            <v>36433</v>
          </cell>
          <cell r="D9">
            <v>4</v>
          </cell>
          <cell r="E9" t="str">
            <v>Sandy Bank</v>
          </cell>
          <cell r="F9" t="str">
            <v>Whitchurch</v>
          </cell>
          <cell r="G9" t="str">
            <v>Shropshire</v>
          </cell>
          <cell r="H9" t="str">
            <v>SY13 2NS</v>
          </cell>
          <cell r="I9">
            <v>3679.2545551261446</v>
          </cell>
          <cell r="J9">
            <v>3456.2694305730447</v>
          </cell>
          <cell r="K9">
            <v>0.01</v>
          </cell>
          <cell r="L9">
            <v>3421.7067362673142</v>
          </cell>
          <cell r="M9">
            <v>114026.80725685033</v>
          </cell>
        </row>
        <row r="10">
          <cell r="A10" t="str">
            <v>JE2143</v>
          </cell>
          <cell r="B10">
            <v>36433</v>
          </cell>
          <cell r="C10">
            <v>36433</v>
          </cell>
          <cell r="D10" t="str">
            <v>Trelean</v>
          </cell>
          <cell r="E10" t="str">
            <v>3 Dinglewell,  Hucclecote</v>
          </cell>
          <cell r="F10" t="str">
            <v>Gloucester</v>
          </cell>
          <cell r="G10">
            <v>0</v>
          </cell>
          <cell r="H10" t="str">
            <v>GL3 3HW</v>
          </cell>
          <cell r="I10">
            <v>5850.0312497269178</v>
          </cell>
          <cell r="J10">
            <v>5495.4839012586199</v>
          </cell>
          <cell r="K10">
            <v>0.01</v>
          </cell>
          <cell r="L10">
            <v>5440.5290622460334</v>
          </cell>
          <cell r="M10">
            <v>119467.33631909636</v>
          </cell>
        </row>
        <row r="11">
          <cell r="A11" t="str">
            <v>JE1908</v>
          </cell>
          <cell r="B11">
            <v>36433</v>
          </cell>
          <cell r="C11">
            <v>36433</v>
          </cell>
          <cell r="D11">
            <v>21</v>
          </cell>
          <cell r="E11" t="str">
            <v>Alvaston Road</v>
          </cell>
          <cell r="F11" t="str">
            <v>Nantwich</v>
          </cell>
          <cell r="G11" t="str">
            <v>Cheshire</v>
          </cell>
          <cell r="H11" t="str">
            <v>CW5 5WT</v>
          </cell>
          <cell r="I11">
            <v>9832.4999860865646</v>
          </cell>
          <cell r="J11">
            <v>9236.5908960207125</v>
          </cell>
          <cell r="K11">
            <v>0.01</v>
          </cell>
          <cell r="L11">
            <v>9144.2249870605046</v>
          </cell>
          <cell r="M11">
            <v>128611.56130615686</v>
          </cell>
        </row>
        <row r="12">
          <cell r="A12" t="str">
            <v>JE2324</v>
          </cell>
          <cell r="B12">
            <v>36433</v>
          </cell>
          <cell r="C12">
            <v>36433</v>
          </cell>
          <cell r="D12" t="str">
            <v>44 Love Lane</v>
          </cell>
          <cell r="E12" t="str">
            <v>Woodford Green</v>
          </cell>
          <cell r="F12" t="str">
            <v>Chigwell</v>
          </cell>
          <cell r="G12" t="str">
            <v>Essex</v>
          </cell>
          <cell r="H12" t="str">
            <v>IG8 8BB</v>
          </cell>
          <cell r="I12">
            <v>10936.206494228834</v>
          </cell>
          <cell r="J12">
            <v>10273.406100639208</v>
          </cell>
          <cell r="K12">
            <v>0.01</v>
          </cell>
          <cell r="L12">
            <v>10170.672039632815</v>
          </cell>
          <cell r="M12">
            <v>138782.23334578966</v>
          </cell>
        </row>
        <row r="13">
          <cell r="A13" t="str">
            <v>JE1453</v>
          </cell>
          <cell r="B13">
            <v>36433</v>
          </cell>
          <cell r="C13">
            <v>36433</v>
          </cell>
          <cell r="D13" t="str">
            <v>Round Hay Bungalow</v>
          </cell>
          <cell r="E13" t="str">
            <v>New Street</v>
          </cell>
          <cell r="F13" t="str">
            <v>Torrington</v>
          </cell>
          <cell r="G13" t="str">
            <v>Devon</v>
          </cell>
          <cell r="H13" t="str">
            <v>EX38 8BY</v>
          </cell>
          <cell r="I13">
            <v>11012.94114509411</v>
          </cell>
          <cell r="J13">
            <v>10345.490166603557</v>
          </cell>
          <cell r="K13">
            <v>0.01</v>
          </cell>
          <cell r="L13">
            <v>10242.035264937522</v>
          </cell>
          <cell r="M13">
            <v>149024.26861072719</v>
          </cell>
        </row>
        <row r="14">
          <cell r="A14" t="str">
            <v>JE2133</v>
          </cell>
          <cell r="B14">
            <v>36433</v>
          </cell>
          <cell r="C14">
            <v>36433</v>
          </cell>
          <cell r="D14">
            <v>6</v>
          </cell>
          <cell r="E14" t="str">
            <v>Brede Close</v>
          </cell>
          <cell r="F14" t="str">
            <v>Eastbourne</v>
          </cell>
          <cell r="G14" t="str">
            <v>East Sussex</v>
          </cell>
          <cell r="H14" t="str">
            <v>BN22 7PZ</v>
          </cell>
          <cell r="I14">
            <v>11177.549374810078</v>
          </cell>
          <cell r="J14">
            <v>10500.122139973102</v>
          </cell>
          <cell r="K14">
            <v>0.01</v>
          </cell>
          <cell r="L14">
            <v>10395.120918573371</v>
          </cell>
          <cell r="M14">
            <v>159419.38952930056</v>
          </cell>
        </row>
        <row r="15">
          <cell r="A15" t="str">
            <v>JE0957</v>
          </cell>
          <cell r="B15">
            <v>36433</v>
          </cell>
          <cell r="C15">
            <v>36433</v>
          </cell>
          <cell r="D15">
            <v>4</v>
          </cell>
          <cell r="E15" t="str">
            <v>Knights Close</v>
          </cell>
          <cell r="F15" t="str">
            <v>Ashby-de-la-Zouch</v>
          </cell>
          <cell r="G15" t="str">
            <v>Leicestershire</v>
          </cell>
          <cell r="H15" t="str">
            <v>LE65 2JQ</v>
          </cell>
          <cell r="I15">
            <v>11482.752118389451</v>
          </cell>
          <cell r="J15">
            <v>10786.827747577969</v>
          </cell>
          <cell r="K15">
            <v>0.01</v>
          </cell>
          <cell r="L15">
            <v>10678.959470102189</v>
          </cell>
          <cell r="M15">
            <v>170098.34899940275</v>
          </cell>
        </row>
        <row r="16">
          <cell r="A16" t="str">
            <v>JE1954</v>
          </cell>
          <cell r="B16">
            <v>36433</v>
          </cell>
          <cell r="C16">
            <v>36433</v>
          </cell>
          <cell r="D16">
            <v>22</v>
          </cell>
          <cell r="E16" t="str">
            <v>Hartland Drive</v>
          </cell>
          <cell r="F16" t="str">
            <v>South Ruislip</v>
          </cell>
          <cell r="G16" t="str">
            <v>Middlesex</v>
          </cell>
          <cell r="H16" t="str">
            <v>HA4 0TQ</v>
          </cell>
          <cell r="I16">
            <v>11679.045355722908</v>
          </cell>
          <cell r="J16">
            <v>10971.224425073035</v>
          </cell>
          <cell r="K16">
            <v>0.01</v>
          </cell>
          <cell r="L16">
            <v>10861.512180822305</v>
          </cell>
          <cell r="M16">
            <v>180959.86118022504</v>
          </cell>
        </row>
        <row r="17">
          <cell r="A17" t="str">
            <v>JE1091</v>
          </cell>
          <cell r="B17">
            <v>36433</v>
          </cell>
          <cell r="C17">
            <v>36433</v>
          </cell>
          <cell r="D17">
            <v>42</v>
          </cell>
          <cell r="E17" t="str">
            <v>Norman Road</v>
          </cell>
          <cell r="F17" t="str">
            <v>Swindon</v>
          </cell>
          <cell r="G17">
            <v>0</v>
          </cell>
          <cell r="H17" t="str">
            <v>SN2 1AX</v>
          </cell>
          <cell r="I17">
            <v>11696.849384533676</v>
          </cell>
          <cell r="J17">
            <v>10987.949421834664</v>
          </cell>
          <cell r="K17">
            <v>0.01</v>
          </cell>
          <cell r="L17">
            <v>10878.069927616318</v>
          </cell>
          <cell r="M17">
            <v>191837.93110784134</v>
          </cell>
        </row>
        <row r="18">
          <cell r="A18" t="str">
            <v>JE1455</v>
          </cell>
          <cell r="B18">
            <v>36433</v>
          </cell>
          <cell r="C18">
            <v>36433</v>
          </cell>
          <cell r="D18">
            <v>25</v>
          </cell>
          <cell r="E18" t="str">
            <v>Kings Road</v>
          </cell>
          <cell r="F18" t="str">
            <v>Ryde</v>
          </cell>
          <cell r="G18" t="str">
            <v>Isle of Wight</v>
          </cell>
          <cell r="H18" t="str">
            <v>PO33 3RX</v>
          </cell>
          <cell r="I18">
            <v>11700.861678039366</v>
          </cell>
          <cell r="J18">
            <v>10991.71854603698</v>
          </cell>
          <cell r="K18">
            <v>0.01</v>
          </cell>
          <cell r="L18">
            <v>10881.80136057661</v>
          </cell>
          <cell r="M18">
            <v>202719.73246841796</v>
          </cell>
        </row>
        <row r="19">
          <cell r="A19" t="str">
            <v>JE2118</v>
          </cell>
          <cell r="B19">
            <v>36433</v>
          </cell>
          <cell r="C19">
            <v>36433</v>
          </cell>
          <cell r="D19">
            <v>12</v>
          </cell>
          <cell r="E19" t="str">
            <v>Gloucester Road</v>
          </cell>
          <cell r="F19" t="str">
            <v>Hull</v>
          </cell>
          <cell r="G19" t="str">
            <v>North Humberside</v>
          </cell>
          <cell r="H19" t="str">
            <v>HU10 6HW</v>
          </cell>
          <cell r="I19">
            <v>11780.263954406219</v>
          </cell>
          <cell r="J19">
            <v>11066.308563230083</v>
          </cell>
          <cell r="K19">
            <v>0.01</v>
          </cell>
          <cell r="L19">
            <v>10955.645477597782</v>
          </cell>
          <cell r="M19">
            <v>213675.37794601574</v>
          </cell>
        </row>
        <row r="20">
          <cell r="A20" t="str">
            <v>JE2371</v>
          </cell>
          <cell r="B20">
            <v>36433</v>
          </cell>
          <cell r="C20">
            <v>36433</v>
          </cell>
          <cell r="D20">
            <v>24</v>
          </cell>
          <cell r="E20" t="str">
            <v>Southlands Mount</v>
          </cell>
          <cell r="F20" t="str">
            <v>Keighley</v>
          </cell>
          <cell r="G20" t="str">
            <v>West Yorkshire</v>
          </cell>
          <cell r="H20" t="str">
            <v>BD20 5HB</v>
          </cell>
          <cell r="I20">
            <v>11802.055667326578</v>
          </cell>
          <cell r="J20">
            <v>11086.779566276482</v>
          </cell>
          <cell r="K20">
            <v>0.01</v>
          </cell>
          <cell r="L20">
            <v>10975.911770613717</v>
          </cell>
          <cell r="M20">
            <v>224651.28971662946</v>
          </cell>
        </row>
        <row r="21">
          <cell r="A21" t="str">
            <v>JE1709</v>
          </cell>
          <cell r="B21">
            <v>36433</v>
          </cell>
          <cell r="C21">
            <v>36433</v>
          </cell>
          <cell r="D21">
            <v>346</v>
          </cell>
          <cell r="E21" t="str">
            <v>Caerphilly Road</v>
          </cell>
          <cell r="F21" t="str">
            <v>Birchgrove</v>
          </cell>
          <cell r="G21" t="str">
            <v>Cardiff</v>
          </cell>
          <cell r="H21" t="str">
            <v>CF4 4NT</v>
          </cell>
          <cell r="I21">
            <v>11873.935062818668</v>
          </cell>
          <cell r="J21">
            <v>11154.30263476905</v>
          </cell>
          <cell r="K21">
            <v>0.01</v>
          </cell>
          <cell r="L21">
            <v>11042.75960842136</v>
          </cell>
          <cell r="M21">
            <v>235694.04932505082</v>
          </cell>
        </row>
        <row r="22">
          <cell r="A22" t="str">
            <v>JE2579</v>
          </cell>
          <cell r="B22">
            <v>36433</v>
          </cell>
          <cell r="C22">
            <v>36433</v>
          </cell>
          <cell r="D22" t="str">
            <v>Tamarisk</v>
          </cell>
          <cell r="E22" t="str">
            <v>Station Road</v>
          </cell>
          <cell r="F22" t="str">
            <v>Rye</v>
          </cell>
          <cell r="G22" t="str">
            <v>East Sussex</v>
          </cell>
          <cell r="H22" t="str">
            <v>TN31 6QD</v>
          </cell>
          <cell r="I22">
            <v>11978.360597439158</v>
          </cell>
          <cell r="J22">
            <v>11252.399349109512</v>
          </cell>
          <cell r="K22">
            <v>0.01</v>
          </cell>
          <cell r="L22">
            <v>11139.875355618417</v>
          </cell>
          <cell r="M22">
            <v>246833.92468066924</v>
          </cell>
        </row>
        <row r="23">
          <cell r="A23" t="str">
            <v>JE1938</v>
          </cell>
          <cell r="B23">
            <v>36433</v>
          </cell>
          <cell r="C23">
            <v>36433</v>
          </cell>
          <cell r="D23">
            <v>16</v>
          </cell>
          <cell r="E23" t="str">
            <v>Longfield Crescent</v>
          </cell>
          <cell r="F23" t="str">
            <v>Ilkeston</v>
          </cell>
          <cell r="G23" t="str">
            <v>Derbyshire</v>
          </cell>
          <cell r="H23" t="str">
            <v>DE7 4DE</v>
          </cell>
          <cell r="I23">
            <v>11992.199017374573</v>
          </cell>
          <cell r="J23">
            <v>11265.399076927628</v>
          </cell>
          <cell r="K23">
            <v>0.01</v>
          </cell>
          <cell r="L23">
            <v>11152.745086158351</v>
          </cell>
          <cell r="M23">
            <v>257986.6697668276</v>
          </cell>
        </row>
        <row r="24">
          <cell r="A24" t="str">
            <v>JE1966</v>
          </cell>
          <cell r="B24">
            <v>36433</v>
          </cell>
          <cell r="C24">
            <v>36433</v>
          </cell>
          <cell r="D24">
            <v>5</v>
          </cell>
          <cell r="E24" t="str">
            <v>Barratts Close</v>
          </cell>
          <cell r="F24" t="str">
            <v>Whittlesey</v>
          </cell>
          <cell r="G24" t="str">
            <v>Peterborough</v>
          </cell>
          <cell r="H24" t="str">
            <v>PE7 1LU</v>
          </cell>
          <cell r="I24">
            <v>12207.582688545901</v>
          </cell>
          <cell r="J24">
            <v>11467.729192270392</v>
          </cell>
          <cell r="K24">
            <v>0.01</v>
          </cell>
          <cell r="L24">
            <v>11353.051900347687</v>
          </cell>
          <cell r="M24">
            <v>269339.7216671753</v>
          </cell>
        </row>
        <row r="25">
          <cell r="A25" t="str">
            <v>JE1286</v>
          </cell>
          <cell r="B25">
            <v>36433</v>
          </cell>
          <cell r="C25">
            <v>36433</v>
          </cell>
          <cell r="D25">
            <v>15</v>
          </cell>
          <cell r="E25" t="str">
            <v>Day Avenue</v>
          </cell>
          <cell r="F25" t="str">
            <v>Wolverhampton</v>
          </cell>
          <cell r="G25">
            <v>0</v>
          </cell>
          <cell r="H25" t="str">
            <v>WV11 3BZ</v>
          </cell>
          <cell r="I25">
            <v>12260.210437210084</v>
          </cell>
          <cell r="J25">
            <v>11517.167380409472</v>
          </cell>
          <cell r="K25">
            <v>0.01</v>
          </cell>
          <cell r="L25">
            <v>11401.995706605378</v>
          </cell>
          <cell r="M25">
            <v>280741.71737378067</v>
          </cell>
        </row>
        <row r="26">
          <cell r="A26" t="str">
            <v>JE0595</v>
          </cell>
          <cell r="B26">
            <v>36433</v>
          </cell>
          <cell r="C26">
            <v>36433</v>
          </cell>
          <cell r="D26">
            <v>20</v>
          </cell>
          <cell r="E26" t="str">
            <v>Conway Road</v>
          </cell>
          <cell r="F26" t="str">
            <v>Hucclecote</v>
          </cell>
          <cell r="G26" t="str">
            <v>Gloucester</v>
          </cell>
          <cell r="H26" t="str">
            <v>GL3 3PN</v>
          </cell>
          <cell r="I26">
            <v>12408.504663581658</v>
          </cell>
          <cell r="J26">
            <v>11656.474077910041</v>
          </cell>
          <cell r="K26">
            <v>0.01</v>
          </cell>
          <cell r="L26">
            <v>11539.909337130941</v>
          </cell>
          <cell r="M26">
            <v>292281.62671091163</v>
          </cell>
        </row>
        <row r="27">
          <cell r="A27" t="str">
            <v>JE0960</v>
          </cell>
          <cell r="B27">
            <v>36433</v>
          </cell>
          <cell r="C27">
            <v>36433</v>
          </cell>
          <cell r="D27" t="str">
            <v>32 Brunswick House</v>
          </cell>
          <cell r="E27" t="str">
            <v>Water Street</v>
          </cell>
          <cell r="F27" t="str">
            <v>Runcorn</v>
          </cell>
          <cell r="G27" t="str">
            <v>Cheshire</v>
          </cell>
          <cell r="H27" t="str">
            <v>WA7 1DG</v>
          </cell>
          <cell r="I27">
            <v>12507.547386796075</v>
          </cell>
          <cell r="J27">
            <v>11749.514211838736</v>
          </cell>
          <cell r="K27">
            <v>0.01</v>
          </cell>
          <cell r="L27">
            <v>11632.019069720349</v>
          </cell>
          <cell r="M27">
            <v>303913.64578063198</v>
          </cell>
        </row>
        <row r="28">
          <cell r="A28" t="str">
            <v>JE1752</v>
          </cell>
          <cell r="B28">
            <v>36433</v>
          </cell>
          <cell r="C28">
            <v>36433</v>
          </cell>
          <cell r="D28" t="str">
            <v>32 Victoria Crescent</v>
          </cell>
          <cell r="E28" t="str">
            <v>Horsforth</v>
          </cell>
          <cell r="F28" t="str">
            <v>Leeds</v>
          </cell>
          <cell r="G28" t="str">
            <v>West Yorkshire</v>
          </cell>
          <cell r="H28" t="str">
            <v>LS18 4PR</v>
          </cell>
          <cell r="I28">
            <v>12572.334072499927</v>
          </cell>
          <cell r="J28">
            <v>11810.374431742353</v>
          </cell>
          <cell r="K28">
            <v>0.01</v>
          </cell>
          <cell r="L28">
            <v>11692.270687424931</v>
          </cell>
          <cell r="M28">
            <v>315605.91646805691</v>
          </cell>
        </row>
        <row r="29">
          <cell r="A29" t="str">
            <v>JE0948</v>
          </cell>
          <cell r="B29">
            <v>36433</v>
          </cell>
          <cell r="C29">
            <v>36433</v>
          </cell>
          <cell r="D29">
            <v>21</v>
          </cell>
          <cell r="E29" t="str">
            <v>Alvaston Road</v>
          </cell>
          <cell r="F29" t="str">
            <v>Nantwich</v>
          </cell>
          <cell r="G29" t="str">
            <v>Cheshire</v>
          </cell>
          <cell r="H29" t="str">
            <v>CW5 5WT</v>
          </cell>
          <cell r="I29">
            <v>12636.787903466691</v>
          </cell>
          <cell r="J29">
            <v>11870.921969923254</v>
          </cell>
          <cell r="K29">
            <v>0.01</v>
          </cell>
          <cell r="L29">
            <v>11752.212750224022</v>
          </cell>
          <cell r="M29">
            <v>327358.12921828096</v>
          </cell>
        </row>
        <row r="30">
          <cell r="A30" t="str">
            <v>JE1652</v>
          </cell>
          <cell r="B30">
            <v>36433</v>
          </cell>
          <cell r="C30">
            <v>36433</v>
          </cell>
          <cell r="D30">
            <v>5</v>
          </cell>
          <cell r="E30" t="str">
            <v>Tollemache Terrace</v>
          </cell>
          <cell r="F30" t="str">
            <v>Chester</v>
          </cell>
          <cell r="G30" t="str">
            <v>Cheshire</v>
          </cell>
          <cell r="H30" t="str">
            <v>CH2 3ED</v>
          </cell>
          <cell r="I30">
            <v>12667.086719382549</v>
          </cell>
          <cell r="J30">
            <v>11899.384493965425</v>
          </cell>
          <cell r="K30">
            <v>0.01</v>
          </cell>
          <cell r="L30">
            <v>11780.39064902577</v>
          </cell>
          <cell r="M30">
            <v>339138.51986730675</v>
          </cell>
        </row>
        <row r="31">
          <cell r="A31" t="str">
            <v>JE0590</v>
          </cell>
          <cell r="B31">
            <v>36433</v>
          </cell>
          <cell r="C31">
            <v>36433</v>
          </cell>
          <cell r="D31">
            <v>19</v>
          </cell>
          <cell r="E31" t="str">
            <v>Longroyd Crescent</v>
          </cell>
          <cell r="F31" t="str">
            <v>Hilltop</v>
          </cell>
          <cell r="G31" t="str">
            <v>Slaithwaite</v>
          </cell>
          <cell r="H31" t="str">
            <v>HD7 5DP</v>
          </cell>
          <cell r="I31">
            <v>12738.756311334037</v>
          </cell>
          <cell r="J31">
            <v>11966.710474283489</v>
          </cell>
          <cell r="K31">
            <v>0.01</v>
          </cell>
          <cell r="L31">
            <v>11847.043369540654</v>
          </cell>
          <cell r="M31">
            <v>350985.5632368474</v>
          </cell>
        </row>
        <row r="32">
          <cell r="A32" t="str">
            <v>JE1313</v>
          </cell>
          <cell r="B32">
            <v>36433</v>
          </cell>
          <cell r="C32">
            <v>36433</v>
          </cell>
          <cell r="D32">
            <v>17</v>
          </cell>
          <cell r="E32" t="str">
            <v>Cherwell Drive</v>
          </cell>
          <cell r="F32" t="str">
            <v>Birmingham</v>
          </cell>
          <cell r="G32">
            <v>0</v>
          </cell>
          <cell r="H32" t="str">
            <v>B36 0SS</v>
          </cell>
          <cell r="I32">
            <v>12762.503254968806</v>
          </cell>
          <cell r="J32">
            <v>11989.01820921312</v>
          </cell>
          <cell r="K32">
            <v>0.01</v>
          </cell>
          <cell r="L32">
            <v>11869.128027120989</v>
          </cell>
          <cell r="M32">
            <v>362854.69126396842</v>
          </cell>
        </row>
        <row r="33">
          <cell r="A33" t="str">
            <v>JE1568</v>
          </cell>
          <cell r="B33">
            <v>36433</v>
          </cell>
          <cell r="C33">
            <v>36433</v>
          </cell>
          <cell r="D33">
            <v>43</v>
          </cell>
          <cell r="E33" t="str">
            <v>Bramble Lane</v>
          </cell>
          <cell r="F33" t="str">
            <v>Mansfield</v>
          </cell>
          <cell r="G33" t="str">
            <v>Nottinghamshire</v>
          </cell>
          <cell r="H33" t="str">
            <v>NG18 3NP</v>
          </cell>
          <cell r="I33">
            <v>12828.609018838089</v>
          </cell>
          <cell r="J33">
            <v>12051.117563150932</v>
          </cell>
          <cell r="K33">
            <v>0.01</v>
          </cell>
          <cell r="L33">
            <v>11930.606387519423</v>
          </cell>
          <cell r="M33">
            <v>374785.29765148787</v>
          </cell>
        </row>
        <row r="34">
          <cell r="A34" t="str">
            <v>JE2356</v>
          </cell>
          <cell r="B34">
            <v>36433</v>
          </cell>
          <cell r="C34">
            <v>36433</v>
          </cell>
          <cell r="D34">
            <v>9</v>
          </cell>
          <cell r="E34" t="str">
            <v>Parkland Crescent</v>
          </cell>
          <cell r="F34" t="str">
            <v>Norwich</v>
          </cell>
          <cell r="G34" t="str">
            <v>Norfolk</v>
          </cell>
          <cell r="H34" t="str">
            <v>NR6 7RQ</v>
          </cell>
          <cell r="I34">
            <v>12864.599385080684</v>
          </cell>
          <cell r="J34">
            <v>12084.926695075794</v>
          </cell>
          <cell r="K34">
            <v>0.01</v>
          </cell>
          <cell r="L34">
            <v>11964.077428125036</v>
          </cell>
          <cell r="M34">
            <v>386749.37507961289</v>
          </cell>
        </row>
        <row r="35">
          <cell r="A35" t="str">
            <v>JE1503</v>
          </cell>
          <cell r="B35">
            <v>36433</v>
          </cell>
          <cell r="C35">
            <v>36433</v>
          </cell>
          <cell r="D35">
            <v>10</v>
          </cell>
          <cell r="E35" t="str">
            <v>Taylor Grove</v>
          </cell>
          <cell r="F35" t="str">
            <v>Morecambe</v>
          </cell>
          <cell r="G35" t="str">
            <v>Lancashire</v>
          </cell>
          <cell r="H35" t="str">
            <v>LA4 6HT</v>
          </cell>
          <cell r="I35">
            <v>13040.69369385167</v>
          </cell>
          <cell r="J35">
            <v>12250.348621497022</v>
          </cell>
          <cell r="K35">
            <v>0.01</v>
          </cell>
          <cell r="L35">
            <v>12127.845135282052</v>
          </cell>
          <cell r="M35">
            <v>398877.22021489491</v>
          </cell>
        </row>
        <row r="36">
          <cell r="A36" t="str">
            <v>JE0860</v>
          </cell>
          <cell r="B36">
            <v>36433</v>
          </cell>
          <cell r="C36">
            <v>36433</v>
          </cell>
          <cell r="D36" t="str">
            <v>8 Spencer Drive</v>
          </cell>
          <cell r="E36" t="str">
            <v>Tarleton</v>
          </cell>
          <cell r="F36" t="str">
            <v>Preston</v>
          </cell>
          <cell r="G36" t="str">
            <v>Lancs</v>
          </cell>
          <cell r="H36" t="str">
            <v>PR4 6AU</v>
          </cell>
          <cell r="I36">
            <v>13206.971634224479</v>
          </cell>
          <cell r="J36">
            <v>12406.549110938146</v>
          </cell>
          <cell r="K36">
            <v>0.01</v>
          </cell>
          <cell r="L36">
            <v>12282.483619828765</v>
          </cell>
          <cell r="M36">
            <v>411159.70383472368</v>
          </cell>
        </row>
        <row r="37">
          <cell r="A37" t="str">
            <v>JE1641</v>
          </cell>
          <cell r="B37">
            <v>36433</v>
          </cell>
          <cell r="C37">
            <v>36433</v>
          </cell>
          <cell r="D37">
            <v>46</v>
          </cell>
          <cell r="E37" t="str">
            <v>Chilton Grove</v>
          </cell>
          <cell r="F37" t="str">
            <v>Yeovil</v>
          </cell>
          <cell r="G37" t="str">
            <v>Somerset</v>
          </cell>
          <cell r="H37" t="str">
            <v>BA21 4AW</v>
          </cell>
          <cell r="I37">
            <v>13214.303323546392</v>
          </cell>
          <cell r="J37">
            <v>12413.436455452671</v>
          </cell>
          <cell r="K37">
            <v>0.01</v>
          </cell>
          <cell r="L37">
            <v>12289.302090898143</v>
          </cell>
          <cell r="M37">
            <v>423449.00592562184</v>
          </cell>
        </row>
        <row r="38">
          <cell r="A38" t="str">
            <v>JE1071</v>
          </cell>
          <cell r="B38">
            <v>36433</v>
          </cell>
          <cell r="C38">
            <v>36433</v>
          </cell>
          <cell r="D38" t="str">
            <v>123 Station Road</v>
          </cell>
          <cell r="E38" t="str">
            <v>West Moors</v>
          </cell>
          <cell r="F38" t="str">
            <v>Ferndown</v>
          </cell>
          <cell r="G38" t="str">
            <v>Dorset</v>
          </cell>
          <cell r="H38" t="str">
            <v>BH22 0HS</v>
          </cell>
          <cell r="I38">
            <v>13284.881376825828</v>
          </cell>
          <cell r="J38">
            <v>12479.737050957594</v>
          </cell>
          <cell r="K38">
            <v>0.01</v>
          </cell>
          <cell r="L38">
            <v>12354.939680448018</v>
          </cell>
          <cell r="M38">
            <v>435803.94560606987</v>
          </cell>
        </row>
        <row r="39">
          <cell r="A39" t="str">
            <v>JE1184</v>
          </cell>
          <cell r="B39">
            <v>36433</v>
          </cell>
          <cell r="C39">
            <v>36433</v>
          </cell>
          <cell r="D39" t="str">
            <v>6 Hoveton Drive</v>
          </cell>
          <cell r="E39" t="str">
            <v>Southfield</v>
          </cell>
          <cell r="F39" t="str">
            <v>Swaffham</v>
          </cell>
          <cell r="G39" t="str">
            <v>Norfolk</v>
          </cell>
          <cell r="H39" t="str">
            <v>PE37 7SQ</v>
          </cell>
          <cell r="I39">
            <v>13334.941038633235</v>
          </cell>
          <cell r="J39">
            <v>12526.762793867583</v>
          </cell>
          <cell r="K39">
            <v>0.01</v>
          </cell>
          <cell r="L39">
            <v>12401.495165928907</v>
          </cell>
          <cell r="M39">
            <v>448205.44077199878</v>
          </cell>
        </row>
        <row r="40">
          <cell r="A40" t="str">
            <v>JE1539</v>
          </cell>
          <cell r="B40">
            <v>36433</v>
          </cell>
          <cell r="C40">
            <v>36433</v>
          </cell>
          <cell r="D40">
            <v>11</v>
          </cell>
          <cell r="E40" t="str">
            <v>Mafeking Road</v>
          </cell>
          <cell r="F40" t="str">
            <v>Ashton</v>
          </cell>
          <cell r="G40" t="str">
            <v>Preston</v>
          </cell>
          <cell r="H40" t="str">
            <v>PR2 2JQ</v>
          </cell>
          <cell r="I40">
            <v>13385.730391899733</v>
          </cell>
          <cell r="J40">
            <v>12574.474004511869</v>
          </cell>
          <cell r="K40">
            <v>0.01</v>
          </cell>
          <cell r="L40">
            <v>12448.72926446675</v>
          </cell>
          <cell r="M40">
            <v>460654.17003646551</v>
          </cell>
        </row>
        <row r="41">
          <cell r="A41" t="str">
            <v>JE1373</v>
          </cell>
          <cell r="B41">
            <v>36433</v>
          </cell>
          <cell r="C41">
            <v>36433</v>
          </cell>
          <cell r="D41">
            <v>18</v>
          </cell>
          <cell r="E41" t="str">
            <v>Lancaster Gardens</v>
          </cell>
          <cell r="F41" t="str">
            <v>Penn</v>
          </cell>
          <cell r="G41" t="str">
            <v>Wolverhampton</v>
          </cell>
          <cell r="H41" t="str">
            <v>WV4 4DN</v>
          </cell>
          <cell r="I41">
            <v>13426.881665433904</v>
          </cell>
          <cell r="J41">
            <v>12613.131261468212</v>
          </cell>
          <cell r="K41">
            <v>0.01</v>
          </cell>
          <cell r="L41">
            <v>12486.99994885353</v>
          </cell>
          <cell r="M41">
            <v>473141.16998531902</v>
          </cell>
        </row>
        <row r="42">
          <cell r="A42" t="str">
            <v>JE2392</v>
          </cell>
          <cell r="B42">
            <v>36433</v>
          </cell>
          <cell r="C42">
            <v>36433</v>
          </cell>
          <cell r="D42" t="str">
            <v>5 Millbeck Close</v>
          </cell>
          <cell r="E42" t="str">
            <v>Weston</v>
          </cell>
          <cell r="F42" t="str">
            <v>Crewe</v>
          </cell>
          <cell r="G42" t="str">
            <v>Cheshire</v>
          </cell>
          <cell r="H42" t="str">
            <v>CW2 5LR</v>
          </cell>
          <cell r="I42">
            <v>13491.141054848073</v>
          </cell>
          <cell r="J42">
            <v>12673.496142433038</v>
          </cell>
          <cell r="K42">
            <v>0.01</v>
          </cell>
          <cell r="L42">
            <v>12546.761181008707</v>
          </cell>
          <cell r="M42">
            <v>485687.93116632773</v>
          </cell>
        </row>
        <row r="43">
          <cell r="A43" t="str">
            <v>JE2151</v>
          </cell>
          <cell r="B43">
            <v>36433</v>
          </cell>
          <cell r="C43">
            <v>36433</v>
          </cell>
          <cell r="D43" t="str">
            <v>C/o Mr S R Smith, Meadowside</v>
          </cell>
          <cell r="E43" t="str">
            <v>Harvest Hill, Off Stocks Road</v>
          </cell>
          <cell r="F43" t="str">
            <v>Worcester</v>
          </cell>
          <cell r="G43" t="str">
            <v>Worcestershire</v>
          </cell>
          <cell r="H43" t="str">
            <v>WR6 5HD</v>
          </cell>
          <cell r="I43">
            <v>13497.715111616322</v>
          </cell>
          <cell r="J43">
            <v>12679.671771518362</v>
          </cell>
          <cell r="K43">
            <v>0.01</v>
          </cell>
          <cell r="L43">
            <v>12552.875053803178</v>
          </cell>
          <cell r="M43">
            <v>498240.80622013094</v>
          </cell>
        </row>
        <row r="44">
          <cell r="A44" t="str">
            <v>JE2265</v>
          </cell>
          <cell r="B44">
            <v>36433</v>
          </cell>
          <cell r="C44">
            <v>36433</v>
          </cell>
          <cell r="D44" t="str">
            <v>7 Chambers Lane</v>
          </cell>
          <cell r="E44" t="str">
            <v>Mynydd Isa</v>
          </cell>
          <cell r="F44" t="str">
            <v>Mold</v>
          </cell>
          <cell r="G44" t="str">
            <v>Flintshire</v>
          </cell>
          <cell r="H44" t="str">
            <v>CH7 6UB</v>
          </cell>
          <cell r="I44">
            <v>13540.829572683928</v>
          </cell>
          <cell r="J44">
            <v>12720.173234945507</v>
          </cell>
          <cell r="K44">
            <v>0.01</v>
          </cell>
          <cell r="L44">
            <v>12592.971502596052</v>
          </cell>
          <cell r="M44">
            <v>510833.77772272698</v>
          </cell>
        </row>
        <row r="45">
          <cell r="A45" t="str">
            <v>JE1299</v>
          </cell>
          <cell r="B45">
            <v>36433</v>
          </cell>
          <cell r="C45">
            <v>36433</v>
          </cell>
          <cell r="D45">
            <v>24</v>
          </cell>
          <cell r="E45" t="str">
            <v>Stutton Close</v>
          </cell>
          <cell r="F45" t="str">
            <v>Stutton</v>
          </cell>
          <cell r="G45" t="str">
            <v>Ipswich</v>
          </cell>
          <cell r="H45" t="str">
            <v>IP9 2SG</v>
          </cell>
          <cell r="I45">
            <v>13603.887190871455</v>
          </cell>
          <cell r="J45">
            <v>12779.409179303488</v>
          </cell>
          <cell r="K45">
            <v>0.01</v>
          </cell>
          <cell r="L45">
            <v>12651.615087510452</v>
          </cell>
          <cell r="M45">
            <v>523485.39281023742</v>
          </cell>
        </row>
        <row r="46">
          <cell r="A46" t="str">
            <v>JE1548</v>
          </cell>
          <cell r="B46">
            <v>36433</v>
          </cell>
          <cell r="C46">
            <v>36433</v>
          </cell>
          <cell r="D46">
            <v>69</v>
          </cell>
          <cell r="E46" t="str">
            <v>Arundell Drive</v>
          </cell>
          <cell r="F46" t="str">
            <v>Barnsley</v>
          </cell>
          <cell r="G46" t="str">
            <v>South Yorkshire</v>
          </cell>
          <cell r="H46" t="str">
            <v>S71 5LE</v>
          </cell>
          <cell r="I46">
            <v>13640.183003039971</v>
          </cell>
          <cell r="J46">
            <v>12813.505245279972</v>
          </cell>
          <cell r="K46">
            <v>0.01</v>
          </cell>
          <cell r="L46">
            <v>12685.370192827171</v>
          </cell>
          <cell r="M46">
            <v>536170.76300306455</v>
          </cell>
        </row>
        <row r="47">
          <cell r="A47" t="str">
            <v>JE1611</v>
          </cell>
          <cell r="B47">
            <v>36433</v>
          </cell>
          <cell r="C47">
            <v>36433</v>
          </cell>
          <cell r="D47" t="str">
            <v>1 Felin Dyfrdwy</v>
          </cell>
          <cell r="E47" t="str">
            <v>Mill Street</v>
          </cell>
          <cell r="F47" t="str">
            <v>Llangollen</v>
          </cell>
          <cell r="G47" t="str">
            <v>Clwyd</v>
          </cell>
          <cell r="H47" t="str">
            <v>LL20 8RJ</v>
          </cell>
          <cell r="I47">
            <v>13719.540143683987</v>
          </cell>
          <cell r="J47">
            <v>12888.052862248593</v>
          </cell>
          <cell r="K47">
            <v>0.01</v>
          </cell>
          <cell r="L47">
            <v>12759.172333626108</v>
          </cell>
          <cell r="M47">
            <v>548929.93533669063</v>
          </cell>
        </row>
        <row r="48">
          <cell r="A48" t="str">
            <v>JE1683</v>
          </cell>
          <cell r="B48">
            <v>36433</v>
          </cell>
          <cell r="C48">
            <v>36433</v>
          </cell>
          <cell r="D48" t="str">
            <v>4 New Horwich Road</v>
          </cell>
          <cell r="E48" t="str">
            <v>Whaley Bridge</v>
          </cell>
          <cell r="F48" t="str">
            <v>High Peak</v>
          </cell>
          <cell r="G48" t="str">
            <v>Derbyshire</v>
          </cell>
          <cell r="H48" t="str">
            <v>SK23 7LG</v>
          </cell>
          <cell r="I48">
            <v>13752.413408001499</v>
          </cell>
          <cell r="J48">
            <v>12918.93380751656</v>
          </cell>
          <cell r="K48">
            <v>0.01</v>
          </cell>
          <cell r="L48">
            <v>12789.744469441393</v>
          </cell>
          <cell r="M48">
            <v>561719.67980613199</v>
          </cell>
        </row>
        <row r="49">
          <cell r="A49" t="str">
            <v>JE1657</v>
          </cell>
          <cell r="B49">
            <v>36433</v>
          </cell>
          <cell r="C49">
            <v>36433</v>
          </cell>
          <cell r="D49" t="str">
            <v>1 Hazel Close</v>
          </cell>
          <cell r="E49" t="str">
            <v>Marple</v>
          </cell>
          <cell r="F49" t="str">
            <v>Stockport</v>
          </cell>
          <cell r="G49" t="str">
            <v>Cheshire</v>
          </cell>
          <cell r="H49" t="str">
            <v>SK6 7QT</v>
          </cell>
          <cell r="I49">
            <v>13759.690949801927</v>
          </cell>
          <cell r="J49">
            <v>12925.770286177567</v>
          </cell>
          <cell r="K49">
            <v>0.01</v>
          </cell>
          <cell r="L49">
            <v>12796.512583315791</v>
          </cell>
          <cell r="M49">
            <v>574516.19238944782</v>
          </cell>
        </row>
        <row r="50">
          <cell r="A50" t="str">
            <v>JE1682</v>
          </cell>
          <cell r="B50">
            <v>36433</v>
          </cell>
          <cell r="C50">
            <v>36433</v>
          </cell>
          <cell r="D50">
            <v>39</v>
          </cell>
          <cell r="E50" t="str">
            <v>Derwent Close</v>
          </cell>
          <cell r="F50" t="str">
            <v>Rugby</v>
          </cell>
          <cell r="G50" t="str">
            <v>Warwickshire</v>
          </cell>
          <cell r="H50" t="str">
            <v>CV21 1JX</v>
          </cell>
          <cell r="I50">
            <v>13790.425814221675</v>
          </cell>
          <cell r="J50">
            <v>12954.642431541573</v>
          </cell>
          <cell r="K50">
            <v>0.01</v>
          </cell>
          <cell r="L50">
            <v>12825.096007226157</v>
          </cell>
          <cell r="M50">
            <v>587341.28839667398</v>
          </cell>
        </row>
        <row r="51">
          <cell r="A51" t="str">
            <v>JE0564</v>
          </cell>
          <cell r="B51">
            <v>36433</v>
          </cell>
          <cell r="C51">
            <v>36433</v>
          </cell>
          <cell r="D51">
            <v>5</v>
          </cell>
          <cell r="E51" t="str">
            <v>Shalbourne Road</v>
          </cell>
          <cell r="F51" t="str">
            <v>Walkden</v>
          </cell>
          <cell r="G51" t="str">
            <v>Manchester</v>
          </cell>
          <cell r="H51" t="str">
            <v>M28 0SH</v>
          </cell>
          <cell r="I51">
            <v>13798.188530856614</v>
          </cell>
          <cell r="J51">
            <v>12961.934680501667</v>
          </cell>
          <cell r="K51">
            <v>0.01</v>
          </cell>
          <cell r="L51">
            <v>12832.31533369665</v>
          </cell>
          <cell r="M51">
            <v>600173.60373037064</v>
          </cell>
        </row>
        <row r="52">
          <cell r="A52" t="str">
            <v>JE2103</v>
          </cell>
          <cell r="B52">
            <v>36433</v>
          </cell>
          <cell r="C52">
            <v>36433</v>
          </cell>
          <cell r="D52" t="str">
            <v>6 Wallner Crescent</v>
          </cell>
          <cell r="E52" t="str">
            <v>Felpham</v>
          </cell>
          <cell r="F52" t="str">
            <v>Bognor Regis</v>
          </cell>
          <cell r="G52" t="str">
            <v>West Sussex</v>
          </cell>
          <cell r="H52" t="str">
            <v>PO22 7QE</v>
          </cell>
          <cell r="I52">
            <v>13853.306713529697</v>
          </cell>
          <cell r="J52">
            <v>13013.71236725517</v>
          </cell>
          <cell r="K52">
            <v>0.01</v>
          </cell>
          <cell r="L52">
            <v>12883.575243582618</v>
          </cell>
          <cell r="M52">
            <v>613057.17897395324</v>
          </cell>
        </row>
        <row r="53">
          <cell r="A53" t="str">
            <v>JE1538</v>
          </cell>
          <cell r="B53">
            <v>36433</v>
          </cell>
          <cell r="C53">
            <v>36433</v>
          </cell>
          <cell r="D53">
            <v>53</v>
          </cell>
          <cell r="E53" t="str">
            <v>Park Street</v>
          </cell>
          <cell r="F53" t="str">
            <v>Tamworth</v>
          </cell>
          <cell r="G53" t="str">
            <v>Staffordshire</v>
          </cell>
          <cell r="H53" t="str">
            <v>B79 7QP</v>
          </cell>
          <cell r="I53">
            <v>13861.724862098416</v>
          </cell>
          <cell r="J53">
            <v>13021.620325001542</v>
          </cell>
          <cell r="K53">
            <v>0.01</v>
          </cell>
          <cell r="L53">
            <v>12891.404121751526</v>
          </cell>
          <cell r="M53">
            <v>625948.58309570479</v>
          </cell>
        </row>
        <row r="54">
          <cell r="A54" t="str">
            <v>JE1067</v>
          </cell>
          <cell r="B54">
            <v>36433</v>
          </cell>
          <cell r="C54">
            <v>36433</v>
          </cell>
          <cell r="D54">
            <v>70</v>
          </cell>
          <cell r="E54" t="str">
            <v>Broadway Grove</v>
          </cell>
          <cell r="F54" t="str">
            <v>Worcester</v>
          </cell>
          <cell r="G54">
            <v>0</v>
          </cell>
          <cell r="H54" t="str">
            <v>WR2 5EY</v>
          </cell>
          <cell r="I54">
            <v>13874.115025526455</v>
          </cell>
          <cell r="J54">
            <v>13033.259569433942</v>
          </cell>
          <cell r="K54">
            <v>0.01</v>
          </cell>
          <cell r="L54">
            <v>12902.926973739603</v>
          </cell>
          <cell r="M54">
            <v>638851.51006944443</v>
          </cell>
        </row>
        <row r="55">
          <cell r="A55" t="str">
            <v>JE0779</v>
          </cell>
          <cell r="B55">
            <v>36433</v>
          </cell>
          <cell r="C55">
            <v>36433</v>
          </cell>
          <cell r="D55">
            <v>108</v>
          </cell>
          <cell r="E55" t="str">
            <v>Talbot Road</v>
          </cell>
          <cell r="F55" t="str">
            <v>Leeds</v>
          </cell>
          <cell r="G55">
            <v>0</v>
          </cell>
          <cell r="H55" t="str">
            <v>LS8 1HB</v>
          </cell>
          <cell r="I55">
            <v>13874.942356700187</v>
          </cell>
          <cell r="J55">
            <v>13034.036759324417</v>
          </cell>
          <cell r="K55">
            <v>0.01</v>
          </cell>
          <cell r="L55">
            <v>12903.696391731173</v>
          </cell>
          <cell r="M55">
            <v>651755.20646117558</v>
          </cell>
        </row>
        <row r="56">
          <cell r="A56" t="str">
            <v>JE2028</v>
          </cell>
          <cell r="B56">
            <v>36433</v>
          </cell>
          <cell r="C56">
            <v>36433</v>
          </cell>
          <cell r="D56">
            <v>62</v>
          </cell>
          <cell r="E56" t="str">
            <v>Melbury Road</v>
          </cell>
          <cell r="F56" t="str">
            <v>Nottingham</v>
          </cell>
          <cell r="G56" t="str">
            <v>Nottinghamshire</v>
          </cell>
          <cell r="H56" t="str">
            <v>NG5 4PF</v>
          </cell>
          <cell r="I56">
            <v>13927.197397423426</v>
          </cell>
          <cell r="J56">
            <v>13083.124827882611</v>
          </cell>
          <cell r="K56">
            <v>0.01</v>
          </cell>
          <cell r="L56">
            <v>12952.293579603785</v>
          </cell>
          <cell r="M56">
            <v>664707.50004077936</v>
          </cell>
        </row>
        <row r="57">
          <cell r="A57" t="str">
            <v>JE1850</v>
          </cell>
          <cell r="B57">
            <v>36433</v>
          </cell>
          <cell r="C57">
            <v>36433</v>
          </cell>
          <cell r="D57">
            <v>4</v>
          </cell>
          <cell r="E57" t="str">
            <v>Drummond View</v>
          </cell>
          <cell r="F57" t="str">
            <v>Bishop Thorpe York</v>
          </cell>
          <cell r="G57" t="str">
            <v>North Yorkshire</v>
          </cell>
          <cell r="H57" t="str">
            <v>YO23 2SH</v>
          </cell>
          <cell r="I57">
            <v>13975.14965320392</v>
          </cell>
          <cell r="J57">
            <v>13128.170886343076</v>
          </cell>
          <cell r="K57">
            <v>0.01</v>
          </cell>
          <cell r="L57">
            <v>12996.889177479645</v>
          </cell>
          <cell r="M57">
            <v>677704.38921825902</v>
          </cell>
        </row>
        <row r="58">
          <cell r="A58" t="str">
            <v>JE0538</v>
          </cell>
          <cell r="B58">
            <v>36433</v>
          </cell>
          <cell r="C58">
            <v>36433</v>
          </cell>
          <cell r="D58">
            <v>46</v>
          </cell>
          <cell r="E58" t="str">
            <v>Quantock Way</v>
          </cell>
          <cell r="F58" t="str">
            <v>Chesterfield</v>
          </cell>
          <cell r="G58" t="str">
            <v>Derbyshire</v>
          </cell>
          <cell r="H58" t="str">
            <v>S40 4LJ</v>
          </cell>
          <cell r="I58">
            <v>14032.865490522752</v>
          </cell>
          <cell r="J58">
            <v>13182.388794127433</v>
          </cell>
          <cell r="K58">
            <v>0.01</v>
          </cell>
          <cell r="L58">
            <v>13050.564906186159</v>
          </cell>
          <cell r="M58">
            <v>690754.95412444521</v>
          </cell>
        </row>
        <row r="59">
          <cell r="A59" t="str">
            <v>JE1155</v>
          </cell>
          <cell r="B59">
            <v>36433</v>
          </cell>
          <cell r="C59">
            <v>36433</v>
          </cell>
          <cell r="D59" t="str">
            <v>Kelsham</v>
          </cell>
          <cell r="E59" t="str">
            <v>9 Shalloak Road</v>
          </cell>
          <cell r="F59" t="str">
            <v>Broad Oak</v>
          </cell>
          <cell r="G59">
            <v>0</v>
          </cell>
          <cell r="H59" t="str">
            <v>CT2 09D</v>
          </cell>
          <cell r="I59">
            <v>14059.914399244744</v>
          </cell>
          <cell r="J59">
            <v>13207.798375048093</v>
          </cell>
          <cell r="K59">
            <v>0.01</v>
          </cell>
          <cell r="L59">
            <v>13075.720391297611</v>
          </cell>
          <cell r="M59">
            <v>703830.67451574281</v>
          </cell>
        </row>
        <row r="60">
          <cell r="A60" t="str">
            <v>JE1246</v>
          </cell>
          <cell r="B60">
            <v>36433</v>
          </cell>
          <cell r="C60">
            <v>36433</v>
          </cell>
          <cell r="D60">
            <v>2</v>
          </cell>
          <cell r="E60" t="str">
            <v>Kingsway</v>
          </cell>
          <cell r="F60" t="str">
            <v>Wisbech</v>
          </cell>
          <cell r="G60" t="str">
            <v>Cambridgeshire</v>
          </cell>
          <cell r="H60" t="str">
            <v>PE13 3DU</v>
          </cell>
          <cell r="I60">
            <v>14108.955685213965</v>
          </cell>
          <cell r="J60">
            <v>13253.867461867663</v>
          </cell>
          <cell r="K60">
            <v>0.01</v>
          </cell>
          <cell r="L60">
            <v>13121.328787248987</v>
          </cell>
          <cell r="M60">
            <v>716952.00330299174</v>
          </cell>
        </row>
        <row r="61">
          <cell r="A61" t="str">
            <v>JE0805</v>
          </cell>
          <cell r="B61">
            <v>36433</v>
          </cell>
          <cell r="C61">
            <v>36433</v>
          </cell>
          <cell r="D61">
            <v>13</v>
          </cell>
          <cell r="E61" t="str">
            <v>Cantref</v>
          </cell>
          <cell r="F61" t="str">
            <v>Tywyn</v>
          </cell>
          <cell r="G61" t="str">
            <v>Gwynedd</v>
          </cell>
          <cell r="H61" t="str">
            <v>LL36 0BW</v>
          </cell>
          <cell r="I61">
            <v>14130.071486239647</v>
          </cell>
          <cell r="J61">
            <v>13273.703517376638</v>
          </cell>
          <cell r="K61">
            <v>0.01</v>
          </cell>
          <cell r="L61">
            <v>13140.966482202872</v>
          </cell>
          <cell r="M61">
            <v>730092.96978519461</v>
          </cell>
        </row>
        <row r="62">
          <cell r="A62" t="str">
            <v>JE0504</v>
          </cell>
          <cell r="B62">
            <v>36433</v>
          </cell>
          <cell r="C62">
            <v>36433</v>
          </cell>
          <cell r="D62" t="str">
            <v>16 Valley Lane</v>
          </cell>
          <cell r="E62" t="str">
            <v>Carnon Downs</v>
          </cell>
          <cell r="F62" t="str">
            <v>Truro</v>
          </cell>
          <cell r="G62" t="str">
            <v>Cornwall</v>
          </cell>
          <cell r="H62" t="str">
            <v>TR3 6LP</v>
          </cell>
          <cell r="I62">
            <v>14149.72406050927</v>
          </cell>
          <cell r="J62">
            <v>13292.165026539011</v>
          </cell>
          <cell r="K62">
            <v>0.01</v>
          </cell>
          <cell r="L62">
            <v>13159.24337627362</v>
          </cell>
          <cell r="M62">
            <v>743252.21316146827</v>
          </cell>
        </row>
        <row r="63">
          <cell r="A63" t="str">
            <v>JE1230</v>
          </cell>
          <cell r="B63">
            <v>36433</v>
          </cell>
          <cell r="C63">
            <v>36433</v>
          </cell>
          <cell r="D63">
            <v>13</v>
          </cell>
          <cell r="E63" t="str">
            <v>Lindale Avenue</v>
          </cell>
          <cell r="F63" t="str">
            <v>Hornsea</v>
          </cell>
          <cell r="G63" t="str">
            <v>North Humberside</v>
          </cell>
          <cell r="H63" t="str">
            <v>HU18 1RN</v>
          </cell>
          <cell r="I63">
            <v>14155.210630442651</v>
          </cell>
          <cell r="J63">
            <v>13297.319077082489</v>
          </cell>
          <cell r="K63">
            <v>0.01</v>
          </cell>
          <cell r="L63">
            <v>13164.345886311665</v>
          </cell>
          <cell r="M63">
            <v>756416.55904777988</v>
          </cell>
        </row>
        <row r="64">
          <cell r="A64" t="str">
            <v>JE2139</v>
          </cell>
          <cell r="B64">
            <v>36433</v>
          </cell>
          <cell r="C64">
            <v>36433</v>
          </cell>
          <cell r="D64">
            <v>12</v>
          </cell>
          <cell r="E64" t="str">
            <v>Beaufort Close</v>
          </cell>
          <cell r="F64" t="str">
            <v>Runcorn</v>
          </cell>
          <cell r="G64" t="str">
            <v>Cheshire</v>
          </cell>
          <cell r="H64" t="str">
            <v>WA7 4AB</v>
          </cell>
          <cell r="I64">
            <v>14168.971308983062</v>
          </cell>
          <cell r="J64">
            <v>13310.245775105299</v>
          </cell>
          <cell r="K64">
            <v>0.01</v>
          </cell>
          <cell r="L64">
            <v>13177.143317354246</v>
          </cell>
          <cell r="M64">
            <v>769593.70236513414</v>
          </cell>
        </row>
        <row r="65">
          <cell r="A65" t="str">
            <v>JE2035</v>
          </cell>
          <cell r="B65">
            <v>36433</v>
          </cell>
          <cell r="C65">
            <v>36433</v>
          </cell>
          <cell r="D65" t="str">
            <v>40 Springwood Drive</v>
          </cell>
          <cell r="E65" t="str">
            <v>Copley Lane</v>
          </cell>
          <cell r="F65" t="str">
            <v>Halifax</v>
          </cell>
          <cell r="G65" t="str">
            <v>West Yorkshire</v>
          </cell>
          <cell r="H65" t="str">
            <v>HX3 0TQ</v>
          </cell>
          <cell r="I65">
            <v>14184.982927470319</v>
          </cell>
          <cell r="J65">
            <v>13325.286992472116</v>
          </cell>
          <cell r="K65">
            <v>0.01</v>
          </cell>
          <cell r="L65">
            <v>13192.034122547395</v>
          </cell>
          <cell r="M65">
            <v>782785.73648768151</v>
          </cell>
        </row>
        <row r="66">
          <cell r="A66" t="str">
            <v>JE1508</v>
          </cell>
          <cell r="B66">
            <v>36433</v>
          </cell>
          <cell r="C66">
            <v>36433</v>
          </cell>
          <cell r="D66" t="str">
            <v>7 Chapelgate</v>
          </cell>
          <cell r="E66" t="str">
            <v>Sutton St James</v>
          </cell>
          <cell r="F66" t="str">
            <v>Spalding</v>
          </cell>
          <cell r="G66" t="str">
            <v>Lincolnshire</v>
          </cell>
          <cell r="H66" t="str">
            <v>PE12 0EF</v>
          </cell>
          <cell r="I66">
            <v>14218.767408696129</v>
          </cell>
          <cell r="J66">
            <v>13357.023929381212</v>
          </cell>
          <cell r="K66">
            <v>0.01</v>
          </cell>
          <cell r="L66">
            <v>13223.453690087399</v>
          </cell>
          <cell r="M66">
            <v>796009.19017776893</v>
          </cell>
        </row>
        <row r="67">
          <cell r="A67" t="str">
            <v>JE1476</v>
          </cell>
          <cell r="B67">
            <v>36433</v>
          </cell>
          <cell r="C67">
            <v>36433</v>
          </cell>
          <cell r="D67">
            <v>34</v>
          </cell>
          <cell r="E67" t="str">
            <v>Bond Road</v>
          </cell>
          <cell r="F67" t="str">
            <v>Barnsley</v>
          </cell>
          <cell r="G67" t="str">
            <v>South Yorkshire</v>
          </cell>
          <cell r="H67" t="str">
            <v>S75 2TN</v>
          </cell>
          <cell r="I67">
            <v>14345.971104069858</v>
          </cell>
          <cell r="J67">
            <v>13476.518309883806</v>
          </cell>
          <cell r="K67">
            <v>0.01</v>
          </cell>
          <cell r="L67">
            <v>13341.753126784968</v>
          </cell>
          <cell r="M67">
            <v>809350.94330455386</v>
          </cell>
        </row>
        <row r="68">
          <cell r="A68" t="str">
            <v>JE1451</v>
          </cell>
          <cell r="B68">
            <v>36433</v>
          </cell>
          <cell r="C68">
            <v>36433</v>
          </cell>
          <cell r="D68">
            <v>32</v>
          </cell>
          <cell r="E68" t="str">
            <v>Deneside Crescent</v>
          </cell>
          <cell r="F68" t="str">
            <v>Stockport</v>
          </cell>
          <cell r="G68" t="str">
            <v>Cheshire</v>
          </cell>
          <cell r="H68" t="str">
            <v>SK7 4NU</v>
          </cell>
          <cell r="I68">
            <v>14353.244832939972</v>
          </cell>
          <cell r="J68">
            <v>13483.351206701185</v>
          </cell>
          <cell r="K68">
            <v>0.01</v>
          </cell>
          <cell r="L68">
            <v>13348.517694634173</v>
          </cell>
          <cell r="M68">
            <v>822699.46099918801</v>
          </cell>
        </row>
        <row r="69">
          <cell r="A69" t="str">
            <v>JE2173</v>
          </cell>
          <cell r="B69">
            <v>36433</v>
          </cell>
          <cell r="C69">
            <v>36433</v>
          </cell>
          <cell r="D69">
            <v>62</v>
          </cell>
          <cell r="E69" t="str">
            <v>Rosefield Crescent</v>
          </cell>
          <cell r="F69" t="str">
            <v>Rochdale</v>
          </cell>
          <cell r="G69" t="str">
            <v>Lancashire</v>
          </cell>
          <cell r="H69" t="str">
            <v>OL16 5BD</v>
          </cell>
          <cell r="I69">
            <v>14461.994154975086</v>
          </cell>
          <cell r="J69">
            <v>13585.509660734171</v>
          </cell>
          <cell r="K69">
            <v>0.01</v>
          </cell>
          <cell r="L69">
            <v>13449.654564126829</v>
          </cell>
          <cell r="M69">
            <v>836149.11556331487</v>
          </cell>
        </row>
        <row r="70">
          <cell r="A70" t="str">
            <v>JE1557</v>
          </cell>
          <cell r="B70">
            <v>36433</v>
          </cell>
          <cell r="C70">
            <v>36433</v>
          </cell>
          <cell r="D70">
            <v>16</v>
          </cell>
          <cell r="E70" t="str">
            <v>Coten End</v>
          </cell>
          <cell r="F70" t="str">
            <v>Warwick</v>
          </cell>
          <cell r="G70">
            <v>0</v>
          </cell>
          <cell r="H70" t="str">
            <v>CV34 4NP</v>
          </cell>
          <cell r="I70">
            <v>14471.454846508312</v>
          </cell>
          <cell r="J70">
            <v>13594.396977022958</v>
          </cell>
          <cell r="K70">
            <v>0.01</v>
          </cell>
          <cell r="L70">
            <v>13458.453007252729</v>
          </cell>
          <cell r="M70">
            <v>849607.56857056764</v>
          </cell>
        </row>
        <row r="71">
          <cell r="A71" t="str">
            <v>JE2177</v>
          </cell>
          <cell r="B71">
            <v>36433</v>
          </cell>
          <cell r="C71">
            <v>36433</v>
          </cell>
          <cell r="D71">
            <v>19</v>
          </cell>
          <cell r="E71" t="str">
            <v>Windsor Drive</v>
          </cell>
          <cell r="F71" t="str">
            <v>Houghton le Spring</v>
          </cell>
          <cell r="G71" t="str">
            <v>Tyne and Wear</v>
          </cell>
          <cell r="H71" t="str">
            <v>DH5 8JS</v>
          </cell>
          <cell r="I71">
            <v>14546.294564558188</v>
          </cell>
          <cell r="J71">
            <v>13664.700954584963</v>
          </cell>
          <cell r="K71">
            <v>0.01</v>
          </cell>
          <cell r="L71">
            <v>13528.053945039113</v>
          </cell>
          <cell r="M71">
            <v>863135.62251560681</v>
          </cell>
        </row>
        <row r="72">
          <cell r="A72" t="str">
            <v>JE1323</v>
          </cell>
          <cell r="B72">
            <v>36433</v>
          </cell>
          <cell r="C72">
            <v>36433</v>
          </cell>
          <cell r="D72">
            <v>24</v>
          </cell>
          <cell r="E72" t="str">
            <v>Andrews Place</v>
          </cell>
          <cell r="F72" t="str">
            <v>Hunstanton</v>
          </cell>
          <cell r="G72" t="str">
            <v>Norfolk</v>
          </cell>
          <cell r="H72" t="str">
            <v>PE36 5PD</v>
          </cell>
          <cell r="I72">
            <v>14605.867298320436</v>
          </cell>
          <cell r="J72">
            <v>13720.663219634347</v>
          </cell>
          <cell r="K72">
            <v>0.01</v>
          </cell>
          <cell r="L72">
            <v>13583.456587438004</v>
          </cell>
          <cell r="M72">
            <v>876719.07910304482</v>
          </cell>
        </row>
        <row r="73">
          <cell r="A73" t="str">
            <v>JE1494</v>
          </cell>
          <cell r="B73">
            <v>36433</v>
          </cell>
          <cell r="C73">
            <v>36433</v>
          </cell>
          <cell r="D73">
            <v>10</v>
          </cell>
          <cell r="E73" t="str">
            <v>Loverock Crescent</v>
          </cell>
          <cell r="F73" t="str">
            <v>Rugby</v>
          </cell>
          <cell r="G73" t="str">
            <v>Warwickshire</v>
          </cell>
          <cell r="H73" t="str">
            <v>CV21 4AJ</v>
          </cell>
          <cell r="I73">
            <v>14635.677058665206</v>
          </cell>
          <cell r="J73">
            <v>13748.666327837011</v>
          </cell>
          <cell r="K73">
            <v>0.01</v>
          </cell>
          <cell r="L73">
            <v>13611.17966455864</v>
          </cell>
          <cell r="M73">
            <v>890330.25876760343</v>
          </cell>
        </row>
        <row r="74">
          <cell r="A74" t="str">
            <v>JE1390</v>
          </cell>
          <cell r="B74">
            <v>36433</v>
          </cell>
          <cell r="C74">
            <v>36433</v>
          </cell>
          <cell r="D74">
            <v>135</v>
          </cell>
          <cell r="E74" t="str">
            <v>Weston Road</v>
          </cell>
          <cell r="F74" t="str">
            <v>Guildford</v>
          </cell>
          <cell r="G74" t="str">
            <v>Surrey</v>
          </cell>
          <cell r="H74" t="str">
            <v>GU2 8AN</v>
          </cell>
          <cell r="I74">
            <v>14702.65071707815</v>
          </cell>
          <cell r="J74">
            <v>13811.580976649171</v>
          </cell>
          <cell r="K74">
            <v>0.01</v>
          </cell>
          <cell r="L74">
            <v>13673.465166882679</v>
          </cell>
          <cell r="M74">
            <v>904003.72393448616</v>
          </cell>
        </row>
        <row r="75">
          <cell r="A75" t="str">
            <v>JE1130</v>
          </cell>
          <cell r="B75">
            <v>36433</v>
          </cell>
          <cell r="C75">
            <v>36433</v>
          </cell>
          <cell r="D75">
            <v>9</v>
          </cell>
          <cell r="E75" t="str">
            <v>Sairard Gardens</v>
          </cell>
          <cell r="F75" t="str">
            <v>Leigh-on-Sea</v>
          </cell>
          <cell r="G75" t="str">
            <v>Essex</v>
          </cell>
          <cell r="H75" t="str">
            <v>SS9 5AJ</v>
          </cell>
          <cell r="I75">
            <v>14717.545467565762</v>
          </cell>
          <cell r="J75">
            <v>13825.573014986017</v>
          </cell>
          <cell r="K75">
            <v>0.01</v>
          </cell>
          <cell r="L75">
            <v>13687.317284836157</v>
          </cell>
          <cell r="M75">
            <v>917691.04121932236</v>
          </cell>
        </row>
        <row r="76">
          <cell r="A76" t="str">
            <v>JE2241</v>
          </cell>
          <cell r="B76">
            <v>36433</v>
          </cell>
          <cell r="C76">
            <v>36433</v>
          </cell>
          <cell r="D76" t="str">
            <v>3 Norman Close</v>
          </cell>
          <cell r="E76" t="str">
            <v>Worsbrough</v>
          </cell>
          <cell r="F76" t="str">
            <v>Barnsley</v>
          </cell>
          <cell r="G76" t="str">
            <v>South Yorkshire</v>
          </cell>
          <cell r="H76" t="str">
            <v>S70 5QB</v>
          </cell>
          <cell r="I76">
            <v>14752.622088345997</v>
          </cell>
          <cell r="J76">
            <v>13858.523779961391</v>
          </cell>
          <cell r="K76">
            <v>0.01</v>
          </cell>
          <cell r="L76">
            <v>13719.938542161777</v>
          </cell>
          <cell r="M76">
            <v>931410.97976148408</v>
          </cell>
        </row>
        <row r="77">
          <cell r="A77" t="str">
            <v>JE1759</v>
          </cell>
          <cell r="B77">
            <v>36433</v>
          </cell>
          <cell r="C77">
            <v>36433</v>
          </cell>
          <cell r="D77">
            <v>2</v>
          </cell>
          <cell r="E77" t="str">
            <v>Darley Close</v>
          </cell>
          <cell r="F77" t="str">
            <v>Sheffield</v>
          </cell>
          <cell r="G77" t="str">
            <v>South Yorkshire</v>
          </cell>
          <cell r="H77" t="str">
            <v>S26 7XF</v>
          </cell>
          <cell r="I77">
            <v>14794.926580852392</v>
          </cell>
          <cell r="J77">
            <v>13898.264363831035</v>
          </cell>
          <cell r="K77">
            <v>0.01</v>
          </cell>
          <cell r="L77">
            <v>13759.281720192725</v>
          </cell>
          <cell r="M77">
            <v>945170.26148167683</v>
          </cell>
        </row>
        <row r="78">
          <cell r="A78" t="str">
            <v>JE0915</v>
          </cell>
          <cell r="B78">
            <v>36433</v>
          </cell>
          <cell r="C78">
            <v>36433</v>
          </cell>
          <cell r="D78">
            <v>18</v>
          </cell>
          <cell r="E78" t="str">
            <v>Johns Close</v>
          </cell>
          <cell r="F78" t="str">
            <v>Hinckley</v>
          </cell>
          <cell r="G78" t="str">
            <v>Leicestershire</v>
          </cell>
          <cell r="H78" t="str">
            <v>LE10 2LY</v>
          </cell>
          <cell r="I78">
            <v>14798.099405217317</v>
          </cell>
          <cell r="J78">
            <v>13901.244895810207</v>
          </cell>
          <cell r="K78">
            <v>0.01</v>
          </cell>
          <cell r="L78">
            <v>13762.232446852104</v>
          </cell>
          <cell r="M78">
            <v>958932.49392852897</v>
          </cell>
        </row>
        <row r="79">
          <cell r="A79" t="str">
            <v>JE2062</v>
          </cell>
          <cell r="B79">
            <v>36433</v>
          </cell>
          <cell r="C79">
            <v>36433</v>
          </cell>
          <cell r="D79" t="str">
            <v>Rosland</v>
          </cell>
          <cell r="E79" t="str">
            <v>Church Lane</v>
          </cell>
          <cell r="F79" t="str">
            <v>Pitsford</v>
          </cell>
          <cell r="G79" t="str">
            <v>Northamptonshire</v>
          </cell>
          <cell r="H79" t="str">
            <v>NN6 9AJ</v>
          </cell>
          <cell r="I79">
            <v>14832.654271494494</v>
          </cell>
          <cell r="J79">
            <v>13933.705527767554</v>
          </cell>
          <cell r="K79">
            <v>0.01</v>
          </cell>
          <cell r="L79">
            <v>13794.368472489878</v>
          </cell>
          <cell r="M79">
            <v>972726.86240101885</v>
          </cell>
        </row>
        <row r="80">
          <cell r="A80" t="str">
            <v>JE2068</v>
          </cell>
          <cell r="B80">
            <v>36433</v>
          </cell>
          <cell r="C80">
            <v>36433</v>
          </cell>
          <cell r="D80" t="str">
            <v>44 Wordsworth Drive</v>
          </cell>
          <cell r="E80" t="str">
            <v>Bletchley</v>
          </cell>
          <cell r="F80" t="str">
            <v>Milton Keynes</v>
          </cell>
          <cell r="G80" t="str">
            <v>Buckinghamshire</v>
          </cell>
          <cell r="H80" t="str">
            <v>MK3 5HR</v>
          </cell>
          <cell r="I80">
            <v>14856.918011584583</v>
          </cell>
          <cell r="J80">
            <v>13956.498738155215</v>
          </cell>
          <cell r="K80">
            <v>0.01</v>
          </cell>
          <cell r="L80">
            <v>13816.933750773662</v>
          </cell>
          <cell r="M80">
            <v>986543.79615179251</v>
          </cell>
        </row>
        <row r="81">
          <cell r="A81" t="str">
            <v>JE1433</v>
          </cell>
          <cell r="B81">
            <v>36433</v>
          </cell>
          <cell r="C81">
            <v>36433</v>
          </cell>
          <cell r="D81">
            <v>18</v>
          </cell>
          <cell r="E81" t="str">
            <v>Alisan Road</v>
          </cell>
          <cell r="F81" t="str">
            <v>Poulton-le-Fylde</v>
          </cell>
          <cell r="G81" t="str">
            <v>Lancashire</v>
          </cell>
          <cell r="H81" t="str">
            <v>FY6 7QF</v>
          </cell>
          <cell r="I81">
            <v>14861.544800294005</v>
          </cell>
          <cell r="J81">
            <v>13960.845115427701</v>
          </cell>
          <cell r="K81">
            <v>0.01</v>
          </cell>
          <cell r="L81">
            <v>13821.236664273423</v>
          </cell>
          <cell r="M81">
            <v>1000365.0328160659</v>
          </cell>
        </row>
        <row r="82">
          <cell r="A82" t="str">
            <v>JE1882</v>
          </cell>
          <cell r="B82">
            <v>36433</v>
          </cell>
          <cell r="C82">
            <v>36433</v>
          </cell>
          <cell r="D82" t="str">
            <v>14 Mountbatten Road</v>
          </cell>
          <cell r="E82" t="str">
            <v>Dersingham</v>
          </cell>
          <cell r="F82" t="str">
            <v>King's Lynn</v>
          </cell>
          <cell r="G82" t="str">
            <v>Norfolk</v>
          </cell>
          <cell r="H82" t="str">
            <v>PE31 6YE</v>
          </cell>
          <cell r="I82">
            <v>14862.271890557302</v>
          </cell>
          <cell r="J82">
            <v>13961.528139614435</v>
          </cell>
          <cell r="K82">
            <v>0.01</v>
          </cell>
          <cell r="L82">
            <v>13821.912858218289</v>
          </cell>
          <cell r="M82">
            <v>1014186.9456742842</v>
          </cell>
        </row>
        <row r="83">
          <cell r="A83" t="str">
            <v>JE2514</v>
          </cell>
          <cell r="B83">
            <v>36433</v>
          </cell>
          <cell r="C83">
            <v>36433</v>
          </cell>
          <cell r="D83">
            <v>38</v>
          </cell>
          <cell r="E83" t="str">
            <v>Whilestone Way</v>
          </cell>
          <cell r="F83" t="str">
            <v>Swindon</v>
          </cell>
          <cell r="G83" t="str">
            <v>Wiltshire</v>
          </cell>
          <cell r="H83" t="str">
            <v>SN3 4HS</v>
          </cell>
          <cell r="I83">
            <v>14878.979036902461</v>
          </cell>
          <cell r="J83">
            <v>13977.222731635644</v>
          </cell>
          <cell r="K83">
            <v>0.01</v>
          </cell>
          <cell r="L83">
            <v>13837.450504319288</v>
          </cell>
          <cell r="M83">
            <v>1028024.3961786035</v>
          </cell>
        </row>
        <row r="84">
          <cell r="A84" t="str">
            <v>JE0926</v>
          </cell>
          <cell r="B84">
            <v>36433</v>
          </cell>
          <cell r="C84">
            <v>36433</v>
          </cell>
          <cell r="D84">
            <v>82</v>
          </cell>
          <cell r="E84" t="str">
            <v>Churchill Road</v>
          </cell>
          <cell r="F84" t="str">
            <v>Middlesbrough</v>
          </cell>
          <cell r="G84" t="str">
            <v>Cleveland</v>
          </cell>
          <cell r="H84" t="str">
            <v>TS6 9PJ</v>
          </cell>
          <cell r="I84">
            <v>14888.923699385759</v>
          </cell>
          <cell r="J84">
            <v>13986.564687301774</v>
          </cell>
          <cell r="K84">
            <v>0.01</v>
          </cell>
          <cell r="L84">
            <v>13846.699040428755</v>
          </cell>
          <cell r="M84">
            <v>1041871.0952190323</v>
          </cell>
        </row>
        <row r="85">
          <cell r="A85" t="str">
            <v>JE2254</v>
          </cell>
          <cell r="B85">
            <v>36433</v>
          </cell>
          <cell r="C85">
            <v>36433</v>
          </cell>
          <cell r="D85">
            <v>13</v>
          </cell>
          <cell r="E85" t="str">
            <v>Thornhill Croft</v>
          </cell>
          <cell r="F85" t="str">
            <v>Wakefield</v>
          </cell>
          <cell r="G85" t="str">
            <v>West Yorkshire</v>
          </cell>
          <cell r="H85" t="str">
            <v>WF2 6NU</v>
          </cell>
          <cell r="I85">
            <v>14905.41589737874</v>
          </cell>
          <cell r="J85">
            <v>14002.057358143664</v>
          </cell>
          <cell r="K85">
            <v>0.01</v>
          </cell>
          <cell r="L85">
            <v>13862.036784562228</v>
          </cell>
          <cell r="M85">
            <v>1055733.1320035944</v>
          </cell>
        </row>
        <row r="86">
          <cell r="A86" t="str">
            <v>JE2342</v>
          </cell>
          <cell r="B86">
            <v>36433</v>
          </cell>
          <cell r="C86">
            <v>36433</v>
          </cell>
          <cell r="D86">
            <v>59</v>
          </cell>
          <cell r="E86" t="str">
            <v>Springhill Road</v>
          </cell>
          <cell r="F86" t="str">
            <v>Wolverhampton</v>
          </cell>
          <cell r="G86" t="str">
            <v>West Midlands</v>
          </cell>
          <cell r="H86" t="str">
            <v>WV11 3AF</v>
          </cell>
          <cell r="I86">
            <v>14912.239648752746</v>
          </cell>
          <cell r="J86">
            <v>14008.467548828337</v>
          </cell>
          <cell r="K86">
            <v>0.01</v>
          </cell>
          <cell r="L86">
            <v>13868.382873340053</v>
          </cell>
          <cell r="M86">
            <v>1069601.5148769345</v>
          </cell>
        </row>
        <row r="87">
          <cell r="A87" t="str">
            <v>JE1894</v>
          </cell>
          <cell r="B87">
            <v>36433</v>
          </cell>
          <cell r="C87">
            <v>36433</v>
          </cell>
          <cell r="D87">
            <v>4</v>
          </cell>
          <cell r="E87" t="str">
            <v>East View</v>
          </cell>
          <cell r="F87" t="str">
            <v>Newport</v>
          </cell>
          <cell r="G87" t="str">
            <v>Shropshire</v>
          </cell>
          <cell r="H87" t="str">
            <v>TF10 8NT</v>
          </cell>
          <cell r="I87">
            <v>14929.596451666544</v>
          </cell>
          <cell r="J87">
            <v>14024.772424292814</v>
          </cell>
          <cell r="K87">
            <v>0.01</v>
          </cell>
          <cell r="L87">
            <v>13884.524700049886</v>
          </cell>
          <cell r="M87">
            <v>1083486.0395769842</v>
          </cell>
        </row>
        <row r="88">
          <cell r="A88" t="str">
            <v>JE1790</v>
          </cell>
          <cell r="B88">
            <v>36433</v>
          </cell>
          <cell r="C88">
            <v>36433</v>
          </cell>
          <cell r="D88">
            <v>100</v>
          </cell>
          <cell r="E88" t="str">
            <v>Lynwood</v>
          </cell>
          <cell r="F88" t="str">
            <v>Folkestone</v>
          </cell>
          <cell r="G88" t="str">
            <v>Kent</v>
          </cell>
          <cell r="H88" t="str">
            <v>CT19 5DD</v>
          </cell>
          <cell r="I88">
            <v>14937.254164987233</v>
          </cell>
          <cell r="J88">
            <v>14031.966033775883</v>
          </cell>
          <cell r="K88">
            <v>0.01</v>
          </cell>
          <cell r="L88">
            <v>13891.646373438125</v>
          </cell>
          <cell r="M88">
            <v>1097377.6859504224</v>
          </cell>
        </row>
        <row r="89">
          <cell r="A89" t="str">
            <v>JE0110</v>
          </cell>
          <cell r="B89">
            <v>36433</v>
          </cell>
          <cell r="C89">
            <v>36433</v>
          </cell>
          <cell r="D89">
            <v>8</v>
          </cell>
          <cell r="E89" t="str">
            <v>Harbour Lane</v>
          </cell>
          <cell r="F89" t="str">
            <v>Edgworth</v>
          </cell>
          <cell r="G89" t="str">
            <v>Lancashire</v>
          </cell>
          <cell r="H89" t="str">
            <v>BL7 0PA</v>
          </cell>
          <cell r="I89">
            <v>14944.250336643354</v>
          </cell>
          <cell r="J89">
            <v>14038.538195028605</v>
          </cell>
          <cell r="K89">
            <v>0.01</v>
          </cell>
          <cell r="L89">
            <v>13898.152813078319</v>
          </cell>
          <cell r="M89">
            <v>1111275.8387635008</v>
          </cell>
        </row>
        <row r="90">
          <cell r="A90" t="str">
            <v>JE1213</v>
          </cell>
          <cell r="B90">
            <v>36433</v>
          </cell>
          <cell r="C90">
            <v>36433</v>
          </cell>
          <cell r="D90" t="str">
            <v>4 Edgar Close</v>
          </cell>
          <cell r="E90" t="str">
            <v>Swalecliffe</v>
          </cell>
          <cell r="F90" t="str">
            <v>Whitstable</v>
          </cell>
          <cell r="G90" t="str">
            <v>Kent</v>
          </cell>
          <cell r="H90" t="str">
            <v>CT5 2SA</v>
          </cell>
          <cell r="I90">
            <v>14975.325915006384</v>
          </cell>
          <cell r="J90">
            <v>14067.730405005996</v>
          </cell>
          <cell r="K90">
            <v>0.01</v>
          </cell>
          <cell r="L90">
            <v>13927.053100955936</v>
          </cell>
          <cell r="M90">
            <v>1125202.8918644567</v>
          </cell>
        </row>
        <row r="91">
          <cell r="A91" t="str">
            <v>JE2091</v>
          </cell>
          <cell r="B91">
            <v>36433</v>
          </cell>
          <cell r="C91">
            <v>36433</v>
          </cell>
          <cell r="D91">
            <v>14</v>
          </cell>
          <cell r="E91" t="str">
            <v>Elton Walk</v>
          </cell>
          <cell r="F91" t="str">
            <v>Colchester</v>
          </cell>
          <cell r="G91" t="str">
            <v>Essex</v>
          </cell>
          <cell r="H91" t="str">
            <v>CO5 0DD</v>
          </cell>
          <cell r="I91">
            <v>15024.388996518232</v>
          </cell>
          <cell r="J91">
            <v>14113.819966426217</v>
          </cell>
          <cell r="K91">
            <v>0.01</v>
          </cell>
          <cell r="L91">
            <v>13972.681766761954</v>
          </cell>
          <cell r="M91">
            <v>1139175.5736312186</v>
          </cell>
        </row>
        <row r="92">
          <cell r="A92" t="str">
            <v>JE2206</v>
          </cell>
          <cell r="B92">
            <v>36433</v>
          </cell>
          <cell r="C92">
            <v>36433</v>
          </cell>
          <cell r="D92">
            <v>30</v>
          </cell>
          <cell r="E92" t="str">
            <v>Olympus Gardens</v>
          </cell>
          <cell r="F92" t="str">
            <v>Stourport-On-Severn</v>
          </cell>
          <cell r="G92" t="str">
            <v>Worcestershire</v>
          </cell>
          <cell r="H92" t="str">
            <v>DY13 9JX</v>
          </cell>
          <cell r="I92">
            <v>15039.48190637794</v>
          </cell>
          <cell r="J92">
            <v>14127.998154476247</v>
          </cell>
          <cell r="K92">
            <v>0.01</v>
          </cell>
          <cell r="L92">
            <v>13986.718172931483</v>
          </cell>
          <cell r="M92">
            <v>1153162.2918041502</v>
          </cell>
        </row>
        <row r="93">
          <cell r="A93" t="str">
            <v>JE1152</v>
          </cell>
          <cell r="B93">
            <v>36433</v>
          </cell>
          <cell r="C93">
            <v>36433</v>
          </cell>
          <cell r="D93">
            <v>22</v>
          </cell>
          <cell r="E93" t="str">
            <v>Hillcrest New Inn</v>
          </cell>
          <cell r="F93" t="str">
            <v>Pontypool</v>
          </cell>
          <cell r="G93" t="str">
            <v>Gwent</v>
          </cell>
          <cell r="H93" t="str">
            <v>NP4 0NQ</v>
          </cell>
          <cell r="I93">
            <v>15066.166405990367</v>
          </cell>
          <cell r="J93">
            <v>14153.06541168792</v>
          </cell>
          <cell r="K93">
            <v>0.01</v>
          </cell>
          <cell r="L93">
            <v>14011.53475757104</v>
          </cell>
          <cell r="M93">
            <v>1167173.8265617213</v>
          </cell>
        </row>
        <row r="94">
          <cell r="A94" t="str">
            <v>JE0753</v>
          </cell>
          <cell r="B94">
            <v>36433</v>
          </cell>
          <cell r="C94">
            <v>36433</v>
          </cell>
          <cell r="D94">
            <v>42</v>
          </cell>
          <cell r="E94" t="str">
            <v>Culverhouse Road</v>
          </cell>
          <cell r="F94" t="str">
            <v>Luton</v>
          </cell>
          <cell r="G94" t="str">
            <v>Beds</v>
          </cell>
          <cell r="H94" t="str">
            <v>LU3 1PY</v>
          </cell>
          <cell r="I94">
            <v>15089.664027823956</v>
          </cell>
          <cell r="J94">
            <v>14175.138935228564</v>
          </cell>
          <cell r="K94">
            <v>0.01</v>
          </cell>
          <cell r="L94">
            <v>14033.387545876278</v>
          </cell>
          <cell r="M94">
            <v>1181207.2141075975</v>
          </cell>
        </row>
        <row r="95">
          <cell r="A95" t="str">
            <v>JE1099</v>
          </cell>
          <cell r="B95">
            <v>36433</v>
          </cell>
          <cell r="C95">
            <v>36433</v>
          </cell>
          <cell r="D95">
            <v>9</v>
          </cell>
          <cell r="E95" t="str">
            <v>St. Marys Way</v>
          </cell>
          <cell r="F95" t="str">
            <v>Thirsk</v>
          </cell>
          <cell r="G95" t="str">
            <v>North Yorkshire</v>
          </cell>
          <cell r="H95" t="str">
            <v>YO7 1BS</v>
          </cell>
          <cell r="I95">
            <v>15097.530201033776</v>
          </cell>
          <cell r="J95">
            <v>14182.528370668093</v>
          </cell>
          <cell r="K95">
            <v>0.01</v>
          </cell>
          <cell r="L95">
            <v>14040.703086961412</v>
          </cell>
          <cell r="M95">
            <v>1195247.917194559</v>
          </cell>
        </row>
        <row r="96">
          <cell r="A96" t="str">
            <v>JE1549</v>
          </cell>
          <cell r="B96">
            <v>36433</v>
          </cell>
          <cell r="C96">
            <v>36433</v>
          </cell>
          <cell r="D96">
            <v>2</v>
          </cell>
          <cell r="E96" t="str">
            <v>Clarence Avenue</v>
          </cell>
          <cell r="F96" t="str">
            <v>Filey</v>
          </cell>
          <cell r="G96" t="str">
            <v>North Yorkshire</v>
          </cell>
          <cell r="H96" t="str">
            <v>YO14 9BD</v>
          </cell>
          <cell r="I96">
            <v>15103.230415045738</v>
          </cell>
          <cell r="J96">
            <v>14187.883117164178</v>
          </cell>
          <cell r="K96">
            <v>0.01</v>
          </cell>
          <cell r="L96">
            <v>14046.004285992536</v>
          </cell>
          <cell r="M96">
            <v>1209293.9214805516</v>
          </cell>
        </row>
        <row r="97">
          <cell r="A97" t="str">
            <v>JE1948</v>
          </cell>
          <cell r="B97">
            <v>36433</v>
          </cell>
          <cell r="C97">
            <v>36433</v>
          </cell>
          <cell r="D97" t="str">
            <v>37 Roundwood</v>
          </cell>
          <cell r="E97" t="str">
            <v>Moorehead Lane</v>
          </cell>
          <cell r="F97" t="str">
            <v>Shipley</v>
          </cell>
          <cell r="G97" t="str">
            <v>West Yorkshire</v>
          </cell>
          <cell r="H97" t="str">
            <v>BD18 4JP</v>
          </cell>
          <cell r="I97">
            <v>15104.092044629186</v>
          </cell>
          <cell r="J97">
            <v>14188.692526772871</v>
          </cell>
          <cell r="K97">
            <v>0.01</v>
          </cell>
          <cell r="L97">
            <v>14046.805601505142</v>
          </cell>
          <cell r="M97">
            <v>1223340.7270820567</v>
          </cell>
        </row>
        <row r="98">
          <cell r="A98" t="str">
            <v>JE1848</v>
          </cell>
          <cell r="B98">
            <v>36433</v>
          </cell>
          <cell r="C98">
            <v>36433</v>
          </cell>
          <cell r="D98" t="str">
            <v>9 Westfield Road</v>
          </cell>
          <cell r="E98" t="str">
            <v>Tickhill</v>
          </cell>
          <cell r="F98" t="str">
            <v>Doncaster</v>
          </cell>
          <cell r="G98" t="str">
            <v>South Yorkshire</v>
          </cell>
          <cell r="H98" t="str">
            <v>DN11 9LE</v>
          </cell>
          <cell r="I98">
            <v>15142.804477467274</v>
          </cell>
          <cell r="J98">
            <v>14225.058751560166</v>
          </cell>
          <cell r="K98">
            <v>0.01</v>
          </cell>
          <cell r="L98">
            <v>14082.808164044563</v>
          </cell>
          <cell r="M98">
            <v>1237423.5352461012</v>
          </cell>
        </row>
        <row r="99">
          <cell r="A99" t="str">
            <v>JE2006</v>
          </cell>
          <cell r="B99">
            <v>36433</v>
          </cell>
          <cell r="C99">
            <v>36433</v>
          </cell>
          <cell r="D99">
            <v>50</v>
          </cell>
          <cell r="E99" t="str">
            <v>Blackbrook Road</v>
          </cell>
          <cell r="F99" t="str">
            <v>Fareham</v>
          </cell>
          <cell r="G99" t="str">
            <v>Hampshire</v>
          </cell>
          <cell r="H99" t="str">
            <v>PO15 5DQ</v>
          </cell>
          <cell r="I99">
            <v>15186.831462016631</v>
          </cell>
          <cell r="J99">
            <v>14266.417434015622</v>
          </cell>
          <cell r="K99">
            <v>0.01</v>
          </cell>
          <cell r="L99">
            <v>14123.753259675466</v>
          </cell>
          <cell r="M99">
            <v>1251547.2885057768</v>
          </cell>
        </row>
        <row r="100">
          <cell r="A100" t="str">
            <v>JE0520</v>
          </cell>
          <cell r="B100">
            <v>36433</v>
          </cell>
          <cell r="C100">
            <v>36433</v>
          </cell>
          <cell r="D100">
            <v>3</v>
          </cell>
          <cell r="E100" t="str">
            <v>Grosvenor Way</v>
          </cell>
          <cell r="F100" t="str">
            <v>Kettering</v>
          </cell>
          <cell r="G100" t="str">
            <v>Northamptonshire</v>
          </cell>
          <cell r="H100" t="str">
            <v>NN15 6TG</v>
          </cell>
          <cell r="I100">
            <v>15213.78611832913</v>
          </cell>
          <cell r="J100">
            <v>14291.738474794029</v>
          </cell>
          <cell r="K100">
            <v>0.01</v>
          </cell>
          <cell r="L100">
            <v>14148.821090046089</v>
          </cell>
          <cell r="M100">
            <v>1265696.1095958229</v>
          </cell>
        </row>
        <row r="101">
          <cell r="A101" t="str">
            <v>JE2184</v>
          </cell>
          <cell r="B101">
            <v>36433</v>
          </cell>
          <cell r="C101">
            <v>36433</v>
          </cell>
          <cell r="D101">
            <v>35</v>
          </cell>
          <cell r="E101" t="str">
            <v>Beech Avenue</v>
          </cell>
          <cell r="F101" t="str">
            <v>Shepton Mallet</v>
          </cell>
          <cell r="G101" t="str">
            <v>Somerset</v>
          </cell>
          <cell r="H101" t="str">
            <v>BA4 5XW</v>
          </cell>
          <cell r="I101">
            <v>15222.141615364813</v>
          </cell>
          <cell r="J101">
            <v>14299.587578069975</v>
          </cell>
          <cell r="K101">
            <v>0.01</v>
          </cell>
          <cell r="L101">
            <v>14156.591702289275</v>
          </cell>
          <cell r="M101">
            <v>1279852.701298112</v>
          </cell>
        </row>
        <row r="102">
          <cell r="A102" t="str">
            <v>JE0906</v>
          </cell>
          <cell r="B102">
            <v>36433</v>
          </cell>
          <cell r="C102">
            <v>36433</v>
          </cell>
          <cell r="D102">
            <v>10</v>
          </cell>
          <cell r="E102" t="str">
            <v>Westlake Avenue</v>
          </cell>
          <cell r="F102" t="str">
            <v>Sandown</v>
          </cell>
          <cell r="G102" t="str">
            <v>Isle of Wight</v>
          </cell>
          <cell r="H102" t="str">
            <v>PO36 9NJ</v>
          </cell>
          <cell r="I102">
            <v>15261.092023096078</v>
          </cell>
          <cell r="J102">
            <v>14336.177355029648</v>
          </cell>
          <cell r="K102">
            <v>0.01</v>
          </cell>
          <cell r="L102">
            <v>14192.815581479352</v>
          </cell>
          <cell r="M102">
            <v>1294045.5168795914</v>
          </cell>
        </row>
        <row r="103">
          <cell r="A103" t="str">
            <v>JE1514</v>
          </cell>
          <cell r="B103">
            <v>36433</v>
          </cell>
          <cell r="C103">
            <v>36433</v>
          </cell>
          <cell r="D103">
            <v>21</v>
          </cell>
          <cell r="E103" t="str">
            <v>Byron Street</v>
          </cell>
          <cell r="F103" t="str">
            <v>Buxton</v>
          </cell>
          <cell r="G103" t="str">
            <v>Derbyshire</v>
          </cell>
          <cell r="H103" t="str">
            <v>SK17 6LX</v>
          </cell>
          <cell r="I103">
            <v>15277.611144728075</v>
          </cell>
          <cell r="J103">
            <v>14351.695317774856</v>
          </cell>
          <cell r="K103">
            <v>0.01</v>
          </cell>
          <cell r="L103">
            <v>14208.178364597108</v>
          </cell>
          <cell r="M103">
            <v>1308253.6952441884</v>
          </cell>
        </row>
        <row r="104">
          <cell r="A104" t="str">
            <v>JE2332</v>
          </cell>
          <cell r="B104">
            <v>36433</v>
          </cell>
          <cell r="C104">
            <v>36433</v>
          </cell>
          <cell r="D104">
            <v>10</v>
          </cell>
          <cell r="E104" t="str">
            <v>Amherst Close</v>
          </cell>
          <cell r="F104" t="str">
            <v>Hastings</v>
          </cell>
          <cell r="G104" t="str">
            <v>East Sussex</v>
          </cell>
          <cell r="H104" t="str">
            <v>TN34 1TY</v>
          </cell>
          <cell r="I104">
            <v>15368.441429454886</v>
          </cell>
          <cell r="J104">
            <v>14437.020736760649</v>
          </cell>
          <cell r="K104">
            <v>0.01</v>
          </cell>
          <cell r="L104">
            <v>14292.650529393042</v>
          </cell>
          <cell r="M104">
            <v>1322546.3457735814</v>
          </cell>
        </row>
        <row r="105">
          <cell r="A105" t="str">
            <v>JE1891</v>
          </cell>
          <cell r="B105">
            <v>36433</v>
          </cell>
          <cell r="C105">
            <v>36433</v>
          </cell>
          <cell r="D105">
            <v>5</v>
          </cell>
          <cell r="E105" t="str">
            <v>Robin Chase</v>
          </cell>
          <cell r="F105" t="str">
            <v>Pudsey</v>
          </cell>
          <cell r="G105" t="str">
            <v>West Yorkshire</v>
          </cell>
          <cell r="H105" t="str">
            <v>LS28 7DH</v>
          </cell>
          <cell r="I105">
            <v>15379.7052595192</v>
          </cell>
          <cell r="J105">
            <v>14447.60191045743</v>
          </cell>
          <cell r="K105">
            <v>0.01</v>
          </cell>
          <cell r="L105">
            <v>14303.125891352855</v>
          </cell>
          <cell r="M105">
            <v>1336849.4716649342</v>
          </cell>
        </row>
        <row r="106">
          <cell r="A106" t="str">
            <v>JE1300</v>
          </cell>
          <cell r="B106">
            <v>36433</v>
          </cell>
          <cell r="C106">
            <v>36433</v>
          </cell>
          <cell r="D106">
            <v>6</v>
          </cell>
          <cell r="E106" t="str">
            <v>Lee Side Road</v>
          </cell>
          <cell r="F106" t="str">
            <v>Batley</v>
          </cell>
          <cell r="G106" t="str">
            <v>West Yorkshire</v>
          </cell>
          <cell r="H106" t="str">
            <v>WF17 8AL</v>
          </cell>
          <cell r="I106">
            <v>15438.910895033474</v>
          </cell>
          <cell r="J106">
            <v>14503.219325637505</v>
          </cell>
          <cell r="K106">
            <v>0.01</v>
          </cell>
          <cell r="L106">
            <v>14358.18713238113</v>
          </cell>
          <cell r="M106">
            <v>1351207.6587973153</v>
          </cell>
        </row>
        <row r="107">
          <cell r="A107" t="str">
            <v>JE2508</v>
          </cell>
          <cell r="B107">
            <v>36433</v>
          </cell>
          <cell r="C107">
            <v>36433</v>
          </cell>
          <cell r="D107" t="str">
            <v>13 Wheeldon Way</v>
          </cell>
          <cell r="E107" t="str">
            <v>Hulland Ward</v>
          </cell>
          <cell r="F107" t="str">
            <v>Ashbourne</v>
          </cell>
          <cell r="G107" t="str">
            <v>Derbyshire</v>
          </cell>
          <cell r="H107" t="str">
            <v>DE6 3FZ</v>
          </cell>
          <cell r="I107">
            <v>15627.997331891509</v>
          </cell>
          <cell r="J107">
            <v>14680.845978443538</v>
          </cell>
          <cell r="K107">
            <v>0.01</v>
          </cell>
          <cell r="L107">
            <v>14534.037518659103</v>
          </cell>
          <cell r="M107">
            <v>1365741.6963159745</v>
          </cell>
        </row>
        <row r="108">
          <cell r="A108" t="str">
            <v>JE2060</v>
          </cell>
          <cell r="B108">
            <v>36433</v>
          </cell>
          <cell r="C108">
            <v>36433</v>
          </cell>
          <cell r="D108" t="str">
            <v>34 Teagues Crescent</v>
          </cell>
          <cell r="E108" t="str">
            <v>Trench</v>
          </cell>
          <cell r="F108" t="str">
            <v>Telford</v>
          </cell>
          <cell r="G108" t="str">
            <v>Shropshire</v>
          </cell>
          <cell r="H108" t="str">
            <v>TF2 6RG</v>
          </cell>
          <cell r="I108">
            <v>15642.011231845625</v>
          </cell>
          <cell r="J108">
            <v>14694.010551127707</v>
          </cell>
          <cell r="K108">
            <v>0.01</v>
          </cell>
          <cell r="L108">
            <v>14547.070445616429</v>
          </cell>
          <cell r="M108">
            <v>1380288.766761591</v>
          </cell>
        </row>
        <row r="109">
          <cell r="A109" t="str">
            <v>JE0725</v>
          </cell>
          <cell r="B109">
            <v>36433</v>
          </cell>
          <cell r="C109">
            <v>36433</v>
          </cell>
          <cell r="D109">
            <v>12</v>
          </cell>
          <cell r="E109" t="str">
            <v>Birkdale Avenue</v>
          </cell>
          <cell r="F109" t="str">
            <v>Buckley</v>
          </cell>
          <cell r="G109" t="str">
            <v>Flintshire</v>
          </cell>
          <cell r="H109" t="str">
            <v>CH7 2NB</v>
          </cell>
          <cell r="I109">
            <v>15643.09157939276</v>
          </cell>
          <cell r="J109">
            <v>14695.025423065925</v>
          </cell>
          <cell r="K109">
            <v>0.01</v>
          </cell>
          <cell r="L109">
            <v>14548.075168835265</v>
          </cell>
          <cell r="M109">
            <v>1394836.8419304262</v>
          </cell>
        </row>
        <row r="110">
          <cell r="A110" t="str">
            <v>JE2195</v>
          </cell>
          <cell r="B110">
            <v>36433</v>
          </cell>
          <cell r="C110">
            <v>36433</v>
          </cell>
          <cell r="D110">
            <v>28</v>
          </cell>
          <cell r="E110" t="str">
            <v>Willowmead</v>
          </cell>
          <cell r="F110" t="str">
            <v>Hertford</v>
          </cell>
          <cell r="G110" t="str">
            <v>Hertfordshire</v>
          </cell>
          <cell r="H110" t="str">
            <v>SG14 2AT</v>
          </cell>
          <cell r="I110">
            <v>15681.888206224265</v>
          </cell>
          <cell r="J110">
            <v>14731.470739180369</v>
          </cell>
          <cell r="K110">
            <v>0.01</v>
          </cell>
          <cell r="L110">
            <v>14584.156031788565</v>
          </cell>
          <cell r="M110">
            <v>1409420.9979622148</v>
          </cell>
        </row>
        <row r="111">
          <cell r="A111" t="str">
            <v>JE1533</v>
          </cell>
          <cell r="B111">
            <v>36433</v>
          </cell>
          <cell r="C111">
            <v>36433</v>
          </cell>
          <cell r="D111">
            <v>11</v>
          </cell>
          <cell r="E111" t="str">
            <v>Dolerw</v>
          </cell>
          <cell r="F111" t="str">
            <v>Welshpool</v>
          </cell>
          <cell r="G111" t="str">
            <v>Powys</v>
          </cell>
          <cell r="H111" t="str">
            <v>SY21 7HQ</v>
          </cell>
          <cell r="I111">
            <v>15752.925161859102</v>
          </cell>
          <cell r="J111">
            <v>14798.202424776731</v>
          </cell>
          <cell r="K111">
            <v>0.01</v>
          </cell>
          <cell r="L111">
            <v>14650.220400528964</v>
          </cell>
          <cell r="M111">
            <v>1424071.2183627437</v>
          </cell>
        </row>
        <row r="112">
          <cell r="A112" t="str">
            <v>JE2419</v>
          </cell>
          <cell r="B112">
            <v>36433</v>
          </cell>
          <cell r="C112">
            <v>36433</v>
          </cell>
          <cell r="D112">
            <v>14</v>
          </cell>
          <cell r="E112" t="str">
            <v>Loxton Road</v>
          </cell>
          <cell r="F112" t="str">
            <v>Weston-super-Mare</v>
          </cell>
          <cell r="G112" t="str">
            <v>North Somerset</v>
          </cell>
          <cell r="H112" t="str">
            <v>BS23 4QX</v>
          </cell>
          <cell r="I112">
            <v>15756.453703285184</v>
          </cell>
          <cell r="J112">
            <v>14801.517115207294</v>
          </cell>
          <cell r="K112">
            <v>0.01</v>
          </cell>
          <cell r="L112">
            <v>14653.501944055221</v>
          </cell>
          <cell r="M112">
            <v>1438724.720306799</v>
          </cell>
        </row>
        <row r="113">
          <cell r="A113" t="str">
            <v>JE2072</v>
          </cell>
          <cell r="B113">
            <v>36433</v>
          </cell>
          <cell r="C113">
            <v>36433</v>
          </cell>
          <cell r="D113">
            <v>5</v>
          </cell>
          <cell r="E113" t="str">
            <v>Dorset Way</v>
          </cell>
          <cell r="F113" t="str">
            <v>Hillingdon</v>
          </cell>
          <cell r="G113" t="str">
            <v>Middlesex</v>
          </cell>
          <cell r="H113" t="str">
            <v>UB10 0JR</v>
          </cell>
          <cell r="I113">
            <v>15796.558370402485</v>
          </cell>
          <cell r="J113">
            <v>14839.191196438696</v>
          </cell>
          <cell r="K113">
            <v>0.01</v>
          </cell>
          <cell r="L113">
            <v>14690.799284474309</v>
          </cell>
          <cell r="M113">
            <v>1453415.5195912733</v>
          </cell>
        </row>
        <row r="114">
          <cell r="A114" t="str">
            <v>JE2413</v>
          </cell>
          <cell r="B114">
            <v>36433</v>
          </cell>
          <cell r="C114">
            <v>36433</v>
          </cell>
          <cell r="D114">
            <v>7</v>
          </cell>
          <cell r="E114" t="str">
            <v>Firdale Avenue</v>
          </cell>
          <cell r="F114" t="str">
            <v>Rushden</v>
          </cell>
          <cell r="G114" t="str">
            <v>Northamptonshire</v>
          </cell>
          <cell r="H114" t="str">
            <v>NN10 6ED</v>
          </cell>
          <cell r="I114">
            <v>15853.88114309875</v>
          </cell>
          <cell r="J114">
            <v>14893.039861698826</v>
          </cell>
          <cell r="K114">
            <v>0.01</v>
          </cell>
          <cell r="L114">
            <v>14744.109463081837</v>
          </cell>
          <cell r="M114">
            <v>1468159.6290543552</v>
          </cell>
        </row>
        <row r="115">
          <cell r="A115" t="str">
            <v>JE2406</v>
          </cell>
          <cell r="B115">
            <v>36433</v>
          </cell>
          <cell r="C115">
            <v>36433</v>
          </cell>
          <cell r="D115" t="str">
            <v>Garden Cottage</v>
          </cell>
          <cell r="E115" t="str">
            <v>The Street, Hemsby</v>
          </cell>
          <cell r="F115" t="str">
            <v>Great Yarmouth</v>
          </cell>
          <cell r="G115" t="str">
            <v>Norfolk</v>
          </cell>
          <cell r="H115" t="str">
            <v>NR29 4EU</v>
          </cell>
          <cell r="I115">
            <v>15860.353329891759</v>
          </cell>
          <cell r="J115">
            <v>14899.119794746803</v>
          </cell>
          <cell r="K115">
            <v>0.01</v>
          </cell>
          <cell r="L115">
            <v>14750.128596799335</v>
          </cell>
          <cell r="M115">
            <v>1482909.7576511547</v>
          </cell>
        </row>
        <row r="116">
          <cell r="A116" t="str">
            <v>JE0854</v>
          </cell>
          <cell r="B116">
            <v>36433</v>
          </cell>
          <cell r="C116">
            <v>36433</v>
          </cell>
          <cell r="D116">
            <v>51</v>
          </cell>
          <cell r="E116" t="str">
            <v>Wellfield Road</v>
          </cell>
          <cell r="F116" t="str">
            <v>Walsall</v>
          </cell>
          <cell r="G116" t="str">
            <v>West Midlands</v>
          </cell>
          <cell r="H116" t="str">
            <v>WS9 8JD</v>
          </cell>
          <cell r="I116">
            <v>15912.777095510963</v>
          </cell>
          <cell r="J116">
            <v>14948.366362449691</v>
          </cell>
          <cell r="K116">
            <v>0.01</v>
          </cell>
          <cell r="L116">
            <v>14798.882698825195</v>
          </cell>
          <cell r="M116">
            <v>1497708.6403499797</v>
          </cell>
        </row>
        <row r="117">
          <cell r="A117" t="str">
            <v>JE0812</v>
          </cell>
          <cell r="B117">
            <v>36433</v>
          </cell>
          <cell r="C117">
            <v>36433</v>
          </cell>
          <cell r="D117" t="str">
            <v>Roselle</v>
          </cell>
          <cell r="E117" t="str">
            <v>10 Nant Y Patrick</v>
          </cell>
          <cell r="F117" t="str">
            <v>St. Asaph</v>
          </cell>
          <cell r="G117" t="str">
            <v>Clwyd</v>
          </cell>
          <cell r="H117" t="str">
            <v>LL17 0BN</v>
          </cell>
          <cell r="I117">
            <v>15969.645509389306</v>
          </cell>
          <cell r="J117">
            <v>15001.788205789953</v>
          </cell>
          <cell r="K117">
            <v>0.01</v>
          </cell>
          <cell r="L117">
            <v>14851.770323732053</v>
          </cell>
          <cell r="M117">
            <v>1512560.4106737119</v>
          </cell>
        </row>
        <row r="118">
          <cell r="A118" t="str">
            <v>JE0541</v>
          </cell>
          <cell r="B118">
            <v>36433</v>
          </cell>
          <cell r="C118">
            <v>36433</v>
          </cell>
          <cell r="D118">
            <v>8</v>
          </cell>
          <cell r="E118" t="str">
            <v>Skedge Way</v>
          </cell>
          <cell r="F118" t="str">
            <v>Blofield</v>
          </cell>
          <cell r="G118" t="str">
            <v>Norwich</v>
          </cell>
          <cell r="H118" t="str">
            <v>NR13 4RY</v>
          </cell>
          <cell r="I118">
            <v>16032.281103825964</v>
          </cell>
          <cell r="J118">
            <v>15060.627703594086</v>
          </cell>
          <cell r="K118">
            <v>0.01</v>
          </cell>
          <cell r="L118">
            <v>14910.021426558145</v>
          </cell>
          <cell r="M118">
            <v>1527470.4321002699</v>
          </cell>
        </row>
        <row r="119">
          <cell r="A119" t="str">
            <v>JE0823</v>
          </cell>
          <cell r="B119">
            <v>36433</v>
          </cell>
          <cell r="C119">
            <v>36433</v>
          </cell>
          <cell r="D119">
            <v>66</v>
          </cell>
          <cell r="E119" t="str">
            <v>Lindrick Close</v>
          </cell>
          <cell r="F119" t="str">
            <v>Doncaster</v>
          </cell>
          <cell r="G119" t="str">
            <v>South Yorkshire</v>
          </cell>
          <cell r="H119" t="str">
            <v>DN4 7JL</v>
          </cell>
          <cell r="I119">
            <v>16051.139127254277</v>
          </cell>
          <cell r="J119">
            <v>15078.342816511593</v>
          </cell>
          <cell r="K119">
            <v>0.01</v>
          </cell>
          <cell r="L119">
            <v>14927.559388346477</v>
          </cell>
          <cell r="M119">
            <v>1542397.9914886164</v>
          </cell>
        </row>
        <row r="120">
          <cell r="A120" t="str">
            <v>JE2218</v>
          </cell>
          <cell r="B120">
            <v>36433</v>
          </cell>
          <cell r="C120">
            <v>36433</v>
          </cell>
          <cell r="D120" t="str">
            <v>88 Station Road</v>
          </cell>
          <cell r="E120" t="str">
            <v>Teynham</v>
          </cell>
          <cell r="F120" t="str">
            <v>Sittingbourne</v>
          </cell>
          <cell r="G120" t="str">
            <v>Kent</v>
          </cell>
          <cell r="H120" t="str">
            <v>ME9 9SN</v>
          </cell>
          <cell r="I120">
            <v>16054.790595267108</v>
          </cell>
          <cell r="J120">
            <v>15081.772983432737</v>
          </cell>
          <cell r="K120">
            <v>0.01</v>
          </cell>
          <cell r="L120">
            <v>14930.955253598409</v>
          </cell>
          <cell r="M120">
            <v>1557328.946742215</v>
          </cell>
        </row>
        <row r="121">
          <cell r="A121" t="str">
            <v>JE0853</v>
          </cell>
          <cell r="B121">
            <v>36433</v>
          </cell>
          <cell r="C121">
            <v>36433</v>
          </cell>
          <cell r="D121">
            <v>27</v>
          </cell>
          <cell r="E121" t="str">
            <v>Catherine Crescent</v>
          </cell>
          <cell r="F121" t="str">
            <v>Salisbury</v>
          </cell>
          <cell r="G121" t="str">
            <v>Wiltshire</v>
          </cell>
          <cell r="H121" t="str">
            <v>SP5 3NR</v>
          </cell>
          <cell r="I121">
            <v>16059.676534608849</v>
          </cell>
          <cell r="J121">
            <v>15086.362805238614</v>
          </cell>
          <cell r="K121">
            <v>0.01</v>
          </cell>
          <cell r="L121">
            <v>14935.499177186228</v>
          </cell>
          <cell r="M121">
            <v>1572264.4459194012</v>
          </cell>
        </row>
        <row r="122">
          <cell r="A122" t="str">
            <v>JE1264</v>
          </cell>
          <cell r="B122">
            <v>36433</v>
          </cell>
          <cell r="C122">
            <v>36433</v>
          </cell>
          <cell r="D122">
            <v>19</v>
          </cell>
          <cell r="E122" t="str">
            <v>Hospital Lane</v>
          </cell>
          <cell r="F122" t="str">
            <v>South Petherton</v>
          </cell>
          <cell r="G122" t="str">
            <v>Somerset</v>
          </cell>
          <cell r="H122" t="str">
            <v>TA13 5AR</v>
          </cell>
          <cell r="I122">
            <v>16072.690765818375</v>
          </cell>
          <cell r="J122">
            <v>15098.588295162715</v>
          </cell>
          <cell r="K122">
            <v>0.01</v>
          </cell>
          <cell r="L122">
            <v>14947.602412211088</v>
          </cell>
          <cell r="M122">
            <v>1587212.0483316123</v>
          </cell>
        </row>
        <row r="123">
          <cell r="A123" t="str">
            <v>JE2268</v>
          </cell>
          <cell r="B123">
            <v>36433</v>
          </cell>
          <cell r="C123">
            <v>36433</v>
          </cell>
          <cell r="D123" t="str">
            <v>47 Gilman Avenue</v>
          </cell>
          <cell r="E123" t="str">
            <v>Baddeley Green</v>
          </cell>
          <cell r="F123" t="str">
            <v>Stoke-on-Trent</v>
          </cell>
          <cell r="G123" t="str">
            <v>Staffordshire</v>
          </cell>
          <cell r="H123" t="str">
            <v>ST2 7JP</v>
          </cell>
          <cell r="I123">
            <v>16073.099675743524</v>
          </cell>
          <cell r="J123">
            <v>15098.972422668157</v>
          </cell>
          <cell r="K123">
            <v>0.01</v>
          </cell>
          <cell r="L123">
            <v>14947.982698441476</v>
          </cell>
          <cell r="M123">
            <v>1602160.0310300537</v>
          </cell>
        </row>
        <row r="124">
          <cell r="A124" t="str">
            <v>JE1721</v>
          </cell>
          <cell r="B124">
            <v>36433</v>
          </cell>
          <cell r="C124">
            <v>36433</v>
          </cell>
          <cell r="D124">
            <v>16</v>
          </cell>
          <cell r="E124" t="str">
            <v>Leicester Close</v>
          </cell>
          <cell r="F124" t="str">
            <v>Washingborough,lincoln</v>
          </cell>
          <cell r="G124" t="str">
            <v>Lincolnshire</v>
          </cell>
          <cell r="H124" t="str">
            <v>LN4 1DS</v>
          </cell>
          <cell r="I124">
            <v>16114.129464355909</v>
          </cell>
          <cell r="J124">
            <v>15137.515557425248</v>
          </cell>
          <cell r="K124">
            <v>0.01</v>
          </cell>
          <cell r="L124">
            <v>14986.140401850995</v>
          </cell>
          <cell r="M124">
            <v>1617146.1714319047</v>
          </cell>
        </row>
        <row r="125">
          <cell r="A125" t="str">
            <v>JE0659</v>
          </cell>
          <cell r="B125">
            <v>36433</v>
          </cell>
          <cell r="C125">
            <v>36433</v>
          </cell>
          <cell r="D125">
            <v>24</v>
          </cell>
          <cell r="E125" t="str">
            <v>Maryland Road</v>
          </cell>
          <cell r="F125" t="str">
            <v>Tunbridge Wells</v>
          </cell>
          <cell r="G125" t="str">
            <v>Kent</v>
          </cell>
          <cell r="H125" t="str">
            <v>TN2 5HE</v>
          </cell>
          <cell r="I125">
            <v>16129.309297407839</v>
          </cell>
          <cell r="J125">
            <v>15151.775400595241</v>
          </cell>
          <cell r="K125">
            <v>0.01</v>
          </cell>
          <cell r="L125">
            <v>15000.257646589289</v>
          </cell>
          <cell r="M125">
            <v>1632146.429078494</v>
          </cell>
        </row>
        <row r="126">
          <cell r="A126" t="str">
            <v>JE1079</v>
          </cell>
          <cell r="B126">
            <v>36433</v>
          </cell>
          <cell r="C126">
            <v>36433</v>
          </cell>
          <cell r="D126">
            <v>12</v>
          </cell>
          <cell r="E126" t="str">
            <v>Carsal Close</v>
          </cell>
          <cell r="F126" t="str">
            <v>Coventry</v>
          </cell>
          <cell r="G126">
            <v>0</v>
          </cell>
          <cell r="H126" t="str">
            <v>CV7 9NB</v>
          </cell>
          <cell r="I126">
            <v>16138.473886749909</v>
          </cell>
          <cell r="J126">
            <v>15160.384560280216</v>
          </cell>
          <cell r="K126">
            <v>0.01</v>
          </cell>
          <cell r="L126">
            <v>15008.780714677414</v>
          </cell>
          <cell r="M126">
            <v>1647155.2097931714</v>
          </cell>
        </row>
        <row r="127">
          <cell r="A127" t="str">
            <v>JE1980</v>
          </cell>
          <cell r="B127">
            <v>36433</v>
          </cell>
          <cell r="C127">
            <v>36433</v>
          </cell>
          <cell r="D127" t="str">
            <v>2 Trenchard Road</v>
          </cell>
          <cell r="E127" t="str">
            <v>Saltford</v>
          </cell>
          <cell r="F127" t="str">
            <v>Bristol</v>
          </cell>
          <cell r="G127">
            <v>0</v>
          </cell>
          <cell r="H127" t="str">
            <v>BS31 3DT</v>
          </cell>
          <cell r="I127">
            <v>16265.302733928527</v>
          </cell>
          <cell r="J127">
            <v>15279.526810660131</v>
          </cell>
          <cell r="K127">
            <v>0.01</v>
          </cell>
          <cell r="L127">
            <v>15126.731542553529</v>
          </cell>
          <cell r="M127">
            <v>1662281.9413357249</v>
          </cell>
        </row>
        <row r="128">
          <cell r="A128" t="str">
            <v>JE1564</v>
          </cell>
          <cell r="B128">
            <v>36433</v>
          </cell>
          <cell r="C128">
            <v>36433</v>
          </cell>
          <cell r="D128" t="str">
            <v>Cherry Burton</v>
          </cell>
          <cell r="E128" t="str">
            <v>Byways</v>
          </cell>
          <cell r="F128" t="str">
            <v>Chichester</v>
          </cell>
          <cell r="G128" t="str">
            <v>West Sussex</v>
          </cell>
          <cell r="H128" t="str">
            <v>PO20 0HY</v>
          </cell>
          <cell r="I128">
            <v>16348.005685899783</v>
          </cell>
          <cell r="J128">
            <v>15357.217462511917</v>
          </cell>
          <cell r="K128">
            <v>0.01</v>
          </cell>
          <cell r="L128">
            <v>15203.645287886797</v>
          </cell>
          <cell r="M128">
            <v>1677485.5866236116</v>
          </cell>
        </row>
        <row r="129">
          <cell r="A129" t="str">
            <v>JE0706</v>
          </cell>
          <cell r="B129">
            <v>36433</v>
          </cell>
          <cell r="C129">
            <v>36433</v>
          </cell>
          <cell r="D129" t="str">
            <v>18 Hollins Close</v>
          </cell>
          <cell r="E129" t="str">
            <v>Off Bodmin Road</v>
          </cell>
          <cell r="F129" t="str">
            <v>Tyldesley</v>
          </cell>
          <cell r="G129" t="str">
            <v>Manchester</v>
          </cell>
          <cell r="H129" t="str">
            <v>M29 7QD</v>
          </cell>
          <cell r="I129">
            <v>16409.219481662101</v>
          </cell>
          <cell r="J129">
            <v>15414.721331258339</v>
          </cell>
          <cell r="K129">
            <v>0.01</v>
          </cell>
          <cell r="L129">
            <v>15260.574117945755</v>
          </cell>
          <cell r="M129">
            <v>1692746.1607415574</v>
          </cell>
        </row>
        <row r="130">
          <cell r="A130" t="str">
            <v>JE1277</v>
          </cell>
          <cell r="B130">
            <v>36433</v>
          </cell>
          <cell r="C130">
            <v>36433</v>
          </cell>
          <cell r="D130" t="str">
            <v>Stanwin</v>
          </cell>
          <cell r="E130" t="str">
            <v>16 High Gate, Helpringham</v>
          </cell>
          <cell r="F130" t="str">
            <v>Sleaford</v>
          </cell>
          <cell r="G130" t="str">
            <v>Lincolnshire</v>
          </cell>
          <cell r="H130" t="str">
            <v>NG34 0RD</v>
          </cell>
          <cell r="I130">
            <v>16414.881364410867</v>
          </cell>
          <cell r="J130">
            <v>15420.040069598088</v>
          </cell>
          <cell r="K130">
            <v>0.01</v>
          </cell>
          <cell r="L130">
            <v>15265.839668902106</v>
          </cell>
          <cell r="M130">
            <v>1708012.0004104595</v>
          </cell>
        </row>
        <row r="131">
          <cell r="A131" t="str">
            <v>JE1836</v>
          </cell>
          <cell r="B131">
            <v>36433</v>
          </cell>
          <cell r="C131">
            <v>36433</v>
          </cell>
          <cell r="D131">
            <v>59</v>
          </cell>
          <cell r="E131" t="str">
            <v>Cardigan Crescent</v>
          </cell>
          <cell r="F131" t="str">
            <v>Weston-super-Mare</v>
          </cell>
          <cell r="G131" t="str">
            <v>Nrth Somerset</v>
          </cell>
          <cell r="H131" t="str">
            <v>BS22 8NS</v>
          </cell>
          <cell r="I131">
            <v>16452.739125885601</v>
          </cell>
          <cell r="J131">
            <v>15455.603421286471</v>
          </cell>
          <cell r="K131">
            <v>0.01</v>
          </cell>
          <cell r="L131">
            <v>15301.047387073606</v>
          </cell>
          <cell r="M131">
            <v>1723313.047797533</v>
          </cell>
        </row>
        <row r="132">
          <cell r="A132" t="str">
            <v>JE1435</v>
          </cell>
          <cell r="B132">
            <v>36433</v>
          </cell>
          <cell r="C132">
            <v>36433</v>
          </cell>
          <cell r="D132">
            <v>11</v>
          </cell>
          <cell r="E132" t="str">
            <v>Marlborough Close</v>
          </cell>
          <cell r="F132" t="str">
            <v>Littlemore</v>
          </cell>
          <cell r="G132" t="str">
            <v>Oxford</v>
          </cell>
          <cell r="H132" t="str">
            <v>OX4 4PH</v>
          </cell>
          <cell r="I132">
            <v>16480.005178558338</v>
          </cell>
          <cell r="J132">
            <v>15481.216985918438</v>
          </cell>
          <cell r="K132">
            <v>0.01</v>
          </cell>
          <cell r="L132">
            <v>15326.404816059254</v>
          </cell>
          <cell r="M132">
            <v>1738639.4526135921</v>
          </cell>
        </row>
        <row r="133">
          <cell r="A133" t="str">
            <v>JE0872</v>
          </cell>
          <cell r="B133">
            <v>36433</v>
          </cell>
          <cell r="C133">
            <v>36433</v>
          </cell>
          <cell r="D133">
            <v>51</v>
          </cell>
          <cell r="E133" t="str">
            <v>Highfields</v>
          </cell>
          <cell r="F133" t="str">
            <v>Shrewsbury</v>
          </cell>
          <cell r="G133">
            <v>0</v>
          </cell>
          <cell r="H133" t="str">
            <v>SY2 5PH</v>
          </cell>
          <cell r="I133">
            <v>16514.514269703399</v>
          </cell>
          <cell r="J133">
            <v>15513.634616994101</v>
          </cell>
          <cell r="K133">
            <v>0.01</v>
          </cell>
          <cell r="L133">
            <v>15358.498270824159</v>
          </cell>
          <cell r="M133">
            <v>1753997.9508844162</v>
          </cell>
        </row>
        <row r="134">
          <cell r="A134" t="str">
            <v>JE2025</v>
          </cell>
          <cell r="B134">
            <v>36433</v>
          </cell>
          <cell r="C134">
            <v>36433</v>
          </cell>
          <cell r="D134">
            <v>145</v>
          </cell>
          <cell r="E134" t="str">
            <v>Gloucester Avenue</v>
          </cell>
          <cell r="F134" t="str">
            <v>Chelmsford</v>
          </cell>
          <cell r="G134" t="str">
            <v>Essex</v>
          </cell>
          <cell r="H134" t="str">
            <v>CM2 9DU</v>
          </cell>
          <cell r="I134">
            <v>16549.330143600015</v>
          </cell>
          <cell r="J134">
            <v>15546.340437927283</v>
          </cell>
          <cell r="K134">
            <v>0.01</v>
          </cell>
          <cell r="L134">
            <v>15390.877033548011</v>
          </cell>
          <cell r="M134">
            <v>1769388.8279179642</v>
          </cell>
        </row>
        <row r="135">
          <cell r="A135" t="str">
            <v>JE1488</v>
          </cell>
          <cell r="B135">
            <v>36433</v>
          </cell>
          <cell r="C135">
            <v>36433</v>
          </cell>
          <cell r="D135" t="str">
            <v>7 Arnant Villas</v>
          </cell>
          <cell r="E135" t="str">
            <v>Nant Y Moel</v>
          </cell>
          <cell r="F135" t="str">
            <v>Bridgend</v>
          </cell>
          <cell r="G135">
            <v>0</v>
          </cell>
          <cell r="H135" t="str">
            <v>CF32 7PW</v>
          </cell>
          <cell r="I135">
            <v>16587.75037063839</v>
          </cell>
          <cell r="J135">
            <v>15582.432166357274</v>
          </cell>
          <cell r="K135">
            <v>0.01</v>
          </cell>
          <cell r="L135">
            <v>15426.607844693701</v>
          </cell>
          <cell r="M135">
            <v>1784815.4357626578</v>
          </cell>
        </row>
        <row r="136">
          <cell r="A136" t="str">
            <v>JE1572</v>
          </cell>
          <cell r="B136">
            <v>36433</v>
          </cell>
          <cell r="C136">
            <v>36433</v>
          </cell>
          <cell r="D136">
            <v>35</v>
          </cell>
          <cell r="E136" t="str">
            <v>Green Lane</v>
          </cell>
          <cell r="F136" t="str">
            <v>Crawley</v>
          </cell>
          <cell r="G136" t="str">
            <v>West Sussex</v>
          </cell>
          <cell r="H136" t="str">
            <v>RH10 8JX</v>
          </cell>
          <cell r="I136">
            <v>16587.807020660024</v>
          </cell>
          <cell r="J136">
            <v>15582.485383044266</v>
          </cell>
          <cell r="K136">
            <v>0.01</v>
          </cell>
          <cell r="L136">
            <v>15426.660529213823</v>
          </cell>
          <cell r="M136">
            <v>1800242.0962918715</v>
          </cell>
        </row>
        <row r="137">
          <cell r="A137" t="str">
            <v>JE2257</v>
          </cell>
          <cell r="B137">
            <v>36433</v>
          </cell>
          <cell r="C137">
            <v>36433</v>
          </cell>
          <cell r="D137">
            <v>21</v>
          </cell>
          <cell r="E137" t="str">
            <v>Blakemere Avenue</v>
          </cell>
          <cell r="F137" t="str">
            <v>Sale</v>
          </cell>
          <cell r="G137" t="str">
            <v>Cheshire</v>
          </cell>
          <cell r="H137" t="str">
            <v>M33 2PL</v>
          </cell>
          <cell r="I137">
            <v>16606.16670271472</v>
          </cell>
          <cell r="J137">
            <v>15599.732357095645</v>
          </cell>
          <cell r="K137">
            <v>0.01</v>
          </cell>
          <cell r="L137">
            <v>15443.735033524688</v>
          </cell>
          <cell r="M137">
            <v>1815685.8313253962</v>
          </cell>
        </row>
        <row r="138">
          <cell r="A138" t="str">
            <v>JE0921</v>
          </cell>
          <cell r="B138">
            <v>36433</v>
          </cell>
          <cell r="C138">
            <v>36433</v>
          </cell>
          <cell r="D138">
            <v>6</v>
          </cell>
          <cell r="E138" t="str">
            <v>Highfield Close</v>
          </cell>
          <cell r="F138" t="str">
            <v>Burntwood</v>
          </cell>
          <cell r="G138" t="str">
            <v>Staffordshire</v>
          </cell>
          <cell r="H138" t="str">
            <v>WS7 9AR</v>
          </cell>
          <cell r="I138">
            <v>16980.839210800106</v>
          </cell>
          <cell r="J138">
            <v>15951.697440448585</v>
          </cell>
          <cell r="K138">
            <v>0.01</v>
          </cell>
          <cell r="L138">
            <v>15792.180466044099</v>
          </cell>
          <cell r="M138">
            <v>1831478.0117914402</v>
          </cell>
        </row>
        <row r="139">
          <cell r="A139" t="str">
            <v>JE2524</v>
          </cell>
          <cell r="B139">
            <v>36433</v>
          </cell>
          <cell r="C139">
            <v>36433</v>
          </cell>
          <cell r="D139">
            <v>74</v>
          </cell>
          <cell r="E139" t="str">
            <v>High Howe Lane</v>
          </cell>
          <cell r="F139" t="str">
            <v>Bournemouth</v>
          </cell>
          <cell r="G139" t="str">
            <v>Dorset</v>
          </cell>
          <cell r="H139" t="str">
            <v>BH11 9QX</v>
          </cell>
          <cell r="I139">
            <v>16994.046581503022</v>
          </cell>
          <cell r="J139">
            <v>15964.104364442232</v>
          </cell>
          <cell r="K139">
            <v>0.01</v>
          </cell>
          <cell r="L139">
            <v>15804.46332079781</v>
          </cell>
          <cell r="M139">
            <v>1847282.475112238</v>
          </cell>
        </row>
        <row r="140">
          <cell r="A140" t="str">
            <v>JE1950</v>
          </cell>
          <cell r="B140">
            <v>36433</v>
          </cell>
          <cell r="C140">
            <v>36433</v>
          </cell>
          <cell r="D140" t="str">
            <v>28 Sedgley Road</v>
          </cell>
          <cell r="E140" t="str">
            <v>Winton</v>
          </cell>
          <cell r="F140" t="str">
            <v>Bournemouth</v>
          </cell>
          <cell r="G140" t="str">
            <v>Dorset</v>
          </cell>
          <cell r="H140" t="str">
            <v>BH9 2JW</v>
          </cell>
          <cell r="I140">
            <v>17022.475963912362</v>
          </cell>
          <cell r="J140">
            <v>15990.81075397828</v>
          </cell>
          <cell r="K140">
            <v>0.01</v>
          </cell>
          <cell r="L140">
            <v>15830.902646438497</v>
          </cell>
          <cell r="M140">
            <v>1863113.3777586764</v>
          </cell>
        </row>
        <row r="141">
          <cell r="A141" t="str">
            <v>JE2318</v>
          </cell>
          <cell r="B141">
            <v>36433</v>
          </cell>
          <cell r="C141">
            <v>36433</v>
          </cell>
          <cell r="D141">
            <v>27</v>
          </cell>
          <cell r="E141" t="str">
            <v>Glynwood Park</v>
          </cell>
          <cell r="F141" t="str">
            <v>Bolton</v>
          </cell>
          <cell r="G141" t="str">
            <v>Lancashire</v>
          </cell>
          <cell r="H141" t="str">
            <v>BL4 7SX</v>
          </cell>
          <cell r="I141">
            <v>17242.133587778462</v>
          </cell>
          <cell r="J141">
            <v>16197.155794579767</v>
          </cell>
          <cell r="K141">
            <v>0.01</v>
          </cell>
          <cell r="L141">
            <v>16035.18423663397</v>
          </cell>
          <cell r="M141">
            <v>1879148.5619953105</v>
          </cell>
        </row>
        <row r="142">
          <cell r="A142" t="str">
            <v>JE1685</v>
          </cell>
          <cell r="B142">
            <v>36433</v>
          </cell>
          <cell r="C142">
            <v>36433</v>
          </cell>
          <cell r="D142">
            <v>93</v>
          </cell>
          <cell r="E142" t="str">
            <v>Lees Lane</v>
          </cell>
          <cell r="F142" t="str">
            <v>Keighley</v>
          </cell>
          <cell r="G142" t="str">
            <v>West Yorkshire</v>
          </cell>
          <cell r="H142" t="str">
            <v>BD22 8RA</v>
          </cell>
          <cell r="I142">
            <v>17275.326309097018</v>
          </cell>
          <cell r="J142">
            <v>16228.336835818409</v>
          </cell>
          <cell r="K142">
            <v>0.01</v>
          </cell>
          <cell r="L142">
            <v>16066.053467460224</v>
          </cell>
          <cell r="M142">
            <v>1895214.6154627707</v>
          </cell>
        </row>
        <row r="143">
          <cell r="A143" t="str">
            <v>JE0920</v>
          </cell>
          <cell r="B143">
            <v>36433</v>
          </cell>
          <cell r="C143">
            <v>36433</v>
          </cell>
          <cell r="D143">
            <v>26</v>
          </cell>
          <cell r="E143" t="str">
            <v>Hillside Road</v>
          </cell>
          <cell r="F143" t="str">
            <v>Poole</v>
          </cell>
          <cell r="G143" t="str">
            <v>Dorset</v>
          </cell>
          <cell r="H143" t="str">
            <v>BH12 5DY</v>
          </cell>
          <cell r="I143">
            <v>17282.839669512025</v>
          </cell>
          <cell r="J143">
            <v>16235.394841056748</v>
          </cell>
          <cell r="K143">
            <v>0.01</v>
          </cell>
          <cell r="L143">
            <v>16073.040892646181</v>
          </cell>
          <cell r="M143">
            <v>1911287.6563554169</v>
          </cell>
        </row>
        <row r="144">
          <cell r="A144" t="str">
            <v>JE0137</v>
          </cell>
          <cell r="B144">
            <v>36433</v>
          </cell>
          <cell r="C144">
            <v>36433</v>
          </cell>
          <cell r="D144">
            <v>28</v>
          </cell>
          <cell r="E144" t="str">
            <v>Trevince Parc</v>
          </cell>
          <cell r="F144" t="str">
            <v>Redruth</v>
          </cell>
          <cell r="G144" t="str">
            <v>Cornwall</v>
          </cell>
          <cell r="H144" t="str">
            <v>TR16 5QX</v>
          </cell>
          <cell r="I144">
            <v>17380.285902830896</v>
          </cell>
          <cell r="J144">
            <v>16326.935242053267</v>
          </cell>
          <cell r="K144">
            <v>0.01</v>
          </cell>
          <cell r="L144">
            <v>16163.665889632734</v>
          </cell>
          <cell r="M144">
            <v>1927451.3222450495</v>
          </cell>
        </row>
        <row r="145">
          <cell r="A145" t="str">
            <v>JE1114</v>
          </cell>
          <cell r="B145">
            <v>36433</v>
          </cell>
          <cell r="C145">
            <v>36433</v>
          </cell>
          <cell r="D145" t="str">
            <v>8 Woodland Way</v>
          </cell>
          <cell r="E145" t="str">
            <v>Theydon Bois</v>
          </cell>
          <cell r="F145" t="str">
            <v>Epping</v>
          </cell>
          <cell r="G145" t="str">
            <v>Essex</v>
          </cell>
          <cell r="H145" t="str">
            <v>CM16 7DZ</v>
          </cell>
          <cell r="I145">
            <v>17409.607690222812</v>
          </cell>
          <cell r="J145">
            <v>16354.47995142143</v>
          </cell>
          <cell r="K145">
            <v>0.01</v>
          </cell>
          <cell r="L145">
            <v>16190.935151907215</v>
          </cell>
          <cell r="M145">
            <v>1943642.2573969567</v>
          </cell>
        </row>
        <row r="146">
          <cell r="A146" t="str">
            <v>JE0642</v>
          </cell>
          <cell r="B146">
            <v>36433</v>
          </cell>
          <cell r="C146">
            <v>36433</v>
          </cell>
          <cell r="D146">
            <v>1</v>
          </cell>
          <cell r="E146" t="str">
            <v>Granville Grove</v>
          </cell>
          <cell r="F146" t="str">
            <v>Stockton-On-Tees</v>
          </cell>
          <cell r="G146" t="str">
            <v>Cleveland</v>
          </cell>
          <cell r="H146" t="str">
            <v>TS20 2EP</v>
          </cell>
          <cell r="I146">
            <v>17510.478422976434</v>
          </cell>
          <cell r="J146">
            <v>16449.237306432406</v>
          </cell>
          <cell r="K146">
            <v>0.01</v>
          </cell>
          <cell r="L146">
            <v>16284.744933368082</v>
          </cell>
          <cell r="M146">
            <v>1959927.0023303248</v>
          </cell>
        </row>
        <row r="147">
          <cell r="A147" t="str">
            <v>JE1873</v>
          </cell>
          <cell r="B147">
            <v>36433</v>
          </cell>
          <cell r="C147">
            <v>36433</v>
          </cell>
          <cell r="D147">
            <v>2</v>
          </cell>
          <cell r="E147" t="str">
            <v>Bank Top Road</v>
          </cell>
          <cell r="F147" t="str">
            <v>Rotherham</v>
          </cell>
          <cell r="G147" t="str">
            <v>South Yorkshire</v>
          </cell>
          <cell r="H147" t="str">
            <v>S65 3DY</v>
          </cell>
          <cell r="I147">
            <v>17517.819513311482</v>
          </cell>
          <cell r="J147">
            <v>16456.133482201694</v>
          </cell>
          <cell r="K147">
            <v>0.01</v>
          </cell>
          <cell r="L147">
            <v>16291.572147379677</v>
          </cell>
          <cell r="M147">
            <v>1976218.5744777045</v>
          </cell>
        </row>
        <row r="148">
          <cell r="A148" t="str">
            <v>JE1546</v>
          </cell>
          <cell r="B148">
            <v>36433</v>
          </cell>
          <cell r="C148">
            <v>36433</v>
          </cell>
          <cell r="D148">
            <v>1426</v>
          </cell>
          <cell r="E148" t="str">
            <v>Stratford Road</v>
          </cell>
          <cell r="F148" t="str">
            <v>Hall Green</v>
          </cell>
          <cell r="G148" t="str">
            <v>Birmingham</v>
          </cell>
          <cell r="H148" t="str">
            <v>B28 9ES</v>
          </cell>
          <cell r="I148">
            <v>17556.597403900581</v>
          </cell>
          <cell r="J148">
            <v>16492.561197603576</v>
          </cell>
          <cell r="K148">
            <v>0.01</v>
          </cell>
          <cell r="L148">
            <v>16327.63558562754</v>
          </cell>
          <cell r="M148">
            <v>1992546.210063332</v>
          </cell>
        </row>
        <row r="149">
          <cell r="A149" t="str">
            <v>JE2046</v>
          </cell>
          <cell r="B149">
            <v>36433</v>
          </cell>
          <cell r="C149">
            <v>36433</v>
          </cell>
          <cell r="D149">
            <v>133</v>
          </cell>
          <cell r="E149" t="str">
            <v>Fairfield Avenue</v>
          </cell>
          <cell r="F149" t="str">
            <v>Hull</v>
          </cell>
          <cell r="G149" t="str">
            <v>North Humberside</v>
          </cell>
          <cell r="H149" t="str">
            <v>HU10 7UW</v>
          </cell>
          <cell r="I149">
            <v>17604.199532288781</v>
          </cell>
          <cell r="J149">
            <v>16537.278348513704</v>
          </cell>
          <cell r="K149">
            <v>0.01</v>
          </cell>
          <cell r="L149">
            <v>16371.905565028566</v>
          </cell>
          <cell r="M149">
            <v>2008918.1156283605</v>
          </cell>
        </row>
        <row r="150">
          <cell r="A150" t="str">
            <v>JE2176</v>
          </cell>
          <cell r="B150">
            <v>36433</v>
          </cell>
          <cell r="C150">
            <v>36433</v>
          </cell>
          <cell r="D150" t="str">
            <v>58 Auckland Way</v>
          </cell>
          <cell r="E150" t="str">
            <v>Hartburn</v>
          </cell>
          <cell r="F150" t="str">
            <v>Stockton-on-Tees</v>
          </cell>
          <cell r="G150" t="str">
            <v>Cleveland</v>
          </cell>
          <cell r="H150" t="str">
            <v>TS18 5LB</v>
          </cell>
          <cell r="I150">
            <v>17651.112043104884</v>
          </cell>
          <cell r="J150">
            <v>16581.347676856105</v>
          </cell>
          <cell r="K150">
            <v>0.01</v>
          </cell>
          <cell r="L150">
            <v>16415.534200087543</v>
          </cell>
          <cell r="M150">
            <v>2025333.6498284482</v>
          </cell>
        </row>
        <row r="151">
          <cell r="A151" t="str">
            <v>JE1582</v>
          </cell>
          <cell r="B151">
            <v>36433</v>
          </cell>
          <cell r="C151">
            <v>36433</v>
          </cell>
          <cell r="D151">
            <v>41</v>
          </cell>
          <cell r="E151" t="str">
            <v>Burdett Road</v>
          </cell>
          <cell r="F151" t="str">
            <v>Waterloo</v>
          </cell>
          <cell r="G151" t="str">
            <v>Liverpool</v>
          </cell>
          <cell r="H151" t="str">
            <v>L22 7RD</v>
          </cell>
          <cell r="I151">
            <v>17677.910413790287</v>
          </cell>
          <cell r="J151">
            <v>16606.521903863602</v>
          </cell>
          <cell r="K151">
            <v>0.01</v>
          </cell>
          <cell r="L151">
            <v>16440.456684824967</v>
          </cell>
          <cell r="M151">
            <v>2041774.1065132732</v>
          </cell>
        </row>
        <row r="152">
          <cell r="A152" t="str">
            <v>JE2140</v>
          </cell>
          <cell r="B152">
            <v>36433</v>
          </cell>
          <cell r="C152">
            <v>36433</v>
          </cell>
          <cell r="D152">
            <v>5</v>
          </cell>
          <cell r="E152" t="str">
            <v>Willow Grove</v>
          </cell>
          <cell r="F152" t="str">
            <v>Prescot</v>
          </cell>
          <cell r="G152" t="str">
            <v>Merseyside</v>
          </cell>
          <cell r="H152" t="str">
            <v>L35 5BA</v>
          </cell>
          <cell r="I152">
            <v>17684.057865716615</v>
          </cell>
          <cell r="J152">
            <v>16612.296782945908</v>
          </cell>
          <cell r="K152">
            <v>0.01</v>
          </cell>
          <cell r="L152">
            <v>16446.17381511645</v>
          </cell>
          <cell r="M152">
            <v>2058220.2803283897</v>
          </cell>
        </row>
        <row r="153">
          <cell r="A153" t="str">
            <v>JE1461</v>
          </cell>
          <cell r="B153">
            <v>36433</v>
          </cell>
          <cell r="C153">
            <v>36433</v>
          </cell>
          <cell r="D153">
            <v>37</v>
          </cell>
          <cell r="E153" t="str">
            <v>Nutter Road</v>
          </cell>
          <cell r="F153" t="str">
            <v>Thornton-Cleveleys</v>
          </cell>
          <cell r="G153" t="str">
            <v>Lancashire</v>
          </cell>
          <cell r="H153" t="str">
            <v>FY5 1BQ</v>
          </cell>
          <cell r="I153">
            <v>17701.836331442384</v>
          </cell>
          <cell r="J153">
            <v>16628.997765900422</v>
          </cell>
          <cell r="K153">
            <v>0.01</v>
          </cell>
          <cell r="L153">
            <v>16462.707788241416</v>
          </cell>
          <cell r="M153">
            <v>2074682.9881166311</v>
          </cell>
        </row>
        <row r="154">
          <cell r="A154" t="str">
            <v>JE1108</v>
          </cell>
          <cell r="B154">
            <v>36433</v>
          </cell>
          <cell r="C154">
            <v>36433</v>
          </cell>
          <cell r="D154" t="str">
            <v>125 Cedarwood Glade</v>
          </cell>
          <cell r="E154" t="str">
            <v>Stainton Village</v>
          </cell>
          <cell r="F154" t="str">
            <v>Middlesbrough</v>
          </cell>
          <cell r="G154" t="str">
            <v>Cleveland</v>
          </cell>
          <cell r="H154" t="str">
            <v>TS8 9DL</v>
          </cell>
          <cell r="I154">
            <v>17727.463832492271</v>
          </cell>
          <cell r="J154">
            <v>16653.072085068496</v>
          </cell>
          <cell r="K154">
            <v>0.01</v>
          </cell>
          <cell r="L154">
            <v>16486.54136421781</v>
          </cell>
          <cell r="M154">
            <v>2091169.5294808489</v>
          </cell>
        </row>
        <row r="155">
          <cell r="A155" t="str">
            <v>JE0640</v>
          </cell>
          <cell r="B155">
            <v>36433</v>
          </cell>
          <cell r="C155">
            <v>36433</v>
          </cell>
          <cell r="D155" t="str">
            <v>30 Brewster Lane</v>
          </cell>
          <cell r="E155" t="str">
            <v>Wainfleet All Saints</v>
          </cell>
          <cell r="F155" t="str">
            <v>Skegness</v>
          </cell>
          <cell r="G155" t="str">
            <v>Lincolnshire</v>
          </cell>
          <cell r="H155" t="str">
            <v>PE24 4QJ</v>
          </cell>
          <cell r="I155">
            <v>17789.955061095941</v>
          </cell>
          <cell r="J155">
            <v>16711.775966484067</v>
          </cell>
          <cell r="K155">
            <v>0.01</v>
          </cell>
          <cell r="L155">
            <v>16544.658206819226</v>
          </cell>
          <cell r="M155">
            <v>2107714.187687668</v>
          </cell>
        </row>
        <row r="156">
          <cell r="A156" t="str">
            <v>JE0700</v>
          </cell>
          <cell r="B156">
            <v>36433</v>
          </cell>
          <cell r="C156">
            <v>36433</v>
          </cell>
          <cell r="D156" t="str">
            <v>10 Paston Drive</v>
          </cell>
          <cell r="E156" t="str">
            <v>Caister On Sea</v>
          </cell>
          <cell r="F156" t="str">
            <v>Great Yarmouth</v>
          </cell>
          <cell r="G156" t="str">
            <v>Norfolk</v>
          </cell>
          <cell r="H156" t="str">
            <v>NR30 5QG</v>
          </cell>
          <cell r="I156">
            <v>17803.46291713203</v>
          </cell>
          <cell r="J156">
            <v>16724.465164578574</v>
          </cell>
          <cell r="K156">
            <v>0.01</v>
          </cell>
          <cell r="L156">
            <v>16557.220512932789</v>
          </cell>
          <cell r="M156">
            <v>2124271.4082006007</v>
          </cell>
        </row>
        <row r="157">
          <cell r="A157" t="str">
            <v>JE0978</v>
          </cell>
          <cell r="B157">
            <v>36433</v>
          </cell>
          <cell r="C157">
            <v>36433</v>
          </cell>
          <cell r="D157" t="str">
            <v>91 Longsight Road</v>
          </cell>
          <cell r="E157" t="str">
            <v>Holcombe Brook</v>
          </cell>
          <cell r="F157" t="str">
            <v>Ramsbottom</v>
          </cell>
          <cell r="G157">
            <v>0</v>
          </cell>
          <cell r="H157" t="str">
            <v>BL0 9TA</v>
          </cell>
          <cell r="I157">
            <v>17823.016332695501</v>
          </cell>
          <cell r="J157">
            <v>16742.83352465335</v>
          </cell>
          <cell r="K157">
            <v>0.01</v>
          </cell>
          <cell r="L157">
            <v>16575.405189406814</v>
          </cell>
          <cell r="M157">
            <v>2140846.8133900072</v>
          </cell>
        </row>
        <row r="158">
          <cell r="A158" t="str">
            <v>JE2124</v>
          </cell>
          <cell r="B158">
            <v>36433</v>
          </cell>
          <cell r="C158">
            <v>36433</v>
          </cell>
          <cell r="D158">
            <v>38</v>
          </cell>
          <cell r="E158" t="str">
            <v>Roedean Road</v>
          </cell>
          <cell r="F158" t="str">
            <v>Worthing</v>
          </cell>
          <cell r="G158" t="str">
            <v>West Sussex</v>
          </cell>
          <cell r="H158" t="str">
            <v>BN13 2BT</v>
          </cell>
          <cell r="I158">
            <v>17860.539890168286</v>
          </cell>
          <cell r="J158">
            <v>16778.08292712778</v>
          </cell>
          <cell r="K158">
            <v>0.01</v>
          </cell>
          <cell r="L158">
            <v>16610.302097856504</v>
          </cell>
          <cell r="M158">
            <v>2157457.1154878638</v>
          </cell>
        </row>
        <row r="159">
          <cell r="A159" t="str">
            <v>JE2240</v>
          </cell>
          <cell r="B159">
            <v>36433</v>
          </cell>
          <cell r="C159">
            <v>36433</v>
          </cell>
          <cell r="D159" t="str">
            <v>94 Newbury Gardens</v>
          </cell>
          <cell r="E159" t="str">
            <v>Stoneleigh</v>
          </cell>
          <cell r="F159" t="str">
            <v>Epsom</v>
          </cell>
          <cell r="G159" t="str">
            <v>Surrey</v>
          </cell>
          <cell r="H159" t="str">
            <v>KT19 0PD</v>
          </cell>
          <cell r="I159">
            <v>17879.347110053423</v>
          </cell>
          <cell r="J159">
            <v>16795.750315504731</v>
          </cell>
          <cell r="K159">
            <v>0.01</v>
          </cell>
          <cell r="L159">
            <v>16627.792812349682</v>
          </cell>
          <cell r="M159">
            <v>2174084.9083002135</v>
          </cell>
        </row>
        <row r="160">
          <cell r="A160" t="str">
            <v>JE1014</v>
          </cell>
          <cell r="B160">
            <v>36433</v>
          </cell>
          <cell r="C160">
            <v>36433</v>
          </cell>
          <cell r="D160">
            <v>120</v>
          </cell>
          <cell r="E160" t="str">
            <v>Charles Street</v>
          </cell>
          <cell r="F160" t="str">
            <v>Swinton</v>
          </cell>
          <cell r="G160" t="str">
            <v>Manchester</v>
          </cell>
          <cell r="H160" t="str">
            <v>M27 9XD</v>
          </cell>
          <cell r="I160">
            <v>17904.29497094695</v>
          </cell>
          <cell r="J160">
            <v>16819.186184828952</v>
          </cell>
          <cell r="K160">
            <v>0.01</v>
          </cell>
          <cell r="L160">
            <v>16650.994322980663</v>
          </cell>
          <cell r="M160">
            <v>2190735.9026231943</v>
          </cell>
        </row>
        <row r="161">
          <cell r="A161" t="str">
            <v>JE2002</v>
          </cell>
          <cell r="B161">
            <v>36433</v>
          </cell>
          <cell r="C161">
            <v>36433</v>
          </cell>
          <cell r="D161">
            <v>68</v>
          </cell>
          <cell r="E161" t="str">
            <v>Springwood Gardens</v>
          </cell>
          <cell r="F161" t="str">
            <v>Nottingham</v>
          </cell>
          <cell r="G161" t="str">
            <v>Nottinghamshire</v>
          </cell>
          <cell r="H161" t="str">
            <v>NG5 4HE</v>
          </cell>
          <cell r="I161">
            <v>17917.821025857276</v>
          </cell>
          <cell r="J161">
            <v>16831.892478835623</v>
          </cell>
          <cell r="K161">
            <v>0.01</v>
          </cell>
          <cell r="L161">
            <v>16663.573554047267</v>
          </cell>
          <cell r="M161">
            <v>2207399.4761772417</v>
          </cell>
        </row>
        <row r="162">
          <cell r="A162" t="str">
            <v>JE0511</v>
          </cell>
          <cell r="B162">
            <v>36433</v>
          </cell>
          <cell r="C162">
            <v>36433</v>
          </cell>
          <cell r="D162">
            <v>60</v>
          </cell>
          <cell r="E162" t="str">
            <v>Harewood Avenue</v>
          </cell>
          <cell r="F162" t="str">
            <v>Bridlington</v>
          </cell>
          <cell r="G162" t="str">
            <v>North Humberside</v>
          </cell>
          <cell r="H162" t="str">
            <v>YO16 7QD</v>
          </cell>
          <cell r="I162">
            <v>17989.90814907098</v>
          </cell>
          <cell r="J162">
            <v>16899.610685490919</v>
          </cell>
          <cell r="K162">
            <v>0.01</v>
          </cell>
          <cell r="L162">
            <v>16730.61457863601</v>
          </cell>
          <cell r="M162">
            <v>2224130.0907558776</v>
          </cell>
        </row>
        <row r="163">
          <cell r="A163" t="str">
            <v>JE1861</v>
          </cell>
          <cell r="B163">
            <v>36433</v>
          </cell>
          <cell r="C163">
            <v>36433</v>
          </cell>
          <cell r="D163" t="str">
            <v>Windsmoor</v>
          </cell>
          <cell r="E163" t="str">
            <v>North Pool Road</v>
          </cell>
          <cell r="F163" t="str">
            <v>Redruth</v>
          </cell>
          <cell r="G163" t="str">
            <v>Cornwall</v>
          </cell>
          <cell r="H163" t="str">
            <v>TR15 3JQ</v>
          </cell>
          <cell r="I163">
            <v>18023.29296723739</v>
          </cell>
          <cell r="J163">
            <v>16930.972181344216</v>
          </cell>
          <cell r="K163">
            <v>0.01</v>
          </cell>
          <cell r="L163">
            <v>16761.662459530773</v>
          </cell>
          <cell r="M163">
            <v>2240891.7532154084</v>
          </cell>
        </row>
        <row r="164">
          <cell r="A164" t="str">
            <v>JE1268</v>
          </cell>
          <cell r="B164">
            <v>36433</v>
          </cell>
          <cell r="C164">
            <v>36433</v>
          </cell>
          <cell r="D164">
            <v>8</v>
          </cell>
          <cell r="E164" t="str">
            <v>Wentworth Close</v>
          </cell>
          <cell r="F164" t="str">
            <v>Hull</v>
          </cell>
          <cell r="G164">
            <v>0</v>
          </cell>
          <cell r="H164" t="str">
            <v>HU10 6NN</v>
          </cell>
          <cell r="I164">
            <v>18083.566802208265</v>
          </cell>
          <cell r="J164">
            <v>16987.593056619884</v>
          </cell>
          <cell r="K164">
            <v>0.01</v>
          </cell>
          <cell r="L164">
            <v>16817.717126053685</v>
          </cell>
          <cell r="M164">
            <v>2257709.4703414622</v>
          </cell>
        </row>
        <row r="165">
          <cell r="A165" t="str">
            <v>JE0586</v>
          </cell>
          <cell r="B165">
            <v>36433</v>
          </cell>
          <cell r="C165">
            <v>36433</v>
          </cell>
          <cell r="D165">
            <v>22</v>
          </cell>
          <cell r="E165" t="str">
            <v>Wrekin Avenue</v>
          </cell>
          <cell r="F165" t="str">
            <v>Newport</v>
          </cell>
          <cell r="G165" t="str">
            <v>Shropshire</v>
          </cell>
          <cell r="H165" t="str">
            <v>TF10 7HQ</v>
          </cell>
          <cell r="I165">
            <v>18100.362918626968</v>
          </cell>
          <cell r="J165">
            <v>17003.37122658897</v>
          </cell>
          <cell r="K165">
            <v>0.01</v>
          </cell>
          <cell r="L165">
            <v>16833.337514323081</v>
          </cell>
          <cell r="M165">
            <v>2274542.8078557854</v>
          </cell>
        </row>
        <row r="166">
          <cell r="A166" t="str">
            <v>JE0202</v>
          </cell>
          <cell r="B166">
            <v>36433</v>
          </cell>
          <cell r="C166">
            <v>36433</v>
          </cell>
          <cell r="D166" t="str">
            <v>59 Millfield Road</v>
          </cell>
          <cell r="E166" t="str">
            <v>Barningham</v>
          </cell>
          <cell r="F166" t="str">
            <v>Bury St. Edmunds</v>
          </cell>
          <cell r="G166" t="str">
            <v>Suffolk</v>
          </cell>
          <cell r="H166" t="str">
            <v>IP31 1DX</v>
          </cell>
          <cell r="I166">
            <v>18176.579964664597</v>
          </cell>
          <cell r="J166">
            <v>17074.969057715225</v>
          </cell>
          <cell r="K166">
            <v>0.01</v>
          </cell>
          <cell r="L166">
            <v>16904.219367138074</v>
          </cell>
          <cell r="M166">
            <v>2291447.0272229235</v>
          </cell>
        </row>
        <row r="167">
          <cell r="A167" t="str">
            <v>JE1976</v>
          </cell>
          <cell r="B167">
            <v>36433</v>
          </cell>
          <cell r="C167">
            <v>36433</v>
          </cell>
          <cell r="D167">
            <v>29</v>
          </cell>
          <cell r="E167" t="str">
            <v>Woodlands Park Road</v>
          </cell>
          <cell r="F167" t="str">
            <v>Pudsey</v>
          </cell>
          <cell r="G167" t="str">
            <v>West Yorkshire</v>
          </cell>
          <cell r="H167" t="str">
            <v>LS28 8LX</v>
          </cell>
          <cell r="I167">
            <v>18263.826581838326</v>
          </cell>
          <cell r="J167">
            <v>17156.92800112085</v>
          </cell>
          <cell r="K167">
            <v>0.01</v>
          </cell>
          <cell r="L167">
            <v>16985.358721109642</v>
          </cell>
          <cell r="M167">
            <v>2308432.385944033</v>
          </cell>
        </row>
        <row r="168">
          <cell r="A168" t="str">
            <v>JE1952</v>
          </cell>
          <cell r="B168">
            <v>36433</v>
          </cell>
          <cell r="C168">
            <v>36433</v>
          </cell>
          <cell r="D168">
            <v>19</v>
          </cell>
          <cell r="E168" t="str">
            <v>Hazelton Road Marlbrook</v>
          </cell>
          <cell r="F168" t="str">
            <v>Bromsgrove</v>
          </cell>
          <cell r="G168" t="str">
            <v>Worcestershire</v>
          </cell>
          <cell r="H168" t="str">
            <v>B61 0JG</v>
          </cell>
          <cell r="I168">
            <v>18356.556256129854</v>
          </cell>
          <cell r="J168">
            <v>17244.037695152285</v>
          </cell>
          <cell r="K168">
            <v>0.01</v>
          </cell>
          <cell r="L168">
            <v>17071.597318200762</v>
          </cell>
          <cell r="M168">
            <v>2325503.9832622339</v>
          </cell>
        </row>
        <row r="169">
          <cell r="A169" t="str">
            <v>JE0826</v>
          </cell>
          <cell r="B169">
            <v>36433</v>
          </cell>
          <cell r="C169">
            <v>36433</v>
          </cell>
          <cell r="D169">
            <v>19</v>
          </cell>
          <cell r="E169" t="str">
            <v>Cherrywood Avenue</v>
          </cell>
          <cell r="F169" t="str">
            <v>Lytham St. Annes</v>
          </cell>
          <cell r="G169" t="str">
            <v>Lancashire</v>
          </cell>
          <cell r="H169" t="str">
            <v>FY8 4PJ</v>
          </cell>
          <cell r="I169">
            <v>18364.081892957445</v>
          </cell>
          <cell r="J169">
            <v>17251.107232778206</v>
          </cell>
          <cell r="K169">
            <v>0.01</v>
          </cell>
          <cell r="L169">
            <v>17078.596160450423</v>
          </cell>
          <cell r="M169">
            <v>2342582.5794226844</v>
          </cell>
        </row>
        <row r="170">
          <cell r="A170" t="str">
            <v>JE1733</v>
          </cell>
          <cell r="B170">
            <v>36433</v>
          </cell>
          <cell r="C170">
            <v>36433</v>
          </cell>
          <cell r="D170">
            <v>358</v>
          </cell>
          <cell r="E170" t="str">
            <v>Fox Hollies Road</v>
          </cell>
          <cell r="F170" t="str">
            <v>Acocks Green</v>
          </cell>
          <cell r="G170" t="str">
            <v>Birmingham</v>
          </cell>
          <cell r="H170" t="str">
            <v>B27 7PX</v>
          </cell>
          <cell r="I170">
            <v>18439.094737414132</v>
          </cell>
          <cell r="J170">
            <v>17321.573844237515</v>
          </cell>
          <cell r="K170">
            <v>0.01</v>
          </cell>
          <cell r="L170">
            <v>17148.358105795141</v>
          </cell>
          <cell r="M170">
            <v>2359730.9375284794</v>
          </cell>
        </row>
        <row r="171">
          <cell r="A171" t="str">
            <v>JE2137</v>
          </cell>
          <cell r="B171">
            <v>36433</v>
          </cell>
          <cell r="C171">
            <v>36433</v>
          </cell>
          <cell r="D171">
            <v>55</v>
          </cell>
          <cell r="E171" t="str">
            <v>Stadium Avenue</v>
          </cell>
          <cell r="F171" t="str">
            <v>Blackpool</v>
          </cell>
          <cell r="G171" t="str">
            <v>Blackpool</v>
          </cell>
          <cell r="H171" t="str">
            <v>FY4 3QA</v>
          </cell>
          <cell r="I171">
            <v>18508.232035882455</v>
          </cell>
          <cell r="J171">
            <v>17386.52100340473</v>
          </cell>
          <cell r="K171">
            <v>0.01</v>
          </cell>
          <cell r="L171">
            <v>17212.655793370683</v>
          </cell>
          <cell r="M171">
            <v>2376943.5933218501</v>
          </cell>
        </row>
        <row r="172">
          <cell r="A172" t="str">
            <v>JE1996</v>
          </cell>
          <cell r="B172">
            <v>36433</v>
          </cell>
          <cell r="C172">
            <v>36433</v>
          </cell>
          <cell r="D172">
            <v>16</v>
          </cell>
          <cell r="E172" t="str">
            <v>The Gills</v>
          </cell>
          <cell r="F172" t="str">
            <v>Otley</v>
          </cell>
          <cell r="G172" t="str">
            <v>West Yorkshire</v>
          </cell>
          <cell r="H172" t="str">
            <v>LS21 2AH</v>
          </cell>
          <cell r="I172">
            <v>18527.591503774518</v>
          </cell>
          <cell r="J172">
            <v>17404.707170212423</v>
          </cell>
          <cell r="K172">
            <v>0.01</v>
          </cell>
          <cell r="L172">
            <v>17230.6600985103</v>
          </cell>
          <cell r="M172">
            <v>2394174.2534203604</v>
          </cell>
        </row>
        <row r="173">
          <cell r="A173" t="str">
            <v>JE0200</v>
          </cell>
          <cell r="B173">
            <v>36433</v>
          </cell>
          <cell r="C173">
            <v>36433</v>
          </cell>
          <cell r="D173">
            <v>216</v>
          </cell>
          <cell r="E173" t="str">
            <v>Stoops Lane</v>
          </cell>
          <cell r="F173">
            <v>0</v>
          </cell>
          <cell r="G173" t="str">
            <v>South Yorkshire</v>
          </cell>
          <cell r="H173" t="str">
            <v>DN4 7JQ</v>
          </cell>
          <cell r="I173">
            <v>18611.390997450115</v>
          </cell>
          <cell r="J173">
            <v>17483.427906695561</v>
          </cell>
          <cell r="K173">
            <v>0.01</v>
          </cell>
          <cell r="L173">
            <v>17308.593627628605</v>
          </cell>
          <cell r="M173">
            <v>2411482.8470479888</v>
          </cell>
        </row>
        <row r="174">
          <cell r="A174" t="str">
            <v>JE1720</v>
          </cell>
          <cell r="B174">
            <v>36433</v>
          </cell>
          <cell r="C174">
            <v>36433</v>
          </cell>
          <cell r="D174">
            <v>30</v>
          </cell>
          <cell r="E174" t="str">
            <v>Harvest Lane</v>
          </cell>
          <cell r="F174" t="str">
            <v>Moreton Wirral</v>
          </cell>
          <cell r="G174" t="str">
            <v>Merseyside</v>
          </cell>
          <cell r="H174" t="str">
            <v>L46 7UD</v>
          </cell>
          <cell r="I174">
            <v>18696.332461870108</v>
          </cell>
          <cell r="J174">
            <v>17563.221403574946</v>
          </cell>
          <cell r="K174">
            <v>0.01</v>
          </cell>
          <cell r="L174">
            <v>17387.589189539198</v>
          </cell>
          <cell r="M174">
            <v>2428870.436237528</v>
          </cell>
        </row>
        <row r="175">
          <cell r="A175" t="str">
            <v>JE1866</v>
          </cell>
          <cell r="B175">
            <v>36433</v>
          </cell>
          <cell r="C175">
            <v>36433</v>
          </cell>
          <cell r="D175" t="str">
            <v>32 Burnt Oak Drive</v>
          </cell>
          <cell r="E175" t="str">
            <v>Burnt Oak Drive</v>
          </cell>
          <cell r="F175" t="str">
            <v>Stourbridge</v>
          </cell>
          <cell r="G175" t="str">
            <v>West Midlands</v>
          </cell>
          <cell r="H175" t="str">
            <v>DY8 1HL</v>
          </cell>
          <cell r="I175">
            <v>18778.787010005999</v>
          </cell>
          <cell r="J175">
            <v>17640.678706369272</v>
          </cell>
          <cell r="K175">
            <v>0.01</v>
          </cell>
          <cell r="L175">
            <v>17464.271919305578</v>
          </cell>
          <cell r="M175">
            <v>2446334.7081568334</v>
          </cell>
        </row>
        <row r="176">
          <cell r="A176" t="str">
            <v>JE1967</v>
          </cell>
          <cell r="B176">
            <v>36433</v>
          </cell>
          <cell r="C176">
            <v>36433</v>
          </cell>
          <cell r="D176" t="str">
            <v>Almaria</v>
          </cell>
          <cell r="E176" t="str">
            <v>Brynbach Street</v>
          </cell>
          <cell r="F176" t="str">
            <v>Tredegar</v>
          </cell>
          <cell r="G176" t="str">
            <v>Gwent</v>
          </cell>
          <cell r="H176" t="str">
            <v>NP22 3HJ</v>
          </cell>
          <cell r="I176">
            <v>18788.417448949625</v>
          </cell>
          <cell r="J176">
            <v>17649.725482346617</v>
          </cell>
          <cell r="K176">
            <v>0.01</v>
          </cell>
          <cell r="L176">
            <v>17473.228227523152</v>
          </cell>
          <cell r="M176">
            <v>2463807.9363843566</v>
          </cell>
        </row>
        <row r="177">
          <cell r="A177" t="str">
            <v>JE0746</v>
          </cell>
          <cell r="B177">
            <v>36433</v>
          </cell>
          <cell r="C177">
            <v>36433</v>
          </cell>
          <cell r="D177">
            <v>15</v>
          </cell>
          <cell r="E177" t="str">
            <v>Apple Tree Close</v>
          </cell>
          <cell r="F177" t="str">
            <v>Tiverton</v>
          </cell>
          <cell r="G177" t="str">
            <v>Devon</v>
          </cell>
          <cell r="H177" t="str">
            <v>EX16 8AR</v>
          </cell>
          <cell r="I177">
            <v>18799.094328886113</v>
          </cell>
          <cell r="J177">
            <v>17659.755278650588</v>
          </cell>
          <cell r="K177">
            <v>0.01</v>
          </cell>
          <cell r="L177">
            <v>17483.157725864083</v>
          </cell>
          <cell r="M177">
            <v>2481291.0941102207</v>
          </cell>
        </row>
        <row r="178">
          <cell r="A178" t="str">
            <v>JE0639</v>
          </cell>
          <cell r="B178">
            <v>36433</v>
          </cell>
          <cell r="C178">
            <v>36433</v>
          </cell>
          <cell r="D178">
            <v>169</v>
          </cell>
          <cell r="E178" t="str">
            <v>Victoria Road</v>
          </cell>
          <cell r="F178" t="str">
            <v>Fulwood</v>
          </cell>
          <cell r="G178" t="str">
            <v>Preston</v>
          </cell>
          <cell r="H178" t="str">
            <v>PR2 8AJ</v>
          </cell>
          <cell r="I178">
            <v>18802.439392359483</v>
          </cell>
          <cell r="J178">
            <v>17662.897611004362</v>
          </cell>
          <cell r="K178">
            <v>0.01</v>
          </cell>
          <cell r="L178">
            <v>17486.268634894317</v>
          </cell>
          <cell r="M178">
            <v>2498777.3627451151</v>
          </cell>
        </row>
        <row r="179">
          <cell r="A179" t="str">
            <v>JE1552</v>
          </cell>
          <cell r="B179">
            <v>36433</v>
          </cell>
          <cell r="C179">
            <v>36433</v>
          </cell>
          <cell r="D179">
            <v>15</v>
          </cell>
          <cell r="E179" t="str">
            <v>Wimbledon Avenue</v>
          </cell>
          <cell r="F179" t="str">
            <v>Thornton-Cleveleys</v>
          </cell>
          <cell r="G179" t="str">
            <v>Lancashire</v>
          </cell>
          <cell r="H179" t="str">
            <v>FY5 1SA</v>
          </cell>
          <cell r="I179">
            <v>18820.096161113572</v>
          </cell>
          <cell r="J179">
            <v>17679.484272561233</v>
          </cell>
          <cell r="K179">
            <v>0.01</v>
          </cell>
          <cell r="L179">
            <v>17502.68942983562</v>
          </cell>
          <cell r="M179">
            <v>2516280.0521749505</v>
          </cell>
        </row>
        <row r="180">
          <cell r="A180" t="str">
            <v>JE0448</v>
          </cell>
          <cell r="B180">
            <v>36433</v>
          </cell>
          <cell r="C180">
            <v>36433</v>
          </cell>
          <cell r="D180">
            <v>79</v>
          </cell>
          <cell r="E180" t="str">
            <v>Chatsworth Road</v>
          </cell>
          <cell r="F180" t="str">
            <v>Stockport</v>
          </cell>
          <cell r="G180" t="str">
            <v>Cheshire</v>
          </cell>
          <cell r="H180" t="str">
            <v>SK7 6BJ</v>
          </cell>
          <cell r="I180">
            <v>18852.996134750887</v>
          </cell>
          <cell r="J180">
            <v>17710.390308402344</v>
          </cell>
          <cell r="K180">
            <v>0.01</v>
          </cell>
          <cell r="L180">
            <v>17533.286405318322</v>
          </cell>
          <cell r="M180">
            <v>2533813.3385802689</v>
          </cell>
        </row>
        <row r="181">
          <cell r="A181" t="str">
            <v>JE2319</v>
          </cell>
          <cell r="B181">
            <v>36433</v>
          </cell>
          <cell r="C181">
            <v>36433</v>
          </cell>
          <cell r="D181">
            <v>17</v>
          </cell>
          <cell r="E181" t="str">
            <v>Prickwillow Road</v>
          </cell>
          <cell r="F181" t="str">
            <v>Ely</v>
          </cell>
          <cell r="G181" t="str">
            <v>Cambridgeshire</v>
          </cell>
          <cell r="H181" t="str">
            <v>CB7 4QR</v>
          </cell>
          <cell r="I181">
            <v>18981.99634485069</v>
          </cell>
          <cell r="J181">
            <v>17831.572323950648</v>
          </cell>
          <cell r="K181">
            <v>0.01</v>
          </cell>
          <cell r="L181">
            <v>17653.256600711142</v>
          </cell>
          <cell r="M181">
            <v>2551466.5951809799</v>
          </cell>
        </row>
        <row r="182">
          <cell r="A182" t="str">
            <v>JE1713</v>
          </cell>
          <cell r="B182">
            <v>36433</v>
          </cell>
          <cell r="C182">
            <v>36433</v>
          </cell>
          <cell r="D182">
            <v>37</v>
          </cell>
          <cell r="E182" t="str">
            <v>Pembroke Road</v>
          </cell>
          <cell r="F182" t="str">
            <v>Ruislip</v>
          </cell>
          <cell r="G182" t="str">
            <v>Middlesex</v>
          </cell>
          <cell r="H182" t="str">
            <v>HA4 8NQ</v>
          </cell>
          <cell r="I182">
            <v>18871.112140658162</v>
          </cell>
          <cell r="J182">
            <v>17727.408374557668</v>
          </cell>
          <cell r="K182">
            <v>0.01</v>
          </cell>
          <cell r="L182">
            <v>17550.13429081209</v>
          </cell>
          <cell r="M182">
            <v>2569016.729471792</v>
          </cell>
        </row>
        <row r="183">
          <cell r="A183" t="str">
            <v>JE0523</v>
          </cell>
          <cell r="B183">
            <v>36433</v>
          </cell>
          <cell r="C183">
            <v>36433</v>
          </cell>
          <cell r="D183" t="str">
            <v>18 Sokeman Close</v>
          </cell>
          <cell r="E183" t="str">
            <v>Greenleys</v>
          </cell>
          <cell r="F183" t="str">
            <v>Milton Keynes</v>
          </cell>
          <cell r="G183" t="str">
            <v>Buckinghamshire</v>
          </cell>
          <cell r="H183" t="str">
            <v>MK12 6LL</v>
          </cell>
          <cell r="I183">
            <v>18997.948723102312</v>
          </cell>
          <cell r="J183">
            <v>17846.557891399141</v>
          </cell>
          <cell r="K183">
            <v>0.01</v>
          </cell>
          <cell r="L183">
            <v>17668.092312485151</v>
          </cell>
          <cell r="M183">
            <v>2586684.821784277</v>
          </cell>
        </row>
        <row r="184">
          <cell r="A184" t="str">
            <v>JE1563</v>
          </cell>
          <cell r="B184">
            <v>36433</v>
          </cell>
          <cell r="C184">
            <v>36433</v>
          </cell>
          <cell r="D184" t="str">
            <v>31 Blenheim Avenue</v>
          </cell>
          <cell r="E184" t="str">
            <v>Martham</v>
          </cell>
          <cell r="F184" t="str">
            <v>Great Yarmouth</v>
          </cell>
          <cell r="G184" t="str">
            <v>Norfolk</v>
          </cell>
          <cell r="H184" t="str">
            <v>NR29 4TW</v>
          </cell>
          <cell r="I184">
            <v>18998.031799506094</v>
          </cell>
          <cell r="J184">
            <v>17846.635932869358</v>
          </cell>
          <cell r="K184">
            <v>0.01</v>
          </cell>
          <cell r="L184">
            <v>17668.169573540665</v>
          </cell>
          <cell r="M184">
            <v>2604352.9913578178</v>
          </cell>
        </row>
        <row r="185">
          <cell r="A185" t="str">
            <v>JE0657</v>
          </cell>
          <cell r="B185">
            <v>36433</v>
          </cell>
          <cell r="C185">
            <v>36433</v>
          </cell>
          <cell r="D185">
            <v>7</v>
          </cell>
          <cell r="E185" t="str">
            <v>Allendale Avenue</v>
          </cell>
          <cell r="F185" t="str">
            <v>Wallsend</v>
          </cell>
          <cell r="G185" t="str">
            <v>Tyne and Wear</v>
          </cell>
          <cell r="H185" t="str">
            <v>NE28 9NA</v>
          </cell>
          <cell r="I185">
            <v>19106.315228738305</v>
          </cell>
          <cell r="J185">
            <v>17948.356730026895</v>
          </cell>
          <cell r="K185">
            <v>0.01</v>
          </cell>
          <cell r="L185">
            <v>17768.873162726624</v>
          </cell>
          <cell r="M185">
            <v>2622121.8645205442</v>
          </cell>
        </row>
        <row r="186">
          <cell r="A186" t="str">
            <v>JE1356</v>
          </cell>
          <cell r="B186">
            <v>36433</v>
          </cell>
          <cell r="C186">
            <v>36433</v>
          </cell>
          <cell r="D186">
            <v>17</v>
          </cell>
          <cell r="E186" t="str">
            <v>Woodlands Drive</v>
          </cell>
          <cell r="F186" t="str">
            <v>Groby</v>
          </cell>
          <cell r="G186" t="str">
            <v>Leicester</v>
          </cell>
          <cell r="H186" t="str">
            <v>LE6 0BR</v>
          </cell>
          <cell r="I186">
            <v>19108.935288905213</v>
          </cell>
          <cell r="J186">
            <v>17950.817998668532</v>
          </cell>
          <cell r="K186">
            <v>0.01</v>
          </cell>
          <cell r="L186">
            <v>17771.309818681846</v>
          </cell>
          <cell r="M186">
            <v>2639893.174339226</v>
          </cell>
        </row>
        <row r="187">
          <cell r="A187" t="str">
            <v>JE1975</v>
          </cell>
          <cell r="B187">
            <v>36433</v>
          </cell>
          <cell r="C187">
            <v>36433</v>
          </cell>
          <cell r="D187" t="str">
            <v>19 Gladstone Street</v>
          </cell>
          <cell r="E187" t="str">
            <v>Acomb</v>
          </cell>
          <cell r="F187" t="str">
            <v>York</v>
          </cell>
          <cell r="G187" t="str">
            <v>North Yorkshire</v>
          </cell>
          <cell r="H187" t="str">
            <v>YO24 4NQ</v>
          </cell>
          <cell r="I187">
            <v>19147.432883671798</v>
          </cell>
          <cell r="J187">
            <v>17986.982405873507</v>
          </cell>
          <cell r="K187">
            <v>0.01</v>
          </cell>
          <cell r="L187">
            <v>17807.11258181477</v>
          </cell>
          <cell r="M187">
            <v>2657700.2869210406</v>
          </cell>
        </row>
        <row r="188">
          <cell r="A188" t="str">
            <v>JE1696</v>
          </cell>
          <cell r="B188">
            <v>36433</v>
          </cell>
          <cell r="C188">
            <v>36433</v>
          </cell>
          <cell r="D188" t="str">
            <v>81 Grange Lane</v>
          </cell>
          <cell r="E188" t="str">
            <v>Whickham</v>
          </cell>
          <cell r="F188" t="str">
            <v>Newcastle Upon Tyne</v>
          </cell>
          <cell r="G188" t="str">
            <v>Tyne And Wear</v>
          </cell>
          <cell r="H188" t="str">
            <v>NE16 5AJ</v>
          </cell>
          <cell r="I188">
            <v>19148.706827114962</v>
          </cell>
          <cell r="J188">
            <v>17988.179140623146</v>
          </cell>
          <cell r="K188">
            <v>0.01</v>
          </cell>
          <cell r="L188">
            <v>17808.297349216915</v>
          </cell>
          <cell r="M188">
            <v>2675508.5842702575</v>
          </cell>
        </row>
        <row r="189">
          <cell r="A189" t="str">
            <v>JE2153</v>
          </cell>
          <cell r="B189">
            <v>36433</v>
          </cell>
          <cell r="C189">
            <v>36433</v>
          </cell>
          <cell r="D189">
            <v>11</v>
          </cell>
          <cell r="E189" t="str">
            <v>Hadrians Close</v>
          </cell>
          <cell r="F189" t="str">
            <v>Salisbury</v>
          </cell>
          <cell r="G189" t="str">
            <v>Wiltshire</v>
          </cell>
          <cell r="H189" t="str">
            <v>SP2 9NN</v>
          </cell>
          <cell r="I189">
            <v>19194.824819175734</v>
          </cell>
          <cell r="J189">
            <v>18031.502102862054</v>
          </cell>
          <cell r="K189">
            <v>0.01</v>
          </cell>
          <cell r="L189">
            <v>17851.187081833432</v>
          </cell>
          <cell r="M189">
            <v>2693359.7713520909</v>
          </cell>
        </row>
        <row r="190">
          <cell r="A190" t="str">
            <v>JE1475</v>
          </cell>
          <cell r="B190">
            <v>36433</v>
          </cell>
          <cell r="C190">
            <v>36433</v>
          </cell>
          <cell r="D190">
            <v>26</v>
          </cell>
          <cell r="E190" t="str">
            <v>Denison Road</v>
          </cell>
          <cell r="F190" t="str">
            <v>Poole</v>
          </cell>
          <cell r="G190" t="str">
            <v>Dorset</v>
          </cell>
          <cell r="H190" t="str">
            <v>BH17 7LU</v>
          </cell>
          <cell r="I190">
            <v>19197.905927376774</v>
          </cell>
          <cell r="J190">
            <v>18034.396477232727</v>
          </cell>
          <cell r="K190">
            <v>0.01</v>
          </cell>
          <cell r="L190">
            <v>17854.052512460399</v>
          </cell>
          <cell r="M190">
            <v>2711213.8238645513</v>
          </cell>
        </row>
        <row r="191">
          <cell r="A191" t="str">
            <v>JE0162</v>
          </cell>
          <cell r="B191">
            <v>36433</v>
          </cell>
          <cell r="C191">
            <v>36433</v>
          </cell>
          <cell r="D191">
            <v>18</v>
          </cell>
          <cell r="E191" t="str">
            <v>Hunters Meadow</v>
          </cell>
          <cell r="F191" t="str">
            <v>Silsden Keighley</v>
          </cell>
          <cell r="G191" t="str">
            <v>West Yorkshire</v>
          </cell>
          <cell r="H191" t="str">
            <v>BD20 9NG</v>
          </cell>
          <cell r="I191">
            <v>19257.905578029578</v>
          </cell>
          <cell r="J191">
            <v>18090.759785421724</v>
          </cell>
          <cell r="K191">
            <v>0.01</v>
          </cell>
          <cell r="L191">
            <v>17909.852187567507</v>
          </cell>
          <cell r="M191">
            <v>2729123.6760521187</v>
          </cell>
        </row>
        <row r="192">
          <cell r="A192" t="str">
            <v>JE0454</v>
          </cell>
          <cell r="B192">
            <v>36433</v>
          </cell>
          <cell r="C192">
            <v>36433</v>
          </cell>
          <cell r="D192" t="str">
            <v>C/o 16</v>
          </cell>
          <cell r="E192" t="str">
            <v>Lewis Avenue</v>
          </cell>
          <cell r="F192" t="str">
            <v>Manchester</v>
          </cell>
          <cell r="G192" t="str">
            <v>Lancashire</v>
          </cell>
          <cell r="H192" t="str">
            <v>M41 7EQ</v>
          </cell>
          <cell r="I192">
            <v>19283.648681934839</v>
          </cell>
          <cell r="J192">
            <v>18114.942701211516</v>
          </cell>
          <cell r="K192">
            <v>0.01</v>
          </cell>
          <cell r="L192">
            <v>17933.793274199401</v>
          </cell>
          <cell r="M192">
            <v>2747057.4693263182</v>
          </cell>
        </row>
        <row r="193">
          <cell r="A193" t="str">
            <v>JE1881</v>
          </cell>
          <cell r="B193">
            <v>36433</v>
          </cell>
          <cell r="C193">
            <v>36433</v>
          </cell>
          <cell r="D193">
            <v>55</v>
          </cell>
          <cell r="E193" t="str">
            <v>Fir Tree</v>
          </cell>
          <cell r="F193" t="str">
            <v>Thurgoland</v>
          </cell>
          <cell r="G193" t="str">
            <v>Sheffield</v>
          </cell>
          <cell r="H193" t="str">
            <v>S35 7BE</v>
          </cell>
          <cell r="I193">
            <v>19305.086363303082</v>
          </cell>
          <cell r="J193">
            <v>18135.0811291635</v>
          </cell>
          <cell r="K193">
            <v>0.01</v>
          </cell>
          <cell r="L193">
            <v>17953.730317871865</v>
          </cell>
          <cell r="M193">
            <v>2765011.1996441903</v>
          </cell>
        </row>
        <row r="194">
          <cell r="A194" t="str">
            <v>JE2100</v>
          </cell>
          <cell r="B194">
            <v>36433</v>
          </cell>
          <cell r="C194">
            <v>36433</v>
          </cell>
          <cell r="D194">
            <v>45</v>
          </cell>
          <cell r="E194" t="str">
            <v>Parlington Meadow</v>
          </cell>
          <cell r="F194" t="str">
            <v>Barwick In Elmet</v>
          </cell>
          <cell r="G194" t="str">
            <v>Leeds</v>
          </cell>
          <cell r="H194" t="str">
            <v>LS15 4PB</v>
          </cell>
          <cell r="I194">
            <v>19377.341688290788</v>
          </cell>
          <cell r="J194">
            <v>18202.957343545891</v>
          </cell>
          <cell r="K194">
            <v>0.01</v>
          </cell>
          <cell r="L194">
            <v>18020.927770110433</v>
          </cell>
          <cell r="M194">
            <v>2783032.1274143006</v>
          </cell>
        </row>
        <row r="195">
          <cell r="A195" t="str">
            <v>JE1192</v>
          </cell>
          <cell r="B195">
            <v>36433</v>
          </cell>
          <cell r="C195">
            <v>36433</v>
          </cell>
          <cell r="D195">
            <v>72</v>
          </cell>
          <cell r="E195" t="str">
            <v>Highfield Road South</v>
          </cell>
          <cell r="F195" t="str">
            <v>Chorley</v>
          </cell>
          <cell r="G195" t="str">
            <v>Lancashire</v>
          </cell>
          <cell r="H195" t="str">
            <v>PR7 1RH</v>
          </cell>
          <cell r="I195">
            <v>19383.182528397057</v>
          </cell>
          <cell r="J195">
            <v>18208.44419334269</v>
          </cell>
          <cell r="K195">
            <v>0.01</v>
          </cell>
          <cell r="L195">
            <v>18026.359751409262</v>
          </cell>
          <cell r="M195">
            <v>2801058.48716571</v>
          </cell>
        </row>
        <row r="196">
          <cell r="A196" t="str">
            <v>JE1731</v>
          </cell>
          <cell r="B196">
            <v>36433</v>
          </cell>
          <cell r="C196">
            <v>36433</v>
          </cell>
          <cell r="D196">
            <v>2</v>
          </cell>
          <cell r="E196" t="str">
            <v>Perrycroft</v>
          </cell>
          <cell r="F196" t="str">
            <v>Windsor</v>
          </cell>
          <cell r="G196" t="str">
            <v>Berkshire</v>
          </cell>
          <cell r="H196" t="str">
            <v>SL4 4HJ</v>
          </cell>
          <cell r="I196">
            <v>19385.568850619522</v>
          </cell>
          <cell r="J196">
            <v>18210.685889975914</v>
          </cell>
          <cell r="K196">
            <v>0.01</v>
          </cell>
          <cell r="L196">
            <v>18028.579031076155</v>
          </cell>
          <cell r="M196">
            <v>2819087.0661967862</v>
          </cell>
        </row>
        <row r="197">
          <cell r="A197" t="str">
            <v>JE2266</v>
          </cell>
          <cell r="B197">
            <v>36433</v>
          </cell>
          <cell r="C197">
            <v>36433</v>
          </cell>
          <cell r="D197">
            <v>13</v>
          </cell>
          <cell r="E197" t="str">
            <v>Albain Crescent</v>
          </cell>
          <cell r="F197" t="str">
            <v>Ashford</v>
          </cell>
          <cell r="G197" t="str">
            <v>Middlesex</v>
          </cell>
          <cell r="H197" t="str">
            <v>TW15 3AN</v>
          </cell>
          <cell r="I197">
            <v>19425.203048168038</v>
          </cell>
          <cell r="J197">
            <v>18247.918014945732</v>
          </cell>
          <cell r="K197">
            <v>0.01</v>
          </cell>
          <cell r="L197">
            <v>18065.438834796274</v>
          </cell>
          <cell r="M197">
            <v>2837152.5050315824</v>
          </cell>
        </row>
        <row r="198">
          <cell r="A198" t="str">
            <v>JE0891</v>
          </cell>
          <cell r="B198">
            <v>36433</v>
          </cell>
          <cell r="C198">
            <v>36433</v>
          </cell>
          <cell r="D198">
            <v>18</v>
          </cell>
          <cell r="E198" t="str">
            <v>Painswick Close</v>
          </cell>
          <cell r="F198" t="str">
            <v>Portsmouth</v>
          </cell>
          <cell r="G198" t="str">
            <v>Hampshire</v>
          </cell>
          <cell r="H198" t="str">
            <v>PO6 3QD</v>
          </cell>
          <cell r="I198">
            <v>19439.124287660572</v>
          </cell>
          <cell r="J198">
            <v>18260.995542953871</v>
          </cell>
          <cell r="K198">
            <v>0.01</v>
          </cell>
          <cell r="L198">
            <v>18078.385587524332</v>
          </cell>
          <cell r="M198">
            <v>2855230.8906191066</v>
          </cell>
        </row>
        <row r="199">
          <cell r="A199" t="str">
            <v>JE1257</v>
          </cell>
          <cell r="B199">
            <v>36433</v>
          </cell>
          <cell r="C199">
            <v>36433</v>
          </cell>
          <cell r="D199">
            <v>19</v>
          </cell>
          <cell r="E199" t="str">
            <v>Windlehurst Drive</v>
          </cell>
          <cell r="F199" t="str">
            <v>Wesley</v>
          </cell>
          <cell r="G199" t="str">
            <v>Manchester</v>
          </cell>
          <cell r="H199" t="str">
            <v>M28 1HL</v>
          </cell>
          <cell r="I199">
            <v>19444.765166131328</v>
          </cell>
          <cell r="J199">
            <v>18266.294550002156</v>
          </cell>
          <cell r="K199">
            <v>0.01</v>
          </cell>
          <cell r="L199">
            <v>18083.631604502134</v>
          </cell>
          <cell r="M199">
            <v>2873314.5222236086</v>
          </cell>
        </row>
        <row r="200">
          <cell r="A200" t="str">
            <v>JE0109</v>
          </cell>
          <cell r="B200">
            <v>36433</v>
          </cell>
          <cell r="C200">
            <v>36433</v>
          </cell>
          <cell r="D200">
            <v>48</v>
          </cell>
          <cell r="E200" t="str">
            <v>Lower Kings Avenue</v>
          </cell>
          <cell r="F200" t="str">
            <v>Pensylvania</v>
          </cell>
          <cell r="G200" t="str">
            <v>Exeter</v>
          </cell>
          <cell r="H200" t="str">
            <v>EX4 6JS</v>
          </cell>
          <cell r="I200">
            <v>19473.800582639007</v>
          </cell>
          <cell r="J200">
            <v>18293.570244297251</v>
          </cell>
          <cell r="K200">
            <v>0.01</v>
          </cell>
          <cell r="L200">
            <v>18110.634541854277</v>
          </cell>
          <cell r="M200">
            <v>2891425.1567654628</v>
          </cell>
        </row>
        <row r="201">
          <cell r="A201" t="str">
            <v>JE2285</v>
          </cell>
          <cell r="B201">
            <v>36433</v>
          </cell>
          <cell r="C201">
            <v>36433</v>
          </cell>
          <cell r="D201" t="str">
            <v>19 Archers Close</v>
          </cell>
          <cell r="E201" t="str">
            <v>Calmore, Totton</v>
          </cell>
          <cell r="F201" t="str">
            <v>Southampton</v>
          </cell>
          <cell r="G201" t="str">
            <v>Hampshire</v>
          </cell>
          <cell r="H201" t="str">
            <v>SO40 2TJ</v>
          </cell>
          <cell r="I201">
            <v>19502.86558529859</v>
          </cell>
          <cell r="J201">
            <v>18320.873731644129</v>
          </cell>
          <cell r="K201">
            <v>0.01</v>
          </cell>
          <cell r="L201">
            <v>18137.664994327686</v>
          </cell>
          <cell r="M201">
            <v>2909562.8217597906</v>
          </cell>
        </row>
        <row r="202">
          <cell r="A202" t="str">
            <v>JE1456</v>
          </cell>
          <cell r="B202">
            <v>36433</v>
          </cell>
          <cell r="C202">
            <v>36433</v>
          </cell>
          <cell r="D202">
            <v>8</v>
          </cell>
          <cell r="E202" t="str">
            <v>Well Green Close</v>
          </cell>
          <cell r="F202" t="str">
            <v>Saffron Walden</v>
          </cell>
          <cell r="G202" t="str">
            <v>Essex</v>
          </cell>
          <cell r="H202" t="str">
            <v>CB11 4BA</v>
          </cell>
          <cell r="I202">
            <v>19550.693333931333</v>
          </cell>
          <cell r="J202">
            <v>18365.802828844586</v>
          </cell>
          <cell r="K202">
            <v>0.01</v>
          </cell>
          <cell r="L202">
            <v>18182.14480055614</v>
          </cell>
          <cell r="M202">
            <v>2927744.966560347</v>
          </cell>
        </row>
        <row r="203">
          <cell r="A203" t="str">
            <v>JE1102</v>
          </cell>
          <cell r="B203">
            <v>36433</v>
          </cell>
          <cell r="C203">
            <v>36433</v>
          </cell>
          <cell r="D203" t="str">
            <v>44 Love Lane</v>
          </cell>
          <cell r="E203" t="str">
            <v>Woodford Green</v>
          </cell>
          <cell r="F203" t="str">
            <v>Chigwell</v>
          </cell>
          <cell r="G203" t="str">
            <v>Essex</v>
          </cell>
          <cell r="H203" t="str">
            <v>IG8 8BB</v>
          </cell>
          <cell r="I203">
            <v>19582.565934584833</v>
          </cell>
          <cell r="J203">
            <v>18395.743756731204</v>
          </cell>
          <cell r="K203">
            <v>0.01</v>
          </cell>
          <cell r="L203">
            <v>18211.786319163893</v>
          </cell>
          <cell r="M203">
            <v>2945956.7528795111</v>
          </cell>
        </row>
        <row r="204">
          <cell r="A204" t="str">
            <v>JE1762</v>
          </cell>
          <cell r="B204">
            <v>36433</v>
          </cell>
          <cell r="C204">
            <v>36433</v>
          </cell>
          <cell r="D204">
            <v>32</v>
          </cell>
          <cell r="E204" t="str">
            <v>Thornby Drive</v>
          </cell>
          <cell r="F204" t="str">
            <v>Northampton</v>
          </cell>
          <cell r="G204" t="str">
            <v xml:space="preserve">Northampton                   </v>
          </cell>
          <cell r="H204" t="str">
            <v>NN2 7AA</v>
          </cell>
          <cell r="I204">
            <v>19585.060422999039</v>
          </cell>
          <cell r="J204">
            <v>18398.087064029398</v>
          </cell>
          <cell r="K204">
            <v>0.01</v>
          </cell>
          <cell r="L204">
            <v>18214.106193389103</v>
          </cell>
          <cell r="M204">
            <v>2964170.8590729004</v>
          </cell>
        </row>
        <row r="205">
          <cell r="A205" t="str">
            <v>JE0924</v>
          </cell>
          <cell r="B205">
            <v>36433</v>
          </cell>
          <cell r="C205">
            <v>36433</v>
          </cell>
          <cell r="D205">
            <v>28</v>
          </cell>
          <cell r="E205" t="str">
            <v>Ladywood Road</v>
          </cell>
          <cell r="F205" t="str">
            <v>Spalding</v>
          </cell>
          <cell r="G205" t="str">
            <v>Lincolnshire</v>
          </cell>
          <cell r="H205" t="str">
            <v>PE11 2DA</v>
          </cell>
          <cell r="I205">
            <v>19629.115332584606</v>
          </cell>
          <cell r="J205">
            <v>18439.471979094629</v>
          </cell>
          <cell r="K205">
            <v>0.01</v>
          </cell>
          <cell r="L205">
            <v>18255.077259303682</v>
          </cell>
          <cell r="M205">
            <v>2982425.9363322039</v>
          </cell>
        </row>
        <row r="206">
          <cell r="A206" t="str">
            <v>JE0600</v>
          </cell>
          <cell r="B206">
            <v>36433</v>
          </cell>
          <cell r="C206">
            <v>36433</v>
          </cell>
          <cell r="D206">
            <v>101</v>
          </cell>
          <cell r="E206" t="str">
            <v>Taunton Lane</v>
          </cell>
          <cell r="F206" t="str">
            <v>Coulsdon</v>
          </cell>
          <cell r="G206" t="str">
            <v>Surrey</v>
          </cell>
          <cell r="H206" t="str">
            <v>CR5 1SH</v>
          </cell>
          <cell r="I206">
            <v>19694.341897650505</v>
          </cell>
          <cell r="J206">
            <v>18500.745419005019</v>
          </cell>
          <cell r="K206">
            <v>0.01</v>
          </cell>
          <cell r="L206">
            <v>18315.737964814969</v>
          </cell>
          <cell r="M206">
            <v>3000741.6742970189</v>
          </cell>
        </row>
        <row r="207">
          <cell r="A207" t="str">
            <v>JE2188</v>
          </cell>
          <cell r="B207">
            <v>36433</v>
          </cell>
          <cell r="C207">
            <v>36433</v>
          </cell>
          <cell r="D207">
            <v>31</v>
          </cell>
          <cell r="E207" t="str">
            <v>Cornwall Avenue</v>
          </cell>
          <cell r="F207" t="str">
            <v>Darlington</v>
          </cell>
          <cell r="G207" t="str">
            <v>County Durham</v>
          </cell>
          <cell r="H207" t="str">
            <v>DL1 2LJ</v>
          </cell>
          <cell r="I207">
            <v>19696.0575180372</v>
          </cell>
          <cell r="J207">
            <v>18502.357062398583</v>
          </cell>
          <cell r="K207">
            <v>0.01</v>
          </cell>
          <cell r="L207">
            <v>18317.333491774596</v>
          </cell>
          <cell r="M207">
            <v>3019059.0077887936</v>
          </cell>
        </row>
        <row r="208">
          <cell r="A208" t="str">
            <v>JE0859</v>
          </cell>
          <cell r="B208">
            <v>36433</v>
          </cell>
          <cell r="C208">
            <v>36433</v>
          </cell>
          <cell r="D208">
            <v>59</v>
          </cell>
          <cell r="E208" t="str">
            <v>Grittleton Road</v>
          </cell>
          <cell r="F208" t="str">
            <v>Bristol</v>
          </cell>
          <cell r="G208">
            <v>0</v>
          </cell>
          <cell r="H208" t="str">
            <v>BS7 0XA</v>
          </cell>
          <cell r="I208">
            <v>19724.244275008932</v>
          </cell>
          <cell r="J208">
            <v>18528.835531068999</v>
          </cell>
          <cell r="K208">
            <v>0.01</v>
          </cell>
          <cell r="L208">
            <v>18343.547175758307</v>
          </cell>
          <cell r="M208">
            <v>3037402.5549645522</v>
          </cell>
        </row>
        <row r="209">
          <cell r="A209" t="str">
            <v>JE1849</v>
          </cell>
          <cell r="B209">
            <v>36433</v>
          </cell>
          <cell r="C209">
            <v>36433</v>
          </cell>
          <cell r="D209">
            <v>9</v>
          </cell>
          <cell r="E209" t="str">
            <v>Eastchurch Road</v>
          </cell>
          <cell r="F209" t="str">
            <v>Margate</v>
          </cell>
          <cell r="G209" t="str">
            <v>Kent</v>
          </cell>
          <cell r="H209" t="str">
            <v>CT9 3EW</v>
          </cell>
          <cell r="I209">
            <v>19726.474012350001</v>
          </cell>
          <cell r="J209">
            <v>18530.930132813635</v>
          </cell>
          <cell r="K209">
            <v>0.01</v>
          </cell>
          <cell r="L209">
            <v>18345.620831485499</v>
          </cell>
          <cell r="M209">
            <v>3055748.1757960375</v>
          </cell>
        </row>
        <row r="210">
          <cell r="A210" t="str">
            <v>JE0941</v>
          </cell>
          <cell r="B210">
            <v>36433</v>
          </cell>
          <cell r="C210">
            <v>36433</v>
          </cell>
          <cell r="D210">
            <v>5</v>
          </cell>
          <cell r="E210" t="str">
            <v>Banksfield Crescent</v>
          </cell>
          <cell r="F210" t="str">
            <v>Leeds</v>
          </cell>
          <cell r="G210">
            <v>0</v>
          </cell>
          <cell r="H210" t="str">
            <v>LS19 7JY</v>
          </cell>
          <cell r="I210">
            <v>19750.517532088543</v>
          </cell>
          <cell r="J210">
            <v>18553.516469537721</v>
          </cell>
          <cell r="K210">
            <v>0.01</v>
          </cell>
          <cell r="L210">
            <v>18367.981304842342</v>
          </cell>
          <cell r="M210">
            <v>3074116.1571008801</v>
          </cell>
        </row>
        <row r="211">
          <cell r="A211" t="str">
            <v>JE1960</v>
          </cell>
          <cell r="B211">
            <v>36433</v>
          </cell>
          <cell r="C211">
            <v>36433</v>
          </cell>
          <cell r="D211">
            <v>4</v>
          </cell>
          <cell r="E211" t="str">
            <v>Nookston Close</v>
          </cell>
          <cell r="F211" t="str">
            <v>Hartlepool</v>
          </cell>
          <cell r="G211" t="str">
            <v>Cleveland</v>
          </cell>
          <cell r="H211" t="str">
            <v>TS26 0PG</v>
          </cell>
          <cell r="I211">
            <v>19824.598270143626</v>
          </cell>
          <cell r="J211">
            <v>18623.107465892495</v>
          </cell>
          <cell r="K211">
            <v>0.01</v>
          </cell>
          <cell r="L211">
            <v>18436.876391233571</v>
          </cell>
          <cell r="M211">
            <v>3092553.0334921135</v>
          </cell>
        </row>
        <row r="212">
          <cell r="A212" t="str">
            <v>JE0076</v>
          </cell>
          <cell r="B212">
            <v>36433</v>
          </cell>
          <cell r="C212">
            <v>36433</v>
          </cell>
          <cell r="D212">
            <v>25</v>
          </cell>
          <cell r="E212" t="str">
            <v>Finchfield Lane</v>
          </cell>
          <cell r="F212" t="str">
            <v>Merry Hill</v>
          </cell>
          <cell r="G212" t="str">
            <v>Wolverhampton</v>
          </cell>
          <cell r="H212" t="str">
            <v>WV3 8EE</v>
          </cell>
          <cell r="I212">
            <v>19856.447512597832</v>
          </cell>
          <cell r="J212">
            <v>18653.026451228267</v>
          </cell>
          <cell r="K212">
            <v>0.01</v>
          </cell>
          <cell r="L212">
            <v>18466.496186715984</v>
          </cell>
          <cell r="M212">
            <v>3111019.5296788295</v>
          </cell>
        </row>
        <row r="213">
          <cell r="A213" t="str">
            <v>JE2530</v>
          </cell>
          <cell r="B213">
            <v>36433</v>
          </cell>
          <cell r="C213">
            <v>36433</v>
          </cell>
          <cell r="D213" t="str">
            <v>26 Willow Close</v>
          </cell>
          <cell r="E213" t="str">
            <v>Uppingham</v>
          </cell>
          <cell r="F213" t="str">
            <v>Rutland</v>
          </cell>
          <cell r="G213" t="str">
            <v>Leicestershire</v>
          </cell>
          <cell r="H213" t="str">
            <v>LE15 9RD</v>
          </cell>
          <cell r="I213">
            <v>20016.001084968517</v>
          </cell>
          <cell r="J213">
            <v>18802.910110121938</v>
          </cell>
          <cell r="K213">
            <v>0.01</v>
          </cell>
          <cell r="L213">
            <v>18614.881009020719</v>
          </cell>
          <cell r="M213">
            <v>3129634.4106878503</v>
          </cell>
        </row>
        <row r="214">
          <cell r="A214" t="str">
            <v>JE0389</v>
          </cell>
          <cell r="B214">
            <v>36433</v>
          </cell>
          <cell r="C214">
            <v>36433</v>
          </cell>
          <cell r="D214">
            <v>47</v>
          </cell>
          <cell r="E214" t="str">
            <v>Aynho Crescent</v>
          </cell>
          <cell r="F214" t="str">
            <v>Sunnyside</v>
          </cell>
          <cell r="G214" t="str">
            <v>Northampton</v>
          </cell>
          <cell r="H214" t="str">
            <v>NN2 8LF</v>
          </cell>
          <cell r="I214">
            <v>20049.803658817193</v>
          </cell>
          <cell r="J214">
            <v>18834.664043131303</v>
          </cell>
          <cell r="K214">
            <v>0.01</v>
          </cell>
          <cell r="L214">
            <v>18646.317402699988</v>
          </cell>
          <cell r="M214">
            <v>3148280.7280905503</v>
          </cell>
        </row>
        <row r="215">
          <cell r="A215" t="str">
            <v>JE1214</v>
          </cell>
          <cell r="B215">
            <v>36433</v>
          </cell>
          <cell r="C215">
            <v>36433</v>
          </cell>
          <cell r="D215">
            <v>10</v>
          </cell>
          <cell r="E215" t="str">
            <v>Cambridge Close</v>
          </cell>
          <cell r="F215" t="str">
            <v>Basildon</v>
          </cell>
          <cell r="G215" t="str">
            <v>Essex</v>
          </cell>
          <cell r="H215" t="str">
            <v>SS16 6UW</v>
          </cell>
          <cell r="I215">
            <v>20061.94244567195</v>
          </cell>
          <cell r="J215">
            <v>18846.067145934256</v>
          </cell>
          <cell r="K215">
            <v>0.01</v>
          </cell>
          <cell r="L215">
            <v>18657.606474474913</v>
          </cell>
          <cell r="M215">
            <v>3166938.3345650253</v>
          </cell>
        </row>
        <row r="216">
          <cell r="A216" t="str">
            <v>JE0326</v>
          </cell>
          <cell r="B216">
            <v>36433</v>
          </cell>
          <cell r="C216">
            <v>36433</v>
          </cell>
          <cell r="D216">
            <v>80</v>
          </cell>
          <cell r="E216" t="str">
            <v>Gainsborough Drive</v>
          </cell>
          <cell r="F216" t="str">
            <v>Lowestoft</v>
          </cell>
          <cell r="G216" t="str">
            <v>Suffolk</v>
          </cell>
          <cell r="H216" t="str">
            <v>NR32 4NJ</v>
          </cell>
          <cell r="I216">
            <v>20070.879632583143</v>
          </cell>
          <cell r="J216">
            <v>18854.46268515386</v>
          </cell>
          <cell r="K216">
            <v>0.01</v>
          </cell>
          <cell r="L216">
            <v>18665.918058302323</v>
          </cell>
          <cell r="M216">
            <v>3185604.2526233275</v>
          </cell>
        </row>
        <row r="217">
          <cell r="A217" t="str">
            <v>JE2402</v>
          </cell>
          <cell r="B217">
            <v>36433</v>
          </cell>
          <cell r="C217">
            <v>36433</v>
          </cell>
          <cell r="D217">
            <v>25</v>
          </cell>
          <cell r="E217" t="str">
            <v>Portwey Close</v>
          </cell>
          <cell r="F217" t="str">
            <v>Weymouth</v>
          </cell>
          <cell r="G217" t="str">
            <v>Dorset</v>
          </cell>
          <cell r="H217" t="str">
            <v>DT4 8RF</v>
          </cell>
          <cell r="I217">
            <v>20075.324798604695</v>
          </cell>
          <cell r="J217">
            <v>18858.638447174108</v>
          </cell>
          <cell r="K217">
            <v>0.01</v>
          </cell>
          <cell r="L217">
            <v>18670.052062702365</v>
          </cell>
          <cell r="M217">
            <v>3204274.3046860299</v>
          </cell>
        </row>
        <row r="218">
          <cell r="A218" t="str">
            <v>JE1085</v>
          </cell>
          <cell r="B218">
            <v>36433</v>
          </cell>
          <cell r="C218">
            <v>36433</v>
          </cell>
          <cell r="D218" t="str">
            <v>Catalina</v>
          </cell>
          <cell r="E218" t="str">
            <v>14 Giffords Way</v>
          </cell>
          <cell r="F218" t="str">
            <v>Cambridge</v>
          </cell>
          <cell r="G218" t="str">
            <v>Cambridgeshire</v>
          </cell>
          <cell r="H218" t="str">
            <v>CB4 5UB</v>
          </cell>
          <cell r="I218">
            <v>20130.963181163548</v>
          </cell>
          <cell r="J218">
            <v>18910.904806547573</v>
          </cell>
          <cell r="K218">
            <v>0.01</v>
          </cell>
          <cell r="L218">
            <v>18721.795758482098</v>
          </cell>
          <cell r="M218">
            <v>3222996.100444512</v>
          </cell>
        </row>
        <row r="219">
          <cell r="A219" t="str">
            <v>JE2283</v>
          </cell>
          <cell r="B219">
            <v>36433</v>
          </cell>
          <cell r="C219">
            <v>36433</v>
          </cell>
          <cell r="D219" t="str">
            <v>160 Burstellars</v>
          </cell>
          <cell r="E219" t="str">
            <v>St Ives</v>
          </cell>
          <cell r="F219" t="str">
            <v>Nr Huntingdon</v>
          </cell>
          <cell r="G219" t="str">
            <v>Cambridgeshire</v>
          </cell>
          <cell r="H219" t="str">
            <v>PE17 6YG</v>
          </cell>
          <cell r="I219">
            <v>20132.401512268079</v>
          </cell>
          <cell r="J219">
            <v>18912.255966070014</v>
          </cell>
          <cell r="K219">
            <v>0.01</v>
          </cell>
          <cell r="L219">
            <v>18723.133406409313</v>
          </cell>
          <cell r="M219">
            <v>3241719.2338509215</v>
          </cell>
        </row>
        <row r="220">
          <cell r="A220" t="str">
            <v>JE0606</v>
          </cell>
          <cell r="B220">
            <v>36433</v>
          </cell>
          <cell r="C220">
            <v>36433</v>
          </cell>
          <cell r="D220" t="str">
            <v>31 Fairway</v>
          </cell>
          <cell r="E220" t="str">
            <v>Huyton</v>
          </cell>
          <cell r="F220" t="str">
            <v>Liverpool</v>
          </cell>
          <cell r="G220" t="str">
            <v>Merseyside</v>
          </cell>
          <cell r="H220" t="str">
            <v>L36 1UA</v>
          </cell>
          <cell r="I220">
            <v>20165.233613465247</v>
          </cell>
          <cell r="J220">
            <v>18943.098242952201</v>
          </cell>
          <cell r="K220">
            <v>0.01</v>
          </cell>
          <cell r="L220">
            <v>18753.667260522678</v>
          </cell>
          <cell r="M220">
            <v>3260472.901111444</v>
          </cell>
        </row>
        <row r="221">
          <cell r="A221" t="str">
            <v>JE2297</v>
          </cell>
          <cell r="B221">
            <v>36433</v>
          </cell>
          <cell r="C221">
            <v>36433</v>
          </cell>
          <cell r="D221" t="str">
            <v>38 Brookside Rd</v>
          </cell>
          <cell r="E221" t="str">
            <v>Bransgore</v>
          </cell>
          <cell r="F221" t="str">
            <v>Christchurch</v>
          </cell>
          <cell r="G221" t="str">
            <v>Dorset</v>
          </cell>
          <cell r="H221" t="str">
            <v>BH23 8NA</v>
          </cell>
          <cell r="I221">
            <v>20172.326074194229</v>
          </cell>
          <cell r="J221">
            <v>18949.760857576395</v>
          </cell>
          <cell r="K221">
            <v>0.01</v>
          </cell>
          <cell r="L221">
            <v>18760.263249000633</v>
          </cell>
          <cell r="M221">
            <v>3279233.1643604445</v>
          </cell>
        </row>
        <row r="222">
          <cell r="A222" t="str">
            <v>JE1675</v>
          </cell>
          <cell r="B222">
            <v>36433</v>
          </cell>
          <cell r="C222">
            <v>36433</v>
          </cell>
          <cell r="D222">
            <v>22</v>
          </cell>
          <cell r="E222" t="str">
            <v>Vaux Avenue, Dovercourt</v>
          </cell>
          <cell r="F222" t="str">
            <v>Harwich</v>
          </cell>
          <cell r="G222" t="str">
            <v>Essex</v>
          </cell>
          <cell r="H222" t="str">
            <v>CO12 4XP</v>
          </cell>
          <cell r="I222">
            <v>20206.79434718315</v>
          </cell>
          <cell r="J222">
            <v>18982.140144323563</v>
          </cell>
          <cell r="K222">
            <v>0.01</v>
          </cell>
          <cell r="L222">
            <v>18792.318742880329</v>
          </cell>
          <cell r="M222">
            <v>3298025.4831033247</v>
          </cell>
        </row>
        <row r="223">
          <cell r="A223" t="str">
            <v>JE2374</v>
          </cell>
          <cell r="B223">
            <v>36433</v>
          </cell>
          <cell r="C223">
            <v>36433</v>
          </cell>
          <cell r="D223">
            <v>1</v>
          </cell>
          <cell r="E223" t="str">
            <v>Brookfield Terrace</v>
          </cell>
          <cell r="F223" t="str">
            <v>Cleckheaton</v>
          </cell>
          <cell r="G223" t="str">
            <v>West Yorkshire</v>
          </cell>
          <cell r="H223" t="str">
            <v>BD19 4ER</v>
          </cell>
          <cell r="I223">
            <v>20219.500032918848</v>
          </cell>
          <cell r="J223">
            <v>18994.075788499526</v>
          </cell>
          <cell r="K223">
            <v>0.01</v>
          </cell>
          <cell r="L223">
            <v>18804.135030614529</v>
          </cell>
          <cell r="M223">
            <v>3316829.6181339393</v>
          </cell>
        </row>
        <row r="224">
          <cell r="A224" t="str">
            <v>JE1344</v>
          </cell>
          <cell r="B224">
            <v>36433</v>
          </cell>
          <cell r="C224">
            <v>36433</v>
          </cell>
          <cell r="D224" t="str">
            <v>56 Green Lane</v>
          </cell>
          <cell r="E224" t="str">
            <v>Padgate</v>
          </cell>
          <cell r="F224" t="str">
            <v>Warrington</v>
          </cell>
          <cell r="G224" t="str">
            <v>Cheshire</v>
          </cell>
          <cell r="H224" t="str">
            <v>WA1 4JG</v>
          </cell>
          <cell r="I224">
            <v>20223.863994111936</v>
          </cell>
          <cell r="J224">
            <v>18998.17526719606</v>
          </cell>
          <cell r="K224">
            <v>0.01</v>
          </cell>
          <cell r="L224">
            <v>18808.1935145241</v>
          </cell>
          <cell r="M224">
            <v>3335637.8116484634</v>
          </cell>
        </row>
        <row r="225">
          <cell r="A225" t="str">
            <v>JE1328</v>
          </cell>
          <cell r="B225">
            <v>36433</v>
          </cell>
          <cell r="C225">
            <v>36433</v>
          </cell>
          <cell r="D225">
            <v>5</v>
          </cell>
          <cell r="E225" t="str">
            <v>James Street</v>
          </cell>
          <cell r="F225" t="str">
            <v>Barry</v>
          </cell>
          <cell r="G225" t="str">
            <v>South Glamorgan</v>
          </cell>
          <cell r="H225" t="str">
            <v>CF63 2NS</v>
          </cell>
          <cell r="I225">
            <v>20320.405642909656</v>
          </cell>
          <cell r="J225">
            <v>19088.865906975738</v>
          </cell>
          <cell r="K225">
            <v>0.01</v>
          </cell>
          <cell r="L225">
            <v>18897.977247905979</v>
          </cell>
          <cell r="M225">
            <v>3354535.7888963693</v>
          </cell>
        </row>
        <row r="226">
          <cell r="A226" t="str">
            <v>JE1167</v>
          </cell>
          <cell r="B226">
            <v>36433</v>
          </cell>
          <cell r="C226">
            <v>36433</v>
          </cell>
          <cell r="D226">
            <v>102</v>
          </cell>
          <cell r="E226" t="str">
            <v>Ashtree Road</v>
          </cell>
          <cell r="F226" t="str">
            <v>Frome</v>
          </cell>
          <cell r="G226" t="str">
            <v>Somerset</v>
          </cell>
          <cell r="H226" t="str">
            <v>BA11 2SF</v>
          </cell>
          <cell r="I226">
            <v>20324.186547531939</v>
          </cell>
          <cell r="J226">
            <v>19092.417665863337</v>
          </cell>
          <cell r="K226">
            <v>0.01</v>
          </cell>
          <cell r="L226">
            <v>18901.493489204702</v>
          </cell>
          <cell r="M226">
            <v>3373437.2823855742</v>
          </cell>
        </row>
        <row r="227">
          <cell r="A227" t="str">
            <v>JE2255</v>
          </cell>
          <cell r="B227">
            <v>36433</v>
          </cell>
          <cell r="C227">
            <v>36433</v>
          </cell>
          <cell r="D227" t="str">
            <v>38 Gorse Close</v>
          </cell>
          <cell r="E227" t="str">
            <v>Mundesley</v>
          </cell>
          <cell r="F227" t="str">
            <v>Norwich</v>
          </cell>
          <cell r="G227" t="str">
            <v>Norfolk</v>
          </cell>
          <cell r="H227" t="str">
            <v>NR11 8JZ</v>
          </cell>
          <cell r="I227">
            <v>20326.063674879671</v>
          </cell>
          <cell r="J227">
            <v>19094.181027917264</v>
          </cell>
          <cell r="K227">
            <v>0.01</v>
          </cell>
          <cell r="L227">
            <v>18903.239217638093</v>
          </cell>
          <cell r="M227">
            <v>3392340.5216032122</v>
          </cell>
        </row>
        <row r="228">
          <cell r="A228" t="str">
            <v>JE2355</v>
          </cell>
          <cell r="B228">
            <v>36433</v>
          </cell>
          <cell r="C228">
            <v>36433</v>
          </cell>
          <cell r="D228">
            <v>5</v>
          </cell>
          <cell r="E228" t="str">
            <v>Bath Close, Feniton</v>
          </cell>
          <cell r="F228" t="str">
            <v>Honiton</v>
          </cell>
          <cell r="G228" t="str">
            <v>Devon</v>
          </cell>
          <cell r="H228" t="str">
            <v>EX14 3DS</v>
          </cell>
          <cell r="I228">
            <v>20327.664425699459</v>
          </cell>
          <cell r="J228">
            <v>19095.684763535854</v>
          </cell>
          <cell r="K228">
            <v>0.01</v>
          </cell>
          <cell r="L228">
            <v>18904.727915900494</v>
          </cell>
          <cell r="M228">
            <v>3411245.2495191125</v>
          </cell>
        </row>
        <row r="229">
          <cell r="A229" t="str">
            <v>JE1584</v>
          </cell>
          <cell r="B229">
            <v>36433</v>
          </cell>
          <cell r="C229">
            <v>36433</v>
          </cell>
          <cell r="D229">
            <v>3</v>
          </cell>
          <cell r="E229" t="str">
            <v>Church Street</v>
          </cell>
          <cell r="F229" t="str">
            <v>Presteigne</v>
          </cell>
          <cell r="G229" t="str">
            <v>Powys</v>
          </cell>
          <cell r="H229" t="str">
            <v>LD8 2BU</v>
          </cell>
          <cell r="I229">
            <v>20330.293061346812</v>
          </cell>
          <cell r="J229">
            <v>19098.154087931853</v>
          </cell>
          <cell r="K229">
            <v>0.01</v>
          </cell>
          <cell r="L229">
            <v>18907.172547052534</v>
          </cell>
          <cell r="M229">
            <v>3430152.4220661651</v>
          </cell>
        </row>
        <row r="230">
          <cell r="A230" t="str">
            <v>JE1066</v>
          </cell>
          <cell r="B230">
            <v>36433</v>
          </cell>
          <cell r="C230">
            <v>36433</v>
          </cell>
          <cell r="D230">
            <v>9</v>
          </cell>
          <cell r="E230" t="str">
            <v>Glanford Road</v>
          </cell>
          <cell r="F230" t="str">
            <v>Scunthorpe</v>
          </cell>
          <cell r="G230" t="str">
            <v>South Humberside</v>
          </cell>
          <cell r="H230" t="str">
            <v>DN17 2PT</v>
          </cell>
          <cell r="I230">
            <v>20348.054792827003</v>
          </cell>
          <cell r="J230">
            <v>19114.839350837487</v>
          </cell>
          <cell r="K230">
            <v>0.01</v>
          </cell>
          <cell r="L230">
            <v>18923.690957329112</v>
          </cell>
          <cell r="M230">
            <v>3449076.1130234944</v>
          </cell>
        </row>
        <row r="231">
          <cell r="A231" t="str">
            <v>JE1658</v>
          </cell>
          <cell r="B231">
            <v>36433</v>
          </cell>
          <cell r="C231">
            <v>36433</v>
          </cell>
          <cell r="D231" t="str">
            <v>164 Throne Road</v>
          </cell>
          <cell r="E231" t="str">
            <v>Rowley Regis</v>
          </cell>
          <cell r="F231" t="str">
            <v>Warley</v>
          </cell>
          <cell r="G231" t="str">
            <v>West Midlands</v>
          </cell>
          <cell r="H231" t="str">
            <v>B65 9LD</v>
          </cell>
          <cell r="I231">
            <v>20370.592205179433</v>
          </cell>
          <cell r="J231">
            <v>19136.010859410984</v>
          </cell>
          <cell r="K231">
            <v>0.01</v>
          </cell>
          <cell r="L231">
            <v>18944.650750816872</v>
          </cell>
          <cell r="M231">
            <v>3468020.7637743112</v>
          </cell>
        </row>
        <row r="232">
          <cell r="A232" t="str">
            <v>JE1607</v>
          </cell>
          <cell r="B232">
            <v>36433</v>
          </cell>
          <cell r="C232">
            <v>36433</v>
          </cell>
          <cell r="D232">
            <v>35</v>
          </cell>
          <cell r="E232" t="str">
            <v>The Headlands</v>
          </cell>
          <cell r="F232" t="str">
            <v>Market Harborough</v>
          </cell>
          <cell r="G232" t="str">
            <v>Leicestershire</v>
          </cell>
          <cell r="H232" t="str">
            <v>LE16 7GH</v>
          </cell>
          <cell r="I232">
            <v>20446.039819030819</v>
          </cell>
          <cell r="J232">
            <v>19206.88589060471</v>
          </cell>
          <cell r="K232">
            <v>0.01</v>
          </cell>
          <cell r="L232">
            <v>19014.817031698662</v>
          </cell>
          <cell r="M232">
            <v>3487035.5808060099</v>
          </cell>
        </row>
        <row r="233">
          <cell r="A233" t="str">
            <v>JE1913</v>
          </cell>
          <cell r="B233">
            <v>36433</v>
          </cell>
          <cell r="C233">
            <v>36433</v>
          </cell>
          <cell r="D233" t="str">
            <v>1 Chyventon Close</v>
          </cell>
          <cell r="E233" t="str">
            <v>St. Buryan</v>
          </cell>
          <cell r="F233" t="str">
            <v>Penzance</v>
          </cell>
          <cell r="G233" t="str">
            <v>Cornwall</v>
          </cell>
          <cell r="H233" t="str">
            <v>TR19 6BT</v>
          </cell>
          <cell r="I233">
            <v>20452.142739370207</v>
          </cell>
          <cell r="J233">
            <v>19212.618936984134</v>
          </cell>
          <cell r="K233">
            <v>0.01</v>
          </cell>
          <cell r="L233">
            <v>19020.492747614291</v>
          </cell>
          <cell r="M233">
            <v>3506056.0735536241</v>
          </cell>
        </row>
        <row r="234">
          <cell r="A234" t="str">
            <v>JE1805</v>
          </cell>
          <cell r="B234">
            <v>36433</v>
          </cell>
          <cell r="C234">
            <v>36433</v>
          </cell>
          <cell r="D234" t="str">
            <v>173 Horns Road</v>
          </cell>
          <cell r="E234" t="str">
            <v>Barkingside</v>
          </cell>
          <cell r="F234" t="str">
            <v>Ilford</v>
          </cell>
          <cell r="G234" t="str">
            <v>Essex</v>
          </cell>
          <cell r="H234" t="str">
            <v>IG6 1DF</v>
          </cell>
          <cell r="I234">
            <v>20458.90025555612</v>
          </cell>
          <cell r="J234">
            <v>19218.966906734535</v>
          </cell>
          <cell r="K234">
            <v>0.01</v>
          </cell>
          <cell r="L234">
            <v>19026.777237667189</v>
          </cell>
          <cell r="M234">
            <v>3525082.8507912913</v>
          </cell>
        </row>
        <row r="235">
          <cell r="A235" t="str">
            <v>JE1376</v>
          </cell>
          <cell r="B235">
            <v>36433</v>
          </cell>
          <cell r="C235">
            <v>36433</v>
          </cell>
          <cell r="D235">
            <v>20</v>
          </cell>
          <cell r="E235" t="str">
            <v>Orchard Road</v>
          </cell>
          <cell r="F235" t="str">
            <v>Finedon</v>
          </cell>
          <cell r="G235" t="str">
            <v>Northamptonshire</v>
          </cell>
          <cell r="H235" t="str">
            <v>NN9 5JG</v>
          </cell>
          <cell r="I235">
            <v>20460.059568676308</v>
          </cell>
          <cell r="J235">
            <v>19220.0559584535</v>
          </cell>
          <cell r="K235">
            <v>0.01</v>
          </cell>
          <cell r="L235">
            <v>19027.855398868964</v>
          </cell>
          <cell r="M235">
            <v>3544110.7061901605</v>
          </cell>
        </row>
        <row r="236">
          <cell r="A236" t="str">
            <v>JE1910</v>
          </cell>
          <cell r="B236">
            <v>36433</v>
          </cell>
          <cell r="C236">
            <v>36433</v>
          </cell>
          <cell r="D236">
            <v>71</v>
          </cell>
          <cell r="E236" t="str">
            <v>Pinnex Moor Road</v>
          </cell>
          <cell r="F236" t="str">
            <v>Tiverton</v>
          </cell>
          <cell r="G236" t="str">
            <v>Devon</v>
          </cell>
          <cell r="H236" t="str">
            <v>EX16 6JZ</v>
          </cell>
          <cell r="I236">
            <v>20517.033574531957</v>
          </cell>
          <cell r="J236">
            <v>19273.576994257292</v>
          </cell>
          <cell r="K236">
            <v>0.01</v>
          </cell>
          <cell r="L236">
            <v>19080.841224314718</v>
          </cell>
          <cell r="M236">
            <v>3563191.5474144751</v>
          </cell>
        </row>
        <row r="237">
          <cell r="A237" t="str">
            <v>JE1423</v>
          </cell>
          <cell r="B237">
            <v>36433</v>
          </cell>
          <cell r="C237">
            <v>36433</v>
          </cell>
          <cell r="D237" t="str">
            <v>34 The Meadows</v>
          </cell>
          <cell r="E237" t="str">
            <v>Trusthorpe</v>
          </cell>
          <cell r="F237" t="str">
            <v>Mablethorpe</v>
          </cell>
          <cell r="G237" t="str">
            <v>Lincolnshire</v>
          </cell>
          <cell r="H237" t="str">
            <v>LN12 2QP</v>
          </cell>
          <cell r="I237">
            <v>20547.036100471916</v>
          </cell>
          <cell r="J237">
            <v>19301.761185291802</v>
          </cell>
          <cell r="K237">
            <v>0.01</v>
          </cell>
          <cell r="L237">
            <v>19108.743573438882</v>
          </cell>
          <cell r="M237">
            <v>3582300.290987914</v>
          </cell>
        </row>
        <row r="238">
          <cell r="A238" t="str">
            <v>JE1069</v>
          </cell>
          <cell r="B238">
            <v>36433</v>
          </cell>
          <cell r="C238">
            <v>36433</v>
          </cell>
          <cell r="D238">
            <v>151</v>
          </cell>
          <cell r="E238" t="str">
            <v>Cooks Spinney</v>
          </cell>
          <cell r="F238" t="str">
            <v>Harlow</v>
          </cell>
          <cell r="G238" t="str">
            <v>Essex</v>
          </cell>
          <cell r="H238" t="str">
            <v>CM20 3BW</v>
          </cell>
          <cell r="I238">
            <v>20553.636138583293</v>
          </cell>
          <cell r="J238">
            <v>19307.961221093396</v>
          </cell>
          <cell r="K238">
            <v>0.01</v>
          </cell>
          <cell r="L238">
            <v>19114.881608882461</v>
          </cell>
          <cell r="M238">
            <v>3601415.1725967964</v>
          </cell>
        </row>
        <row r="239">
          <cell r="A239" t="str">
            <v>JE1818</v>
          </cell>
          <cell r="B239">
            <v>36433</v>
          </cell>
          <cell r="C239">
            <v>36433</v>
          </cell>
          <cell r="D239">
            <v>52</v>
          </cell>
          <cell r="E239" t="str">
            <v>Granby Road</v>
          </cell>
          <cell r="F239" t="str">
            <v>Buxton</v>
          </cell>
          <cell r="G239" t="str">
            <v>Derbyshire</v>
          </cell>
          <cell r="H239" t="str">
            <v>SK17 7TL</v>
          </cell>
          <cell r="I239">
            <v>20570.807633177068</v>
          </cell>
          <cell r="J239">
            <v>19324.092019045125</v>
          </cell>
          <cell r="K239">
            <v>0.01</v>
          </cell>
          <cell r="L239">
            <v>19130.851098854673</v>
          </cell>
          <cell r="M239">
            <v>3620546.023695651</v>
          </cell>
        </row>
        <row r="240">
          <cell r="A240" t="str">
            <v>JE2260</v>
          </cell>
          <cell r="B240">
            <v>36433</v>
          </cell>
          <cell r="C240">
            <v>36433</v>
          </cell>
          <cell r="D240">
            <v>78</v>
          </cell>
          <cell r="E240" t="str">
            <v>Usk Road</v>
          </cell>
          <cell r="F240" t="str">
            <v>South Ockendon</v>
          </cell>
          <cell r="G240" t="str">
            <v>Essex</v>
          </cell>
          <cell r="H240" t="str">
            <v>RM15 4NU</v>
          </cell>
          <cell r="I240">
            <v>20592.045969979663</v>
          </cell>
          <cell r="J240">
            <v>19344.04318392029</v>
          </cell>
          <cell r="K240">
            <v>0.01</v>
          </cell>
          <cell r="L240">
            <v>19150.602752081086</v>
          </cell>
          <cell r="M240">
            <v>3639696.6264477321</v>
          </cell>
        </row>
        <row r="241">
          <cell r="A241" t="str">
            <v>JE2203</v>
          </cell>
          <cell r="B241">
            <v>36433</v>
          </cell>
          <cell r="C241">
            <v>36433</v>
          </cell>
          <cell r="D241">
            <v>18</v>
          </cell>
          <cell r="E241" t="str">
            <v>Meadowside</v>
          </cell>
          <cell r="F241" t="str">
            <v>Newquay</v>
          </cell>
          <cell r="G241" t="str">
            <v>Cornwall</v>
          </cell>
          <cell r="H241" t="str">
            <v>TR7 2LJ</v>
          </cell>
          <cell r="I241">
            <v>20625.549808895063</v>
          </cell>
          <cell r="J241">
            <v>19375.516487143846</v>
          </cell>
          <cell r="K241">
            <v>0.01</v>
          </cell>
          <cell r="L241">
            <v>19181.761322272407</v>
          </cell>
          <cell r="M241">
            <v>3658878.3877700046</v>
          </cell>
        </row>
        <row r="242">
          <cell r="A242" t="str">
            <v>JE1915</v>
          </cell>
          <cell r="B242">
            <v>36433</v>
          </cell>
          <cell r="C242">
            <v>36433</v>
          </cell>
          <cell r="D242" t="str">
            <v>75 Prince Albert Road</v>
          </cell>
          <cell r="E242" t="str">
            <v>Eastney</v>
          </cell>
          <cell r="F242" t="str">
            <v>Southsea</v>
          </cell>
          <cell r="G242" t="str">
            <v>Hampshire</v>
          </cell>
          <cell r="H242" t="str">
            <v>PO4 9HT</v>
          </cell>
          <cell r="I242">
            <v>20639.829643000208</v>
          </cell>
          <cell r="J242">
            <v>19388.930876757771</v>
          </cell>
          <cell r="K242">
            <v>0.01</v>
          </cell>
          <cell r="L242">
            <v>19195.041567990193</v>
          </cell>
          <cell r="M242">
            <v>3678073.4293379947</v>
          </cell>
        </row>
        <row r="243">
          <cell r="A243" t="str">
            <v>JE2087</v>
          </cell>
          <cell r="B243">
            <v>36433</v>
          </cell>
          <cell r="C243">
            <v>36433</v>
          </cell>
          <cell r="D243" t="str">
            <v>20 The Crescent</v>
          </cell>
          <cell r="E243" t="str">
            <v>Mayfield</v>
          </cell>
          <cell r="F243" t="str">
            <v>Ashbourne</v>
          </cell>
          <cell r="G243" t="str">
            <v>Derbyshire</v>
          </cell>
          <cell r="H243" t="str">
            <v>DE6 2JE</v>
          </cell>
          <cell r="I243">
            <v>20343.863924065718</v>
          </cell>
          <cell r="J243">
            <v>19110.90247412234</v>
          </cell>
          <cell r="K243">
            <v>0.01</v>
          </cell>
          <cell r="L243">
            <v>18919.793449381115</v>
          </cell>
          <cell r="M243">
            <v>3696993.2227873756</v>
          </cell>
        </row>
        <row r="244">
          <cell r="A244" t="str">
            <v>JE2180</v>
          </cell>
          <cell r="B244">
            <v>36433</v>
          </cell>
          <cell r="C244">
            <v>36433</v>
          </cell>
          <cell r="D244">
            <v>2</v>
          </cell>
          <cell r="E244" t="str">
            <v>Derby Road</v>
          </cell>
          <cell r="F244" t="str">
            <v>Preston</v>
          </cell>
          <cell r="G244" t="str">
            <v>Lancashire</v>
          </cell>
          <cell r="H244" t="str">
            <v>PR3 1EU</v>
          </cell>
          <cell r="I244">
            <v>20650.322674635408</v>
          </cell>
          <cell r="J244">
            <v>19398.787967081746</v>
          </cell>
          <cell r="K244">
            <v>0.01</v>
          </cell>
          <cell r="L244">
            <v>19204.800087410928</v>
          </cell>
          <cell r="M244">
            <v>3716198.0228747865</v>
          </cell>
        </row>
        <row r="245">
          <cell r="A245" t="str">
            <v>JE0691</v>
          </cell>
          <cell r="B245">
            <v>36433</v>
          </cell>
          <cell r="C245">
            <v>36433</v>
          </cell>
          <cell r="D245">
            <v>2</v>
          </cell>
          <cell r="E245" t="str">
            <v>Heath Gardens</v>
          </cell>
          <cell r="F245" t="str">
            <v>Stone</v>
          </cell>
          <cell r="G245" t="str">
            <v>Staffordshire</v>
          </cell>
          <cell r="H245" t="str">
            <v>ST15 0AW</v>
          </cell>
          <cell r="I245">
            <v>20650.905959638414</v>
          </cell>
          <cell r="J245">
            <v>19399.335901478509</v>
          </cell>
          <cell r="K245">
            <v>0.01</v>
          </cell>
          <cell r="L245">
            <v>19205.342542463724</v>
          </cell>
          <cell r="M245">
            <v>3735403.3654172504</v>
          </cell>
        </row>
        <row r="246">
          <cell r="A246" t="str">
            <v>JE1110</v>
          </cell>
          <cell r="B246">
            <v>36433</v>
          </cell>
          <cell r="C246">
            <v>36433</v>
          </cell>
          <cell r="D246">
            <v>63</v>
          </cell>
          <cell r="E246" t="str">
            <v>Holmes Road</v>
          </cell>
          <cell r="F246" t="str">
            <v>Boston</v>
          </cell>
          <cell r="G246" t="str">
            <v>Lincolnshire</v>
          </cell>
          <cell r="H246" t="str">
            <v>PE22 8AZ</v>
          </cell>
          <cell r="I246">
            <v>20667.986675337641</v>
          </cell>
          <cell r="J246">
            <v>19415.381422286871</v>
          </cell>
          <cell r="K246">
            <v>0.01</v>
          </cell>
          <cell r="L246">
            <v>19221.227608064004</v>
          </cell>
          <cell r="M246">
            <v>3754624.5930253146</v>
          </cell>
        </row>
        <row r="247">
          <cell r="A247" t="str">
            <v>JE1505</v>
          </cell>
          <cell r="B247">
            <v>36433</v>
          </cell>
          <cell r="C247">
            <v>36433</v>
          </cell>
          <cell r="D247">
            <v>9</v>
          </cell>
          <cell r="E247" t="str">
            <v>Fircotes</v>
          </cell>
          <cell r="F247" t="str">
            <v>Maghull</v>
          </cell>
          <cell r="G247" t="str">
            <v>Liverpool</v>
          </cell>
          <cell r="H247" t="str">
            <v>L31 6DT</v>
          </cell>
          <cell r="I247">
            <v>20702.816095510985</v>
          </cell>
          <cell r="J247">
            <v>19448.09996851032</v>
          </cell>
          <cell r="K247">
            <v>0.01</v>
          </cell>
          <cell r="L247">
            <v>19253.618968825216</v>
          </cell>
          <cell r="M247">
            <v>3773878.2119941399</v>
          </cell>
        </row>
        <row r="248">
          <cell r="A248" t="str">
            <v>JE0154</v>
          </cell>
          <cell r="B248">
            <v>36433</v>
          </cell>
          <cell r="C248">
            <v>36433</v>
          </cell>
          <cell r="D248">
            <v>4</v>
          </cell>
          <cell r="E248" t="str">
            <v>Dale Avenue</v>
          </cell>
          <cell r="F248" t="str">
            <v>Cherry Willingham</v>
          </cell>
          <cell r="G248" t="str">
            <v>Lincoln</v>
          </cell>
          <cell r="H248" t="str">
            <v>LN3 4JJ</v>
          </cell>
          <cell r="I248">
            <v>20805.332691390184</v>
          </cell>
          <cell r="J248">
            <v>19544.403437366534</v>
          </cell>
          <cell r="K248">
            <v>0.01</v>
          </cell>
          <cell r="L248">
            <v>19348.95940299287</v>
          </cell>
          <cell r="M248">
            <v>3793227.1713971328</v>
          </cell>
        </row>
        <row r="249">
          <cell r="A249" t="str">
            <v>JE0638</v>
          </cell>
          <cell r="B249">
            <v>36433</v>
          </cell>
          <cell r="C249">
            <v>36433</v>
          </cell>
          <cell r="D249">
            <v>7</v>
          </cell>
          <cell r="E249" t="str">
            <v>Coverack Walk</v>
          </cell>
          <cell r="F249" t="str">
            <v>Evington</v>
          </cell>
          <cell r="G249" t="str">
            <v>Leicester</v>
          </cell>
          <cell r="H249" t="str">
            <v>LE5 4WF</v>
          </cell>
          <cell r="I249">
            <v>20875.409024264231</v>
          </cell>
          <cell r="J249">
            <v>19610.232719763368</v>
          </cell>
          <cell r="K249">
            <v>0.01</v>
          </cell>
          <cell r="L249">
            <v>19414.130392565734</v>
          </cell>
          <cell r="M249">
            <v>3812641.3017896987</v>
          </cell>
        </row>
        <row r="250">
          <cell r="A250" t="str">
            <v>JE1471</v>
          </cell>
          <cell r="B250">
            <v>36433</v>
          </cell>
          <cell r="C250">
            <v>36433</v>
          </cell>
          <cell r="D250">
            <v>113</v>
          </cell>
          <cell r="E250" t="str">
            <v>Duxford Road</v>
          </cell>
          <cell r="F250" t="str">
            <v>Whittlesford</v>
          </cell>
          <cell r="G250" t="str">
            <v>Cambridgeshire</v>
          </cell>
          <cell r="H250" t="str">
            <v>CB2 4NJ</v>
          </cell>
          <cell r="I250">
            <v>20893.749895720441</v>
          </cell>
          <cell r="J250">
            <v>19627.462023252534</v>
          </cell>
          <cell r="K250">
            <v>0.01</v>
          </cell>
          <cell r="L250">
            <v>19431.187403020009</v>
          </cell>
          <cell r="M250">
            <v>3832072.4891927186</v>
          </cell>
        </row>
        <row r="251">
          <cell r="A251" t="str">
            <v>JE1527</v>
          </cell>
          <cell r="B251">
            <v>36433</v>
          </cell>
          <cell r="C251">
            <v>36433</v>
          </cell>
          <cell r="D251" t="str">
            <v>34 Worthing Road</v>
          </cell>
          <cell r="E251" t="str">
            <v>Rustington</v>
          </cell>
          <cell r="F251" t="str">
            <v>Littlehampton</v>
          </cell>
          <cell r="G251" t="str">
            <v>West Sussex</v>
          </cell>
          <cell r="H251" t="str">
            <v>BN16 3LB</v>
          </cell>
          <cell r="I251">
            <v>20898.221337956158</v>
          </cell>
          <cell r="J251">
            <v>19631.662468989118</v>
          </cell>
          <cell r="K251">
            <v>0.01</v>
          </cell>
          <cell r="L251">
            <v>19435.345844299227</v>
          </cell>
          <cell r="M251">
            <v>3851507.8350370177</v>
          </cell>
        </row>
        <row r="252">
          <cell r="A252" t="str">
            <v>JE1627</v>
          </cell>
          <cell r="B252">
            <v>36433</v>
          </cell>
          <cell r="C252">
            <v>36433</v>
          </cell>
          <cell r="D252">
            <v>60</v>
          </cell>
          <cell r="E252" t="str">
            <v>Sandcliffe Road</v>
          </cell>
          <cell r="F252" t="str">
            <v>Grantham</v>
          </cell>
          <cell r="G252" t="str">
            <v>Lincolnshire</v>
          </cell>
          <cell r="H252" t="str">
            <v>NG31 8ER</v>
          </cell>
          <cell r="I252">
            <v>20922.016580600957</v>
          </cell>
          <cell r="J252">
            <v>19654.01557571605</v>
          </cell>
          <cell r="K252">
            <v>0.01</v>
          </cell>
          <cell r="L252">
            <v>19457.47541995889</v>
          </cell>
          <cell r="M252">
            <v>3870965.3104569768</v>
          </cell>
        </row>
        <row r="253">
          <cell r="A253" t="str">
            <v>JE1500</v>
          </cell>
          <cell r="B253">
            <v>36433</v>
          </cell>
          <cell r="C253">
            <v>36433</v>
          </cell>
          <cell r="D253">
            <v>7</v>
          </cell>
          <cell r="E253" t="str">
            <v>Marlstones</v>
          </cell>
          <cell r="F253" t="str">
            <v>Northampton</v>
          </cell>
          <cell r="G253">
            <v>0</v>
          </cell>
          <cell r="H253" t="str">
            <v>NN4 9UZ</v>
          </cell>
          <cell r="I253">
            <v>20962.28088580889</v>
          </cell>
          <cell r="J253">
            <v>19691.839620002291</v>
          </cell>
          <cell r="K253">
            <v>0.01</v>
          </cell>
          <cell r="L253">
            <v>19494.921223802266</v>
          </cell>
          <cell r="M253">
            <v>3890460.2316807793</v>
          </cell>
        </row>
        <row r="254">
          <cell r="A254" t="str">
            <v>JE1663</v>
          </cell>
          <cell r="B254">
            <v>36433</v>
          </cell>
          <cell r="C254">
            <v>36433</v>
          </cell>
          <cell r="D254">
            <v>33</v>
          </cell>
          <cell r="E254" t="str">
            <v>Sorrell Way</v>
          </cell>
          <cell r="F254" t="str">
            <v>Christchurch</v>
          </cell>
          <cell r="G254" t="str">
            <v>Dorset</v>
          </cell>
          <cell r="H254" t="str">
            <v>BH23 4LY</v>
          </cell>
          <cell r="I254">
            <v>21011.657694726222</v>
          </cell>
          <cell r="J254">
            <v>19738.223895045845</v>
          </cell>
          <cell r="K254">
            <v>0.01</v>
          </cell>
          <cell r="L254">
            <v>19540.841656095385</v>
          </cell>
          <cell r="M254">
            <v>3910001.0733368746</v>
          </cell>
        </row>
        <row r="255">
          <cell r="A255" t="str">
            <v>JE1271</v>
          </cell>
          <cell r="B255">
            <v>36433</v>
          </cell>
          <cell r="C255">
            <v>36433</v>
          </cell>
          <cell r="D255">
            <v>20</v>
          </cell>
          <cell r="E255" t="str">
            <v>Redwood Way</v>
          </cell>
          <cell r="F255" t="str">
            <v>Bridlington</v>
          </cell>
          <cell r="G255" t="str">
            <v>East Yorkshire</v>
          </cell>
          <cell r="H255" t="str">
            <v>YO16 7GY</v>
          </cell>
          <cell r="I255">
            <v>21036.827347795283</v>
          </cell>
          <cell r="J255">
            <v>19761.868114595567</v>
          </cell>
          <cell r="K255">
            <v>0.01</v>
          </cell>
          <cell r="L255">
            <v>19564.249433449611</v>
          </cell>
          <cell r="M255">
            <v>3929565.3227703241</v>
          </cell>
        </row>
        <row r="256">
          <cell r="A256" t="str">
            <v>JE0431</v>
          </cell>
          <cell r="B256">
            <v>36433</v>
          </cell>
          <cell r="C256">
            <v>36433</v>
          </cell>
          <cell r="D256" t="str">
            <v>Monks Gate</v>
          </cell>
          <cell r="E256" t="str">
            <v>The Close</v>
          </cell>
          <cell r="F256" t="str">
            <v>Great Longstone  Bakewell</v>
          </cell>
          <cell r="G256" t="str">
            <v>Derbyshire</v>
          </cell>
          <cell r="H256" t="str">
            <v>DE45 1TT</v>
          </cell>
          <cell r="I256">
            <v>21110.968893974579</v>
          </cell>
          <cell r="J256">
            <v>19831.516233733695</v>
          </cell>
          <cell r="K256">
            <v>0.01</v>
          </cell>
          <cell r="L256">
            <v>19633.201071396357</v>
          </cell>
          <cell r="M256">
            <v>3949198.5238417205</v>
          </cell>
        </row>
        <row r="257">
          <cell r="A257" t="str">
            <v>JE0648</v>
          </cell>
          <cell r="B257">
            <v>36433</v>
          </cell>
          <cell r="C257">
            <v>36433</v>
          </cell>
          <cell r="D257">
            <v>7</v>
          </cell>
          <cell r="E257" t="str">
            <v>Manor Road</v>
          </cell>
          <cell r="F257">
            <v>0</v>
          </cell>
          <cell r="G257" t="str">
            <v>Kent</v>
          </cell>
          <cell r="H257" t="str">
            <v>CT5 2JT</v>
          </cell>
          <cell r="I257">
            <v>21117.055482520376</v>
          </cell>
          <cell r="J257">
            <v>19837.233938125199</v>
          </cell>
          <cell r="K257">
            <v>0.01</v>
          </cell>
          <cell r="L257">
            <v>19638.861598743948</v>
          </cell>
          <cell r="M257">
            <v>3968837.3854404646</v>
          </cell>
        </row>
        <row r="258">
          <cell r="A258" t="str">
            <v>JE0605</v>
          </cell>
          <cell r="B258">
            <v>36433</v>
          </cell>
          <cell r="C258">
            <v>36433</v>
          </cell>
          <cell r="D258" t="str">
            <v>16 Acres Road</v>
          </cell>
          <cell r="E258" t="str">
            <v xml:space="preserve">Lower Pilsley </v>
          </cell>
          <cell r="F258" t="str">
            <v>Chesterfield</v>
          </cell>
          <cell r="G258" t="str">
            <v>Derbyshire</v>
          </cell>
          <cell r="H258" t="str">
            <v>S45 8DU</v>
          </cell>
          <cell r="I258">
            <v>21156.787225725129</v>
          </cell>
          <cell r="J258">
            <v>19874.557696893302</v>
          </cell>
          <cell r="K258">
            <v>0.01</v>
          </cell>
          <cell r="L258">
            <v>19675.812119924369</v>
          </cell>
          <cell r="M258">
            <v>3988513.1975603891</v>
          </cell>
        </row>
        <row r="259">
          <cell r="A259" t="str">
            <v>JE1333</v>
          </cell>
          <cell r="B259">
            <v>36433</v>
          </cell>
          <cell r="C259">
            <v>36433</v>
          </cell>
          <cell r="D259">
            <v>19</v>
          </cell>
          <cell r="E259" t="str">
            <v>Hampshire Close</v>
          </cell>
          <cell r="F259" t="str">
            <v>Bury</v>
          </cell>
          <cell r="G259" t="str">
            <v>Lancashire</v>
          </cell>
          <cell r="H259" t="str">
            <v>BL9 9EZ</v>
          </cell>
          <cell r="I259">
            <v>21176.569238920398</v>
          </cell>
          <cell r="J259">
            <v>19893.140800197947</v>
          </cell>
          <cell r="K259">
            <v>0.01</v>
          </cell>
          <cell r="L259">
            <v>19694.209392195968</v>
          </cell>
          <cell r="M259">
            <v>4008207.4069525851</v>
          </cell>
        </row>
        <row r="260">
          <cell r="A260" t="str">
            <v>JE0189</v>
          </cell>
          <cell r="B260">
            <v>36433</v>
          </cell>
          <cell r="C260">
            <v>36433</v>
          </cell>
          <cell r="D260">
            <v>40</v>
          </cell>
          <cell r="E260" t="str">
            <v>Pickford Walk</v>
          </cell>
          <cell r="F260" t="str">
            <v>Colchester</v>
          </cell>
          <cell r="G260">
            <v>0</v>
          </cell>
          <cell r="H260" t="str">
            <v>CO4 3TJ</v>
          </cell>
          <cell r="I260">
            <v>21232.246085192062</v>
          </cell>
          <cell r="J260">
            <v>19945.443292150117</v>
          </cell>
          <cell r="K260">
            <v>0.01</v>
          </cell>
          <cell r="L260">
            <v>19745.988859228615</v>
          </cell>
          <cell r="M260">
            <v>4027953.3958118139</v>
          </cell>
        </row>
        <row r="261">
          <cell r="A261" t="str">
            <v>JE1111</v>
          </cell>
          <cell r="B261">
            <v>36433</v>
          </cell>
          <cell r="C261">
            <v>36433</v>
          </cell>
          <cell r="D261">
            <v>15</v>
          </cell>
          <cell r="E261" t="str">
            <v>Fairfield Close</v>
          </cell>
          <cell r="F261" t="str">
            <v>Mundesley</v>
          </cell>
          <cell r="G261" t="str">
            <v>Norfolk</v>
          </cell>
          <cell r="H261" t="str">
            <v>NR11 8BZ</v>
          </cell>
          <cell r="I261">
            <v>21253.985789300896</v>
          </cell>
          <cell r="J261">
            <v>19965.865438434172</v>
          </cell>
          <cell r="K261">
            <v>0.01</v>
          </cell>
          <cell r="L261">
            <v>19766.206784049831</v>
          </cell>
          <cell r="M261">
            <v>4047719.6025958639</v>
          </cell>
        </row>
        <row r="262">
          <cell r="A262" t="str">
            <v>JE1895</v>
          </cell>
          <cell r="B262">
            <v>36433</v>
          </cell>
          <cell r="C262">
            <v>36433</v>
          </cell>
          <cell r="D262" t="str">
            <v>5 Westcliffe Walk</v>
          </cell>
          <cell r="E262" t="str">
            <v>Hythe</v>
          </cell>
          <cell r="F262" t="str">
            <v>Southampton</v>
          </cell>
          <cell r="G262" t="str">
            <v>Hampshire</v>
          </cell>
          <cell r="H262" t="str">
            <v>SO45 6BY</v>
          </cell>
          <cell r="I262">
            <v>21275.640066360964</v>
          </cell>
          <cell r="J262">
            <v>19986.20733506636</v>
          </cell>
          <cell r="K262">
            <v>0.01</v>
          </cell>
          <cell r="L262">
            <v>19786.345261715695</v>
          </cell>
          <cell r="M262">
            <v>4067505.9478575797</v>
          </cell>
        </row>
        <row r="263">
          <cell r="A263" t="str">
            <v>JE1200</v>
          </cell>
          <cell r="B263">
            <v>36433</v>
          </cell>
          <cell r="C263">
            <v>36433</v>
          </cell>
          <cell r="D263">
            <v>50</v>
          </cell>
          <cell r="E263" t="str">
            <v>Kingscroft</v>
          </cell>
          <cell r="F263">
            <v>0</v>
          </cell>
          <cell r="G263" t="str">
            <v>Norfolk</v>
          </cell>
          <cell r="H263" t="str">
            <v>PE31 6QN</v>
          </cell>
          <cell r="I263">
            <v>21333.562900893798</v>
          </cell>
          <cell r="J263">
            <v>20040.619694779023</v>
          </cell>
          <cell r="K263">
            <v>0.01</v>
          </cell>
          <cell r="L263">
            <v>19840.213497831232</v>
          </cell>
          <cell r="M263">
            <v>4087346.1613554107</v>
          </cell>
        </row>
        <row r="264">
          <cell r="A264" t="str">
            <v>JE1839</v>
          </cell>
          <cell r="B264">
            <v>36433</v>
          </cell>
          <cell r="C264">
            <v>36433</v>
          </cell>
          <cell r="D264">
            <v>11</v>
          </cell>
          <cell r="E264" t="str">
            <v>Enys Road</v>
          </cell>
          <cell r="F264" t="str">
            <v>Truro</v>
          </cell>
          <cell r="G264" t="str">
            <v>Cornwall</v>
          </cell>
          <cell r="H264" t="str">
            <v>TR1 3TE</v>
          </cell>
          <cell r="I264">
            <v>21359.5588454678</v>
          </cell>
          <cell r="J264">
            <v>20065.040127560656</v>
          </cell>
          <cell r="K264">
            <v>0.01</v>
          </cell>
          <cell r="L264">
            <v>19864.389726285051</v>
          </cell>
          <cell r="M264">
            <v>4107210.5510816956</v>
          </cell>
        </row>
        <row r="265">
          <cell r="A265" t="str">
            <v>JE0917</v>
          </cell>
          <cell r="B265">
            <v>36433</v>
          </cell>
          <cell r="C265">
            <v>36433</v>
          </cell>
          <cell r="D265">
            <v>43</v>
          </cell>
          <cell r="E265" t="str">
            <v>Sebert Road</v>
          </cell>
          <cell r="F265" t="str">
            <v>Bury St. Edmunds</v>
          </cell>
          <cell r="G265" t="str">
            <v>Suffolk</v>
          </cell>
          <cell r="H265" t="str">
            <v>IP32 7EH</v>
          </cell>
          <cell r="I265">
            <v>21374.83565710226</v>
          </cell>
          <cell r="J265">
            <v>20079.391071823331</v>
          </cell>
          <cell r="K265">
            <v>0.01</v>
          </cell>
          <cell r="L265">
            <v>19878.597161105099</v>
          </cell>
          <cell r="M265">
            <v>4127089.1482428005</v>
          </cell>
        </row>
        <row r="266">
          <cell r="A266" t="str">
            <v>JE0969</v>
          </cell>
          <cell r="B266">
            <v>36433</v>
          </cell>
          <cell r="C266">
            <v>36433</v>
          </cell>
          <cell r="D266">
            <v>313</v>
          </cell>
          <cell r="E266" t="str">
            <v>Armley Ridge Road</v>
          </cell>
          <cell r="F266" t="str">
            <v>Leeds</v>
          </cell>
          <cell r="G266" t="str">
            <v>Yorkshire</v>
          </cell>
          <cell r="H266" t="str">
            <v>LS12 2SU</v>
          </cell>
          <cell r="I266">
            <v>21385.756780396292</v>
          </cell>
          <cell r="J266">
            <v>20089.650308857119</v>
          </cell>
          <cell r="K266">
            <v>0.01</v>
          </cell>
          <cell r="L266">
            <v>19888.753805768549</v>
          </cell>
          <cell r="M266">
            <v>4146977.9020485692</v>
          </cell>
        </row>
        <row r="267">
          <cell r="A267" t="str">
            <v>JE1601</v>
          </cell>
          <cell r="B267">
            <v>36433</v>
          </cell>
          <cell r="C267">
            <v>36433</v>
          </cell>
          <cell r="D267">
            <v>21</v>
          </cell>
          <cell r="E267" t="str">
            <v>Sherwood Avenue</v>
          </cell>
          <cell r="F267" t="str">
            <v>Poole</v>
          </cell>
          <cell r="G267" t="str">
            <v>Dorset</v>
          </cell>
          <cell r="H267" t="str">
            <v>BH14 8DH</v>
          </cell>
          <cell r="I267">
            <v>21394.151711639333</v>
          </cell>
          <cell r="J267">
            <v>20097.536456388465</v>
          </cell>
          <cell r="K267">
            <v>0.01</v>
          </cell>
          <cell r="L267">
            <v>19896.56109182458</v>
          </cell>
          <cell r="M267">
            <v>4166874.4631403936</v>
          </cell>
        </row>
        <row r="268">
          <cell r="A268" t="str">
            <v>JE1296</v>
          </cell>
          <cell r="B268">
            <v>36433</v>
          </cell>
          <cell r="C268">
            <v>36433</v>
          </cell>
          <cell r="D268">
            <v>16</v>
          </cell>
          <cell r="E268" t="str">
            <v>East Hill</v>
          </cell>
          <cell r="F268" t="str">
            <v>Frome</v>
          </cell>
          <cell r="G268" t="str">
            <v>Somerset</v>
          </cell>
          <cell r="H268" t="str">
            <v>BA11 5JW</v>
          </cell>
          <cell r="I268">
            <v>21422.005004374587</v>
          </cell>
          <cell r="J268">
            <v>20123.701670776125</v>
          </cell>
          <cell r="K268">
            <v>0.01</v>
          </cell>
          <cell r="L268">
            <v>19922.464654068364</v>
          </cell>
          <cell r="M268">
            <v>4186796.9277944621</v>
          </cell>
        </row>
        <row r="269">
          <cell r="A269" t="str">
            <v>JE1496</v>
          </cell>
          <cell r="B269">
            <v>36433</v>
          </cell>
          <cell r="C269">
            <v>36433</v>
          </cell>
          <cell r="D269" t="str">
            <v>Camden</v>
          </cell>
          <cell r="E269" t="str">
            <v>Wolverhampton Road</v>
          </cell>
          <cell r="F269" t="str">
            <v>Penkridge</v>
          </cell>
          <cell r="G269" t="str">
            <v>Stafford</v>
          </cell>
          <cell r="H269" t="str">
            <v>ST19 5AQ</v>
          </cell>
          <cell r="I269">
            <v>21446.338746568304</v>
          </cell>
          <cell r="J269">
            <v>20146.560640715677</v>
          </cell>
          <cell r="K269">
            <v>0.01</v>
          </cell>
          <cell r="L269">
            <v>19945.095034308521</v>
          </cell>
          <cell r="M269">
            <v>4206742.0228287708</v>
          </cell>
        </row>
        <row r="270">
          <cell r="A270" t="str">
            <v>JE1015</v>
          </cell>
          <cell r="B270">
            <v>36433</v>
          </cell>
          <cell r="C270">
            <v>36433</v>
          </cell>
          <cell r="D270" t="str">
            <v>7 James Street</v>
          </cell>
          <cell r="E270" t="str">
            <v>Bredbury</v>
          </cell>
          <cell r="F270" t="str">
            <v>Stockport</v>
          </cell>
          <cell r="G270" t="str">
            <v>Cheshire</v>
          </cell>
          <cell r="H270" t="str">
            <v>SK6 1AW</v>
          </cell>
          <cell r="I270">
            <v>21478.312207096151</v>
          </cell>
          <cell r="J270">
            <v>20176.596315756989</v>
          </cell>
          <cell r="K270">
            <v>0.01</v>
          </cell>
          <cell r="L270">
            <v>19974.83035259942</v>
          </cell>
          <cell r="M270">
            <v>4226716.8531813705</v>
          </cell>
        </row>
        <row r="271">
          <cell r="A271" t="str">
            <v>JE0792</v>
          </cell>
          <cell r="B271">
            <v>36433</v>
          </cell>
          <cell r="C271">
            <v>36433</v>
          </cell>
          <cell r="D271">
            <v>19</v>
          </cell>
          <cell r="E271" t="str">
            <v>Terence Avenue</v>
          </cell>
          <cell r="F271" t="str">
            <v>Warrington</v>
          </cell>
          <cell r="G271" t="str">
            <v>Cheshire</v>
          </cell>
          <cell r="H271" t="str">
            <v>WA1 3NH</v>
          </cell>
          <cell r="I271">
            <v>21478.980251641999</v>
          </cell>
          <cell r="J271">
            <v>20177.223872754603</v>
          </cell>
          <cell r="K271">
            <v>0.01</v>
          </cell>
          <cell r="L271">
            <v>19975.451634027057</v>
          </cell>
          <cell r="M271">
            <v>4246692.3048153976</v>
          </cell>
        </row>
        <row r="272">
          <cell r="A272" t="str">
            <v>JE1780</v>
          </cell>
          <cell r="B272">
            <v>36433</v>
          </cell>
          <cell r="C272">
            <v>36433</v>
          </cell>
          <cell r="D272">
            <v>10</v>
          </cell>
          <cell r="E272" t="str">
            <v>Langdale Crescent</v>
          </cell>
          <cell r="F272" t="str">
            <v>Grantham</v>
          </cell>
          <cell r="G272" t="str">
            <v>Lincolnshire</v>
          </cell>
          <cell r="H272" t="str">
            <v>NG31 8DF</v>
          </cell>
          <cell r="I272">
            <v>21527.598567143817</v>
          </cell>
          <cell r="J272">
            <v>20222.895623680553</v>
          </cell>
          <cell r="K272">
            <v>0.01</v>
          </cell>
          <cell r="L272">
            <v>20020.666667443747</v>
          </cell>
          <cell r="M272">
            <v>4266712.9714828413</v>
          </cell>
        </row>
        <row r="273">
          <cell r="A273" t="str">
            <v>JE2016</v>
          </cell>
          <cell r="B273">
            <v>36433</v>
          </cell>
          <cell r="C273">
            <v>36433</v>
          </cell>
          <cell r="D273">
            <v>21</v>
          </cell>
          <cell r="E273" t="str">
            <v>Malvern Avenue</v>
          </cell>
          <cell r="F273" t="str">
            <v>Lancaster</v>
          </cell>
          <cell r="G273" t="str">
            <v>Lancashire</v>
          </cell>
          <cell r="H273" t="str">
            <v>LA1 4BP</v>
          </cell>
          <cell r="I273">
            <v>21554.901583492676</v>
          </cell>
          <cell r="J273">
            <v>20248.543911765846</v>
          </cell>
          <cell r="K273">
            <v>0.01</v>
          </cell>
          <cell r="L273">
            <v>20046.058472648187</v>
          </cell>
          <cell r="M273">
            <v>4286759.0299554896</v>
          </cell>
        </row>
        <row r="274">
          <cell r="A274" t="str">
            <v>JE1877</v>
          </cell>
          <cell r="B274">
            <v>36433</v>
          </cell>
          <cell r="C274">
            <v>36433</v>
          </cell>
          <cell r="D274">
            <v>48</v>
          </cell>
          <cell r="E274" t="str">
            <v>Grange Court Drive</v>
          </cell>
          <cell r="F274">
            <v>0</v>
          </cell>
          <cell r="G274" t="str">
            <v>East Sussex</v>
          </cell>
          <cell r="H274" t="str">
            <v>TN39 4AY</v>
          </cell>
          <cell r="I274">
            <v>21561.681140250286</v>
          </cell>
          <cell r="J274">
            <v>20254.912586295723</v>
          </cell>
          <cell r="K274">
            <v>0.01</v>
          </cell>
          <cell r="L274">
            <v>20052.363460432764</v>
          </cell>
          <cell r="M274">
            <v>4306811.3934159223</v>
          </cell>
        </row>
        <row r="275">
          <cell r="A275" t="str">
            <v>JE1040</v>
          </cell>
          <cell r="B275">
            <v>36433</v>
          </cell>
          <cell r="C275">
            <v>36433</v>
          </cell>
          <cell r="D275" t="str">
            <v>25 Staveley Close</v>
          </cell>
          <cell r="E275" t="str">
            <v>Sinfin Avenue</v>
          </cell>
          <cell r="F275" t="str">
            <v>Derby</v>
          </cell>
          <cell r="G275" t="str">
            <v>Derbyshire</v>
          </cell>
          <cell r="H275" t="str">
            <v>DE24 9DN</v>
          </cell>
          <cell r="I275">
            <v>21566.251315191996</v>
          </cell>
          <cell r="J275">
            <v>20259.205780937933</v>
          </cell>
          <cell r="K275">
            <v>0.01</v>
          </cell>
          <cell r="L275">
            <v>20056.613723128554</v>
          </cell>
          <cell r="M275">
            <v>4326868.0071390504</v>
          </cell>
        </row>
        <row r="276">
          <cell r="A276" t="str">
            <v>JE1875</v>
          </cell>
          <cell r="B276">
            <v>36433</v>
          </cell>
          <cell r="C276">
            <v>36433</v>
          </cell>
          <cell r="D276">
            <v>161</v>
          </cell>
          <cell r="E276" t="str">
            <v>Windsor Road</v>
          </cell>
          <cell r="F276" t="str">
            <v>Manchester</v>
          </cell>
          <cell r="G276">
            <v>0</v>
          </cell>
          <cell r="H276" t="str">
            <v>M34 2HH</v>
          </cell>
          <cell r="I276">
            <v>21604.622963416339</v>
          </cell>
          <cell r="J276">
            <v>20295.251874724439</v>
          </cell>
          <cell r="K276">
            <v>0.01</v>
          </cell>
          <cell r="L276">
            <v>20092.299355977193</v>
          </cell>
          <cell r="M276">
            <v>4346960.3064950276</v>
          </cell>
        </row>
        <row r="277">
          <cell r="A277" t="str">
            <v>JE1684</v>
          </cell>
          <cell r="B277">
            <v>36433</v>
          </cell>
          <cell r="C277">
            <v>36433</v>
          </cell>
          <cell r="D277" t="str">
            <v>40 Sutton Park</v>
          </cell>
          <cell r="E277" t="str">
            <v>Blunsdon</v>
          </cell>
          <cell r="F277" t="str">
            <v>Swindon</v>
          </cell>
          <cell r="G277" t="str">
            <v>Wiltshire</v>
          </cell>
          <cell r="H277" t="str">
            <v>SN2 4BB</v>
          </cell>
          <cell r="I277">
            <v>21611.752654101387</v>
          </cell>
          <cell r="J277">
            <v>20301.949462943725</v>
          </cell>
          <cell r="K277">
            <v>0.01</v>
          </cell>
          <cell r="L277">
            <v>20098.929968314289</v>
          </cell>
          <cell r="M277">
            <v>4367059.2364633419</v>
          </cell>
        </row>
        <row r="278">
          <cell r="A278" t="str">
            <v>JE2296</v>
          </cell>
          <cell r="B278">
            <v>36433</v>
          </cell>
          <cell r="C278">
            <v>36433</v>
          </cell>
          <cell r="D278">
            <v>25</v>
          </cell>
          <cell r="E278" t="str">
            <v>Bryntirion</v>
          </cell>
          <cell r="F278" t="str">
            <v>Denbigh</v>
          </cell>
          <cell r="G278" t="str">
            <v>Clwyd</v>
          </cell>
          <cell r="H278" t="str">
            <v>LL16 5YL</v>
          </cell>
          <cell r="I278">
            <v>21692.084396355393</v>
          </cell>
          <cell r="J278">
            <v>20377.412614758097</v>
          </cell>
          <cell r="K278">
            <v>0.01</v>
          </cell>
          <cell r="L278">
            <v>20173.638488610515</v>
          </cell>
          <cell r="M278">
            <v>4387232.8749519521</v>
          </cell>
        </row>
        <row r="279">
          <cell r="A279" t="str">
            <v>JE1928</v>
          </cell>
          <cell r="B279">
            <v>36433</v>
          </cell>
          <cell r="C279">
            <v>36433</v>
          </cell>
          <cell r="D279">
            <v>43</v>
          </cell>
          <cell r="E279" t="str">
            <v>West Street</v>
          </cell>
          <cell r="F279" t="str">
            <v>Trowbridge</v>
          </cell>
          <cell r="G279" t="str">
            <v>Wiltshire</v>
          </cell>
          <cell r="H279" t="str">
            <v>BA14 0AH</v>
          </cell>
          <cell r="I279">
            <v>21693.228916779819</v>
          </cell>
          <cell r="J279">
            <v>20378.487770308315</v>
          </cell>
          <cell r="K279">
            <v>0.01</v>
          </cell>
          <cell r="L279">
            <v>20174.70289260523</v>
          </cell>
          <cell r="M279">
            <v>4407407.5778445574</v>
          </cell>
        </row>
        <row r="280">
          <cell r="A280" t="str">
            <v>JE0798</v>
          </cell>
          <cell r="B280">
            <v>36433</v>
          </cell>
          <cell r="C280">
            <v>36433</v>
          </cell>
          <cell r="D280">
            <v>14</v>
          </cell>
          <cell r="E280" t="str">
            <v>Bell Meadow</v>
          </cell>
          <cell r="F280" t="str">
            <v>Maidstone</v>
          </cell>
          <cell r="G280" t="str">
            <v>Kent</v>
          </cell>
          <cell r="H280" t="str">
            <v>ME15 9NB</v>
          </cell>
          <cell r="I280">
            <v>21735.265360268415</v>
          </cell>
          <cell r="J280">
            <v>20417.976550555177</v>
          </cell>
          <cell r="K280">
            <v>0.01</v>
          </cell>
          <cell r="L280">
            <v>20213.796785049624</v>
          </cell>
          <cell r="M280">
            <v>4427621.3746296074</v>
          </cell>
        </row>
        <row r="281">
          <cell r="A281" t="str">
            <v>JE1743</v>
          </cell>
          <cell r="B281">
            <v>36433</v>
          </cell>
          <cell r="C281">
            <v>36433</v>
          </cell>
          <cell r="D281">
            <v>39</v>
          </cell>
          <cell r="E281" t="str">
            <v>Warwickshire Close</v>
          </cell>
          <cell r="F281" t="str">
            <v>Priory Grange</v>
          </cell>
          <cell r="G281" t="str">
            <v>Hull</v>
          </cell>
          <cell r="H281" t="str">
            <v>HU5 5XF</v>
          </cell>
          <cell r="I281">
            <v>21765.13465677432</v>
          </cell>
          <cell r="J281">
            <v>20446.035586666785</v>
          </cell>
          <cell r="K281">
            <v>0.01</v>
          </cell>
          <cell r="L281">
            <v>20241.575230800117</v>
          </cell>
          <cell r="M281">
            <v>4447862.949860408</v>
          </cell>
        </row>
        <row r="282">
          <cell r="A282" t="str">
            <v>JE1440</v>
          </cell>
          <cell r="B282">
            <v>36433</v>
          </cell>
          <cell r="C282">
            <v>36433</v>
          </cell>
          <cell r="D282">
            <v>107</v>
          </cell>
          <cell r="E282" t="str">
            <v>Carnglas Road</v>
          </cell>
          <cell r="F282" t="str">
            <v>Swansea</v>
          </cell>
          <cell r="G282">
            <v>0</v>
          </cell>
          <cell r="H282" t="str">
            <v>SA2 9BN</v>
          </cell>
          <cell r="I282">
            <v>21811.418949494775</v>
          </cell>
          <cell r="J282">
            <v>20489.514770737514</v>
          </cell>
          <cell r="K282">
            <v>0.01</v>
          </cell>
          <cell r="L282">
            <v>20284.619623030139</v>
          </cell>
          <cell r="M282">
            <v>4468147.5694834385</v>
          </cell>
        </row>
        <row r="283">
          <cell r="A283" t="str">
            <v>JE2052</v>
          </cell>
          <cell r="B283">
            <v>36433</v>
          </cell>
          <cell r="C283">
            <v>36433</v>
          </cell>
          <cell r="D283">
            <v>4</v>
          </cell>
          <cell r="E283" t="str">
            <v>Aylesmore Close</v>
          </cell>
          <cell r="F283" t="str">
            <v>Birmingham</v>
          </cell>
          <cell r="G283" t="str">
            <v>West Midlands</v>
          </cell>
          <cell r="H283" t="str">
            <v>B32 3LH</v>
          </cell>
          <cell r="I283">
            <v>21811.84475982096</v>
          </cell>
          <cell r="J283">
            <v>20489.914774377266</v>
          </cell>
          <cell r="K283">
            <v>0.01</v>
          </cell>
          <cell r="L283">
            <v>20285.015626633493</v>
          </cell>
          <cell r="M283">
            <v>4488432.585110072</v>
          </cell>
        </row>
        <row r="284">
          <cell r="A284" t="str">
            <v>JE1294</v>
          </cell>
          <cell r="B284">
            <v>36433</v>
          </cell>
          <cell r="C284">
            <v>36433</v>
          </cell>
          <cell r="D284">
            <v>200</v>
          </cell>
          <cell r="E284" t="str">
            <v>Chapel Road</v>
          </cell>
          <cell r="F284" t="str">
            <v>Chapeltown</v>
          </cell>
          <cell r="G284" t="str">
            <v>Sheffield</v>
          </cell>
          <cell r="H284" t="str">
            <v>S35 1QA</v>
          </cell>
          <cell r="I284">
            <v>21830.918315762076</v>
          </cell>
          <cell r="J284">
            <v>20507.83235723104</v>
          </cell>
          <cell r="K284">
            <v>0.01</v>
          </cell>
          <cell r="L284">
            <v>20302.75403365873</v>
          </cell>
          <cell r="M284">
            <v>4508735.3391437307</v>
          </cell>
        </row>
        <row r="285">
          <cell r="A285" t="str">
            <v>JE1534</v>
          </cell>
          <cell r="B285">
            <v>36433</v>
          </cell>
          <cell r="C285">
            <v>36433</v>
          </cell>
          <cell r="D285">
            <v>42</v>
          </cell>
          <cell r="E285" t="str">
            <v>Carr Side Crescent</v>
          </cell>
          <cell r="F285" t="str">
            <v>Batley</v>
          </cell>
          <cell r="G285" t="str">
            <v>West Yorkshire</v>
          </cell>
          <cell r="H285" t="str">
            <v>WF17 7JW</v>
          </cell>
          <cell r="I285">
            <v>21868.22558137032</v>
          </cell>
          <cell r="J285">
            <v>20542.878576438783</v>
          </cell>
          <cell r="K285">
            <v>0.01</v>
          </cell>
          <cell r="L285">
            <v>20337.449790674396</v>
          </cell>
          <cell r="M285">
            <v>4529072.788934405</v>
          </cell>
        </row>
        <row r="286">
          <cell r="A286" t="str">
            <v>JE1522</v>
          </cell>
          <cell r="B286">
            <v>36433</v>
          </cell>
          <cell r="C286">
            <v>36433</v>
          </cell>
          <cell r="D286">
            <v>4</v>
          </cell>
          <cell r="E286" t="str">
            <v>Andrews Close</v>
          </cell>
          <cell r="F286" t="str">
            <v>Hemel Hempstead</v>
          </cell>
          <cell r="G286" t="str">
            <v>Hertfordshire</v>
          </cell>
          <cell r="H286" t="str">
            <v>HP2 5EZ</v>
          </cell>
          <cell r="I286">
            <v>21891.938223196339</v>
          </cell>
          <cell r="J286">
            <v>20565.154088457166</v>
          </cell>
          <cell r="K286">
            <v>0.01</v>
          </cell>
          <cell r="L286">
            <v>20359.502547572592</v>
          </cell>
          <cell r="M286">
            <v>4549432.2914819773</v>
          </cell>
        </row>
        <row r="287">
          <cell r="A287" t="str">
            <v>JE1914</v>
          </cell>
          <cell r="B287">
            <v>36433</v>
          </cell>
          <cell r="C287">
            <v>36433</v>
          </cell>
          <cell r="D287" t="str">
            <v>Bryngwyn</v>
          </cell>
          <cell r="E287" t="str">
            <v>Gorsgoch</v>
          </cell>
          <cell r="F287" t="str">
            <v>Llanybydder</v>
          </cell>
          <cell r="G287" t="str">
            <v>Dyfed</v>
          </cell>
          <cell r="H287" t="str">
            <v>SA40 9TD</v>
          </cell>
          <cell r="I287">
            <v>21935.799608377652</v>
          </cell>
          <cell r="J287">
            <v>20606.357207869914</v>
          </cell>
          <cell r="K287">
            <v>0.01</v>
          </cell>
          <cell r="L287">
            <v>20400.293635791215</v>
          </cell>
          <cell r="M287">
            <v>4569832.5851177685</v>
          </cell>
        </row>
        <row r="288">
          <cell r="A288" t="str">
            <v>TR0014</v>
          </cell>
          <cell r="B288">
            <v>36433</v>
          </cell>
          <cell r="C288">
            <v>36433</v>
          </cell>
          <cell r="D288">
            <v>1</v>
          </cell>
          <cell r="E288" t="str">
            <v>Snowden Close</v>
          </cell>
          <cell r="F288" t="str">
            <v>Ripon</v>
          </cell>
          <cell r="G288" t="str">
            <v>North Yorkshire</v>
          </cell>
          <cell r="H288" t="str">
            <v>HG4 2PB</v>
          </cell>
          <cell r="I288">
            <v>21943.908572445591</v>
          </cell>
          <cell r="J288">
            <v>20613.974719570102</v>
          </cell>
          <cell r="K288">
            <v>0.01</v>
          </cell>
          <cell r="L288">
            <v>20407.8349723744</v>
          </cell>
          <cell r="M288">
            <v>4590240.4200901426</v>
          </cell>
        </row>
        <row r="289">
          <cell r="A289" t="str">
            <v>JE2048</v>
          </cell>
          <cell r="B289">
            <v>36433</v>
          </cell>
          <cell r="C289">
            <v>36433</v>
          </cell>
          <cell r="D289" t="str">
            <v>3 Elvington Road</v>
          </cell>
          <cell r="E289" t="str">
            <v>Crickets Meadow</v>
          </cell>
          <cell r="F289" t="str">
            <v>Doddington Park</v>
          </cell>
          <cell r="G289" t="str">
            <v>Lincoln</v>
          </cell>
          <cell r="H289" t="str">
            <v>LN6 0SP</v>
          </cell>
          <cell r="I289">
            <v>21965.411185963861</v>
          </cell>
          <cell r="J289">
            <v>20634.174144390294</v>
          </cell>
          <cell r="K289">
            <v>0.01</v>
          </cell>
          <cell r="L289">
            <v>20427.832402946391</v>
          </cell>
          <cell r="M289">
            <v>4610668.2524930891</v>
          </cell>
        </row>
        <row r="290">
          <cell r="A290" t="str">
            <v>JE1870</v>
          </cell>
          <cell r="B290">
            <v>36433</v>
          </cell>
          <cell r="C290">
            <v>36433</v>
          </cell>
          <cell r="D290">
            <v>88</v>
          </cell>
          <cell r="E290" t="str">
            <v>Highland Avenue</v>
          </cell>
          <cell r="F290" t="str">
            <v>Aston Park Deeside</v>
          </cell>
          <cell r="G290" t="str">
            <v>Clwyd</v>
          </cell>
          <cell r="H290" t="str">
            <v>CH5 1XH</v>
          </cell>
          <cell r="I290">
            <v>21985.299613897481</v>
          </cell>
          <cell r="J290">
            <v>20652.857213055209</v>
          </cell>
          <cell r="K290">
            <v>0.01</v>
          </cell>
          <cell r="L290">
            <v>20446.328640924658</v>
          </cell>
          <cell r="M290">
            <v>4631114.5811340138</v>
          </cell>
        </row>
        <row r="291">
          <cell r="A291" t="str">
            <v>JE0545</v>
          </cell>
          <cell r="B291">
            <v>36433</v>
          </cell>
          <cell r="C291">
            <v>36433</v>
          </cell>
          <cell r="D291">
            <v>8</v>
          </cell>
          <cell r="E291" t="str">
            <v>St. Peters Avenue</v>
          </cell>
          <cell r="F291" t="str">
            <v>North Hykeham</v>
          </cell>
          <cell r="G291" t="str">
            <v>Lincoln</v>
          </cell>
          <cell r="H291" t="str">
            <v>LN6 8QW</v>
          </cell>
          <cell r="I291">
            <v>22008.05423971303</v>
          </cell>
          <cell r="J291">
            <v>20674.232770639512</v>
          </cell>
          <cell r="K291">
            <v>0.01</v>
          </cell>
          <cell r="L291">
            <v>20467.490442933118</v>
          </cell>
          <cell r="M291">
            <v>4651582.0715769473</v>
          </cell>
        </row>
        <row r="292">
          <cell r="A292" t="str">
            <v>JE1291</v>
          </cell>
          <cell r="B292">
            <v>36433</v>
          </cell>
          <cell r="C292">
            <v>36433</v>
          </cell>
          <cell r="D292">
            <v>132</v>
          </cell>
          <cell r="E292" t="str">
            <v>Doe Bank Lane</v>
          </cell>
          <cell r="F292" t="str">
            <v>Great Barr</v>
          </cell>
          <cell r="G292" t="str">
            <v>Birmingham</v>
          </cell>
          <cell r="H292" t="str">
            <v>B43 7UG</v>
          </cell>
          <cell r="I292">
            <v>22074.065602207735</v>
          </cell>
          <cell r="J292">
            <v>20736.243444498174</v>
          </cell>
          <cell r="K292">
            <v>0.01</v>
          </cell>
          <cell r="L292">
            <v>20528.881010053192</v>
          </cell>
          <cell r="M292">
            <v>4672110.9525870001</v>
          </cell>
        </row>
        <row r="293">
          <cell r="A293" t="str">
            <v>JE1410</v>
          </cell>
          <cell r="B293">
            <v>36433</v>
          </cell>
          <cell r="C293">
            <v>36433</v>
          </cell>
          <cell r="D293">
            <v>32</v>
          </cell>
          <cell r="E293" t="str">
            <v>Heol Rudd</v>
          </cell>
          <cell r="F293" t="str">
            <v>Carmarthen</v>
          </cell>
          <cell r="G293">
            <v>0</v>
          </cell>
          <cell r="H293" t="str">
            <v>SA31 1SU</v>
          </cell>
          <cell r="I293">
            <v>22103.258591414709</v>
          </cell>
          <cell r="J293">
            <v>20763.667161631998</v>
          </cell>
          <cell r="K293">
            <v>0.01</v>
          </cell>
          <cell r="L293">
            <v>20556.030490015677</v>
          </cell>
          <cell r="M293">
            <v>4692666.9830770157</v>
          </cell>
        </row>
        <row r="294">
          <cell r="A294" t="str">
            <v>JE1310</v>
          </cell>
          <cell r="B294">
            <v>36433</v>
          </cell>
          <cell r="C294">
            <v>36433</v>
          </cell>
          <cell r="D294">
            <v>7</v>
          </cell>
          <cell r="E294" t="str">
            <v>Wallfields Close</v>
          </cell>
          <cell r="F294" t="str">
            <v>Derby</v>
          </cell>
          <cell r="G294" t="str">
            <v>Derbyshire</v>
          </cell>
          <cell r="H294" t="str">
            <v>DE65 6QL</v>
          </cell>
          <cell r="I294">
            <v>22110.42723442378</v>
          </cell>
          <cell r="J294">
            <v>20770.401341428398</v>
          </cell>
          <cell r="K294">
            <v>0.01</v>
          </cell>
          <cell r="L294">
            <v>20562.697328014114</v>
          </cell>
          <cell r="M294">
            <v>4713229.68040503</v>
          </cell>
        </row>
        <row r="295">
          <cell r="A295" t="str">
            <v>JE1670</v>
          </cell>
          <cell r="B295">
            <v>36433</v>
          </cell>
          <cell r="C295">
            <v>36433</v>
          </cell>
          <cell r="D295">
            <v>278</v>
          </cell>
          <cell r="E295" t="str">
            <v>Sopwith Crescent</v>
          </cell>
          <cell r="F295" t="str">
            <v>Wimborne</v>
          </cell>
          <cell r="G295" t="str">
            <v>Dorset</v>
          </cell>
          <cell r="H295" t="str">
            <v>BH21 1XL</v>
          </cell>
          <cell r="I295">
            <v>22125.995574757213</v>
          </cell>
          <cell r="J295">
            <v>20785.026145984048</v>
          </cell>
          <cell r="K295">
            <v>0.01</v>
          </cell>
          <cell r="L295">
            <v>20577.175884524208</v>
          </cell>
          <cell r="M295">
            <v>4733806.8562895544</v>
          </cell>
        </row>
        <row r="296">
          <cell r="A296" t="str">
            <v>JE0851</v>
          </cell>
          <cell r="B296">
            <v>36433</v>
          </cell>
          <cell r="C296">
            <v>36433</v>
          </cell>
          <cell r="D296">
            <v>15</v>
          </cell>
          <cell r="E296" t="str">
            <v>Bowman Drive</v>
          </cell>
          <cell r="F296" t="str">
            <v>Gleadless</v>
          </cell>
          <cell r="G296" t="str">
            <v>Sheffield</v>
          </cell>
          <cell r="H296" t="str">
            <v>S12 3LE</v>
          </cell>
          <cell r="I296">
            <v>22150.503644136181</v>
          </cell>
          <cell r="J296">
            <v>20808.048877824898</v>
          </cell>
          <cell r="K296">
            <v>0.01</v>
          </cell>
          <cell r="L296">
            <v>20599.968389046648</v>
          </cell>
          <cell r="M296">
            <v>4754406.8246786008</v>
          </cell>
        </row>
        <row r="297">
          <cell r="A297" t="str">
            <v>JE0362</v>
          </cell>
          <cell r="B297">
            <v>36433</v>
          </cell>
          <cell r="C297">
            <v>36433</v>
          </cell>
          <cell r="D297" t="str">
            <v>Beau Regarde</v>
          </cell>
          <cell r="E297" t="str">
            <v>Imperial Avenue</v>
          </cell>
          <cell r="F297" t="str">
            <v>Sheerness</v>
          </cell>
          <cell r="G297" t="str">
            <v>Kent</v>
          </cell>
          <cell r="H297" t="str">
            <v>ME12 2HG</v>
          </cell>
          <cell r="I297">
            <v>22162.121225659976</v>
          </cell>
          <cell r="J297">
            <v>20818.962363498766</v>
          </cell>
          <cell r="K297">
            <v>0.01</v>
          </cell>
          <cell r="L297">
            <v>20610.772739863776</v>
          </cell>
          <cell r="M297">
            <v>4775017.5974184647</v>
          </cell>
        </row>
        <row r="298">
          <cell r="A298" t="str">
            <v>JE1536</v>
          </cell>
          <cell r="B298">
            <v>36433</v>
          </cell>
          <cell r="C298">
            <v>36433</v>
          </cell>
          <cell r="D298">
            <v>14</v>
          </cell>
          <cell r="E298" t="str">
            <v>Ostman Road</v>
          </cell>
          <cell r="F298" t="str">
            <v>Acomb</v>
          </cell>
          <cell r="G298" t="str">
            <v>York</v>
          </cell>
          <cell r="H298" t="str">
            <v>YO2 5PY</v>
          </cell>
          <cell r="I298">
            <v>22176.637519969609</v>
          </cell>
          <cell r="J298">
            <v>20832.59888239569</v>
          </cell>
          <cell r="K298">
            <v>0.01</v>
          </cell>
          <cell r="L298">
            <v>20624.272893571735</v>
          </cell>
          <cell r="M298">
            <v>4795641.870312036</v>
          </cell>
        </row>
        <row r="299">
          <cell r="A299" t="str">
            <v>JE1659</v>
          </cell>
          <cell r="B299">
            <v>36433</v>
          </cell>
          <cell r="C299">
            <v>36433</v>
          </cell>
          <cell r="D299">
            <v>99</v>
          </cell>
          <cell r="E299" t="str">
            <v>Crown Road</v>
          </cell>
          <cell r="F299" t="str">
            <v>Shoreham-by-Sea</v>
          </cell>
          <cell r="G299" t="str">
            <v>West Sussex</v>
          </cell>
          <cell r="H299" t="str">
            <v>BN43 6GD</v>
          </cell>
          <cell r="I299">
            <v>22240.747721728858</v>
          </cell>
          <cell r="J299">
            <v>20892.823617381651</v>
          </cell>
          <cell r="K299">
            <v>0.01</v>
          </cell>
          <cell r="L299">
            <v>20683.895381207836</v>
          </cell>
          <cell r="M299">
            <v>4816325.7656932436</v>
          </cell>
        </row>
        <row r="300">
          <cell r="A300" t="str">
            <v>JE0488</v>
          </cell>
          <cell r="B300">
            <v>36433</v>
          </cell>
          <cell r="C300">
            <v>36433</v>
          </cell>
          <cell r="D300">
            <v>5</v>
          </cell>
          <cell r="E300" t="str">
            <v>Llanddulas Avenue</v>
          </cell>
          <cell r="F300" t="str">
            <v>Kinmel Bay</v>
          </cell>
          <cell r="G300" t="str">
            <v>Conwy</v>
          </cell>
          <cell r="H300" t="str">
            <v>LL18 5HH</v>
          </cell>
          <cell r="I300">
            <v>22298.745955733579</v>
          </cell>
          <cell r="J300">
            <v>20947.306806901237</v>
          </cell>
          <cell r="K300">
            <v>0.01</v>
          </cell>
          <cell r="L300">
            <v>20737.833738832225</v>
          </cell>
          <cell r="M300">
            <v>4837063.5994320754</v>
          </cell>
        </row>
        <row r="301">
          <cell r="A301" t="str">
            <v>JE1605</v>
          </cell>
          <cell r="B301">
            <v>36433</v>
          </cell>
          <cell r="C301">
            <v>36433</v>
          </cell>
          <cell r="D301">
            <v>341</v>
          </cell>
          <cell r="E301" t="str">
            <v>Pettits Lane North</v>
          </cell>
          <cell r="F301">
            <v>0</v>
          </cell>
          <cell r="G301" t="str">
            <v>Essex</v>
          </cell>
          <cell r="H301" t="str">
            <v>RM1 4PH</v>
          </cell>
          <cell r="I301">
            <v>22342.868603957388</v>
          </cell>
          <cell r="J301">
            <v>20988.755355232694</v>
          </cell>
          <cell r="K301">
            <v>0.01</v>
          </cell>
          <cell r="L301">
            <v>20778.867801680368</v>
          </cell>
          <cell r="M301">
            <v>4857842.4672337556</v>
          </cell>
        </row>
        <row r="302">
          <cell r="A302" t="str">
            <v>JE2131</v>
          </cell>
          <cell r="B302">
            <v>36433</v>
          </cell>
          <cell r="C302">
            <v>36433</v>
          </cell>
          <cell r="D302">
            <v>110</v>
          </cell>
          <cell r="E302" t="str">
            <v>Searby Road</v>
          </cell>
          <cell r="F302" t="str">
            <v>Lincoln</v>
          </cell>
          <cell r="G302" t="str">
            <v>Lincolnshire</v>
          </cell>
          <cell r="H302" t="str">
            <v>LN2 4DT</v>
          </cell>
          <cell r="I302">
            <v>22384.687660379666</v>
          </cell>
          <cell r="J302">
            <v>21028.039923386958</v>
          </cell>
          <cell r="K302">
            <v>0.01</v>
          </cell>
          <cell r="L302">
            <v>20817.759524153087</v>
          </cell>
          <cell r="M302">
            <v>4878660.2267579092</v>
          </cell>
        </row>
        <row r="303">
          <cell r="A303" t="str">
            <v>JE0934</v>
          </cell>
          <cell r="B303">
            <v>36433</v>
          </cell>
          <cell r="C303">
            <v>36433</v>
          </cell>
          <cell r="D303">
            <v>27</v>
          </cell>
          <cell r="E303" t="str">
            <v>Norwich Road</v>
          </cell>
          <cell r="F303" t="str">
            <v>Ronkswood</v>
          </cell>
          <cell r="G303" t="str">
            <v>Worcester</v>
          </cell>
          <cell r="H303" t="str">
            <v>WR5 1NY</v>
          </cell>
          <cell r="I303">
            <v>22412.648808350437</v>
          </cell>
          <cell r="J303">
            <v>21054.306456329195</v>
          </cell>
          <cell r="K303">
            <v>0.01</v>
          </cell>
          <cell r="L303">
            <v>20843.763391765904</v>
          </cell>
          <cell r="M303">
            <v>4899503.9901496749</v>
          </cell>
        </row>
        <row r="304">
          <cell r="A304" t="str">
            <v>JE2079</v>
          </cell>
          <cell r="B304">
            <v>36433</v>
          </cell>
          <cell r="C304">
            <v>36433</v>
          </cell>
          <cell r="D304">
            <v>13</v>
          </cell>
          <cell r="E304" t="str">
            <v>Ashtree Bank</v>
          </cell>
          <cell r="F304" t="str">
            <v>Rugeley</v>
          </cell>
          <cell r="G304" t="str">
            <v>Staffordshire</v>
          </cell>
          <cell r="H304" t="str">
            <v>WS15 1HN</v>
          </cell>
          <cell r="I304">
            <v>22427.54850820619</v>
          </cell>
          <cell r="J304">
            <v>21068.303144072477</v>
          </cell>
          <cell r="K304">
            <v>0.01</v>
          </cell>
          <cell r="L304">
            <v>20857.620112631754</v>
          </cell>
          <cell r="M304">
            <v>4920361.6102623064</v>
          </cell>
        </row>
        <row r="305">
          <cell r="A305" t="str">
            <v>JE1068</v>
          </cell>
          <cell r="B305">
            <v>36433</v>
          </cell>
          <cell r="C305">
            <v>36433</v>
          </cell>
          <cell r="D305">
            <v>3</v>
          </cell>
          <cell r="E305" t="str">
            <v>Paterson Court</v>
          </cell>
          <cell r="F305" t="str">
            <v>Stocksbridge</v>
          </cell>
          <cell r="G305" t="str">
            <v>Sheffield</v>
          </cell>
          <cell r="H305" t="str">
            <v>S36 1JN</v>
          </cell>
          <cell r="I305">
            <v>22437.117657958253</v>
          </cell>
          <cell r="J305">
            <v>21077.292345354723</v>
          </cell>
          <cell r="K305">
            <v>0.01</v>
          </cell>
          <cell r="L305">
            <v>20866.519421901176</v>
          </cell>
          <cell r="M305">
            <v>4941228.129684208</v>
          </cell>
        </row>
        <row r="306">
          <cell r="A306" t="str">
            <v>JE2047</v>
          </cell>
          <cell r="B306">
            <v>36433</v>
          </cell>
          <cell r="C306">
            <v>36433</v>
          </cell>
          <cell r="D306" t="str">
            <v>Kilchattan</v>
          </cell>
          <cell r="E306" t="str">
            <v>195 Orchard Road</v>
          </cell>
          <cell r="F306" t="str">
            <v>Burgess Hill</v>
          </cell>
          <cell r="G306" t="str">
            <v>West Sussex</v>
          </cell>
          <cell r="H306" t="str">
            <v>RH15 9PS</v>
          </cell>
          <cell r="I306">
            <v>22461.949381000355</v>
          </cell>
          <cell r="J306">
            <v>21100.61911548518</v>
          </cell>
          <cell r="K306">
            <v>0.01</v>
          </cell>
          <cell r="L306">
            <v>20889.612924330329</v>
          </cell>
          <cell r="M306">
            <v>4962117.7426085379</v>
          </cell>
        </row>
        <row r="307">
          <cell r="A307" t="str">
            <v>JE1215</v>
          </cell>
          <cell r="B307">
            <v>36433</v>
          </cell>
          <cell r="C307">
            <v>36433</v>
          </cell>
          <cell r="D307">
            <v>166</v>
          </cell>
          <cell r="E307" t="str">
            <v>Salutation Road</v>
          </cell>
          <cell r="F307" t="str">
            <v>Darlington</v>
          </cell>
          <cell r="G307" t="str">
            <v>County Durham</v>
          </cell>
          <cell r="H307" t="str">
            <v>DL3 8JS</v>
          </cell>
          <cell r="I307">
            <v>22469.872801923731</v>
          </cell>
          <cell r="J307">
            <v>21108.062329079869</v>
          </cell>
          <cell r="K307">
            <v>0.01</v>
          </cell>
          <cell r="L307">
            <v>20896.981705789069</v>
          </cell>
          <cell r="M307">
            <v>4983014.7243143274</v>
          </cell>
        </row>
        <row r="308">
          <cell r="A308" t="str">
            <v>JE1571</v>
          </cell>
          <cell r="B308">
            <v>36433</v>
          </cell>
          <cell r="C308">
            <v>36433</v>
          </cell>
          <cell r="D308">
            <v>24</v>
          </cell>
          <cell r="E308" t="str">
            <v>Brentford Avenue</v>
          </cell>
          <cell r="F308" t="str">
            <v>Bolton</v>
          </cell>
          <cell r="G308">
            <v>0</v>
          </cell>
          <cell r="H308" t="str">
            <v>BL1 6EW</v>
          </cell>
          <cell r="I308">
            <v>22495.604522114318</v>
          </cell>
          <cell r="J308">
            <v>21132.234551077087</v>
          </cell>
          <cell r="K308">
            <v>0.01</v>
          </cell>
          <cell r="L308">
            <v>20920.912205566314</v>
          </cell>
          <cell r="M308">
            <v>5003935.636519894</v>
          </cell>
        </row>
        <row r="309">
          <cell r="A309" t="str">
            <v>JE0839</v>
          </cell>
          <cell r="B309">
            <v>36433</v>
          </cell>
          <cell r="C309">
            <v>36433</v>
          </cell>
          <cell r="D309">
            <v>177</v>
          </cell>
          <cell r="E309" t="str">
            <v>Point Clear Road</v>
          </cell>
          <cell r="F309">
            <v>0</v>
          </cell>
          <cell r="G309" t="str">
            <v>Essex</v>
          </cell>
          <cell r="H309" t="str">
            <v>CO16 8JD</v>
          </cell>
          <cell r="I309">
            <v>22575.640003060886</v>
          </cell>
          <cell r="J309">
            <v>21207.41939681477</v>
          </cell>
          <cell r="K309">
            <v>0.01</v>
          </cell>
          <cell r="L309">
            <v>20995.345202846624</v>
          </cell>
          <cell r="M309">
            <v>5024930.9817227405</v>
          </cell>
        </row>
        <row r="310">
          <cell r="A310" t="str">
            <v>JE0518</v>
          </cell>
          <cell r="B310">
            <v>36433</v>
          </cell>
          <cell r="C310">
            <v>36433</v>
          </cell>
          <cell r="D310">
            <v>14</v>
          </cell>
          <cell r="E310" t="str">
            <v>Sandy Lane</v>
          </cell>
          <cell r="F310" t="str">
            <v>Preesall</v>
          </cell>
          <cell r="G310">
            <v>0</v>
          </cell>
          <cell r="H310" t="str">
            <v>FY6 0EH</v>
          </cell>
          <cell r="I310">
            <v>22606.89846746172</v>
          </cell>
          <cell r="J310">
            <v>21236.783408827676</v>
          </cell>
          <cell r="K310">
            <v>0.01</v>
          </cell>
          <cell r="L310">
            <v>21024.4155747394</v>
          </cell>
          <cell r="M310">
            <v>5045955.3972974801</v>
          </cell>
        </row>
        <row r="311">
          <cell r="A311" t="str">
            <v>JE2494</v>
          </cell>
          <cell r="B311">
            <v>36433</v>
          </cell>
          <cell r="C311">
            <v>36433</v>
          </cell>
          <cell r="D311">
            <v>12</v>
          </cell>
          <cell r="E311" t="str">
            <v>Inner Loop Road</v>
          </cell>
          <cell r="F311" t="str">
            <v>Chepstow</v>
          </cell>
          <cell r="G311" t="str">
            <v>Monmouthshire</v>
          </cell>
          <cell r="H311" t="str">
            <v>NP16 7HF</v>
          </cell>
          <cell r="I311">
            <v>22622.219918555875</v>
          </cell>
          <cell r="J311">
            <v>21251.176287128244</v>
          </cell>
          <cell r="K311">
            <v>0.01</v>
          </cell>
          <cell r="L311">
            <v>21038.664524256961</v>
          </cell>
          <cell r="M311">
            <v>5066994.0618217373</v>
          </cell>
        </row>
        <row r="312">
          <cell r="A312" t="str">
            <v>JE1943</v>
          </cell>
          <cell r="B312">
            <v>36433</v>
          </cell>
          <cell r="C312">
            <v>36433</v>
          </cell>
          <cell r="D312">
            <v>78</v>
          </cell>
          <cell r="E312" t="str">
            <v>Rodney Street</v>
          </cell>
          <cell r="F312" t="str">
            <v>Swansea</v>
          </cell>
          <cell r="G312" t="str">
            <v>West Glamorgan</v>
          </cell>
          <cell r="H312" t="str">
            <v>SA1 3UD</v>
          </cell>
          <cell r="I312">
            <v>22662.750285805301</v>
          </cell>
          <cell r="J312">
            <v>21289.250268483767</v>
          </cell>
          <cell r="K312">
            <v>0.01</v>
          </cell>
          <cell r="L312">
            <v>21076.35776579893</v>
          </cell>
          <cell r="M312">
            <v>5088070.4195875367</v>
          </cell>
        </row>
        <row r="313">
          <cell r="A313" t="str">
            <v>JE1072</v>
          </cell>
          <cell r="B313">
            <v>36433</v>
          </cell>
          <cell r="C313">
            <v>36433</v>
          </cell>
          <cell r="D313">
            <v>7</v>
          </cell>
          <cell r="E313" t="str">
            <v>Brooke Drive</v>
          </cell>
          <cell r="F313" t="str">
            <v>Mablethorpe</v>
          </cell>
          <cell r="G313" t="str">
            <v>Lincolnshire</v>
          </cell>
          <cell r="H313" t="str">
            <v>LN12 2DA</v>
          </cell>
          <cell r="I313">
            <v>22698.156637889733</v>
          </cell>
          <cell r="J313">
            <v>21322.510781047928</v>
          </cell>
          <cell r="K313">
            <v>0.01</v>
          </cell>
          <cell r="L313">
            <v>21109.285673237449</v>
          </cell>
          <cell r="M313">
            <v>5109179.7052607741</v>
          </cell>
        </row>
        <row r="314">
          <cell r="A314" t="str">
            <v>JE0358</v>
          </cell>
          <cell r="B314">
            <v>36433</v>
          </cell>
          <cell r="C314">
            <v>36433</v>
          </cell>
          <cell r="D314">
            <v>56</v>
          </cell>
          <cell r="E314" t="str">
            <v>Ashcroft Avenue</v>
          </cell>
          <cell r="F314" t="str">
            <v>Crewe</v>
          </cell>
          <cell r="G314" t="str">
            <v>Cheshire</v>
          </cell>
          <cell r="H314" t="str">
            <v>CW2 5HN</v>
          </cell>
          <cell r="I314">
            <v>22708.096023469687</v>
          </cell>
          <cell r="J314">
            <v>21331.847779623036</v>
          </cell>
          <cell r="K314">
            <v>0.01</v>
          </cell>
          <cell r="L314">
            <v>21118.529301826806</v>
          </cell>
          <cell r="M314">
            <v>5130298.234562601</v>
          </cell>
        </row>
        <row r="315">
          <cell r="A315" t="str">
            <v>JE1799</v>
          </cell>
          <cell r="B315">
            <v>36433</v>
          </cell>
          <cell r="C315">
            <v>36433</v>
          </cell>
          <cell r="D315">
            <v>8</v>
          </cell>
          <cell r="E315" t="str">
            <v>Ellesmere Grove</v>
          </cell>
          <cell r="F315" t="str">
            <v>Morecambe</v>
          </cell>
          <cell r="G315" t="str">
            <v>Lancashire</v>
          </cell>
          <cell r="H315" t="str">
            <v>LA4 4LY</v>
          </cell>
          <cell r="I315">
            <v>22709.349138719099</v>
          </cell>
          <cell r="J315">
            <v>21333.024948493698</v>
          </cell>
          <cell r="K315">
            <v>0.01</v>
          </cell>
          <cell r="L315">
            <v>21119.69469900876</v>
          </cell>
          <cell r="M315">
            <v>5151417.9292616099</v>
          </cell>
        </row>
        <row r="316">
          <cell r="A316" t="str">
            <v>JE1187</v>
          </cell>
          <cell r="B316">
            <v>36433</v>
          </cell>
          <cell r="C316">
            <v>36433</v>
          </cell>
          <cell r="D316" t="str">
            <v>Bramlea</v>
          </cell>
          <cell r="E316" t="str">
            <v>Station Road</v>
          </cell>
          <cell r="F316">
            <v>0</v>
          </cell>
          <cell r="G316" t="str">
            <v>Lincolnshire</v>
          </cell>
          <cell r="H316" t="str">
            <v>PE20 3QT</v>
          </cell>
          <cell r="I316">
            <v>22737.481108731274</v>
          </cell>
          <cell r="J316">
            <v>21359.451950626346</v>
          </cell>
          <cell r="K316">
            <v>0.01</v>
          </cell>
          <cell r="L316">
            <v>21145.857431120083</v>
          </cell>
          <cell r="M316">
            <v>5172563.7866927302</v>
          </cell>
        </row>
        <row r="317">
          <cell r="A317" t="str">
            <v>JE2216</v>
          </cell>
          <cell r="B317">
            <v>36433</v>
          </cell>
          <cell r="C317">
            <v>36433</v>
          </cell>
          <cell r="D317" t="str">
            <v>10 Coed Parc</v>
          </cell>
          <cell r="E317" t="str">
            <v>Cwmavon</v>
          </cell>
          <cell r="F317" t="str">
            <v>Port Talbot</v>
          </cell>
          <cell r="G317" t="str">
            <v>West Glamorgan</v>
          </cell>
          <cell r="H317" t="str">
            <v>SA12 9BN</v>
          </cell>
          <cell r="I317">
            <v>22761.845629791715</v>
          </cell>
          <cell r="J317">
            <v>21382.339834046761</v>
          </cell>
          <cell r="K317">
            <v>0.01</v>
          </cell>
          <cell r="L317">
            <v>21168.516435706293</v>
          </cell>
          <cell r="M317">
            <v>5193732.3031284362</v>
          </cell>
        </row>
        <row r="318">
          <cell r="A318" t="str">
            <v>JE0672</v>
          </cell>
          <cell r="B318">
            <v>36433</v>
          </cell>
          <cell r="C318">
            <v>36433</v>
          </cell>
          <cell r="D318">
            <v>49</v>
          </cell>
          <cell r="E318" t="str">
            <v>Beech Tree Way</v>
          </cell>
          <cell r="F318" t="str">
            <v>Treharris</v>
          </cell>
          <cell r="G318" t="str">
            <v>Mid Glamorgan</v>
          </cell>
          <cell r="H318" t="str">
            <v>CF46 6NU</v>
          </cell>
          <cell r="I318">
            <v>22792.08651492498</v>
          </cell>
          <cell r="J318">
            <v>21410.747938262859</v>
          </cell>
          <cell r="K318">
            <v>0.01</v>
          </cell>
          <cell r="L318">
            <v>21196.640458880229</v>
          </cell>
          <cell r="M318">
            <v>5214928.9435873162</v>
          </cell>
        </row>
        <row r="319">
          <cell r="A319" t="str">
            <v>JE1888</v>
          </cell>
          <cell r="B319">
            <v>36433</v>
          </cell>
          <cell r="C319">
            <v>36433</v>
          </cell>
          <cell r="D319">
            <v>8</v>
          </cell>
          <cell r="E319" t="str">
            <v>Layton Avenue</v>
          </cell>
          <cell r="F319" t="str">
            <v>Birkenhead</v>
          </cell>
          <cell r="G319" t="str">
            <v>Merseyside</v>
          </cell>
          <cell r="H319" t="str">
            <v>CH43 0SQ</v>
          </cell>
          <cell r="I319">
            <v>22858.338385403018</v>
          </cell>
          <cell r="J319">
            <v>21472.984543863437</v>
          </cell>
          <cell r="K319">
            <v>0.01</v>
          </cell>
          <cell r="L319">
            <v>21258.254698424804</v>
          </cell>
          <cell r="M319">
            <v>5236187.1982857408</v>
          </cell>
        </row>
        <row r="320">
          <cell r="A320" t="str">
            <v>JE0816</v>
          </cell>
          <cell r="B320">
            <v>36433</v>
          </cell>
          <cell r="C320">
            <v>36433</v>
          </cell>
          <cell r="D320">
            <v>7</v>
          </cell>
          <cell r="E320" t="str">
            <v>Welton Close</v>
          </cell>
          <cell r="F320" t="str">
            <v>Barton-upon-Humber</v>
          </cell>
          <cell r="G320" t="str">
            <v>North Lincolnshire</v>
          </cell>
          <cell r="H320" t="str">
            <v>DN18 5PB</v>
          </cell>
          <cell r="I320">
            <v>22867.749804282965</v>
          </cell>
          <cell r="J320">
            <v>21481.825573720358</v>
          </cell>
          <cell r="K320">
            <v>0.01</v>
          </cell>
          <cell r="L320">
            <v>21267.007317983156</v>
          </cell>
          <cell r="M320">
            <v>5257454.2056037243</v>
          </cell>
        </row>
        <row r="321">
          <cell r="A321" t="str">
            <v>JE0714</v>
          </cell>
          <cell r="B321">
            <v>36433</v>
          </cell>
          <cell r="C321">
            <v>36433</v>
          </cell>
          <cell r="D321">
            <v>19</v>
          </cell>
          <cell r="E321" t="str">
            <v>The Green,  Pagham</v>
          </cell>
          <cell r="F321" t="str">
            <v>Bognor Regis</v>
          </cell>
          <cell r="G321" t="str">
            <v>West Sussex</v>
          </cell>
          <cell r="H321" t="str">
            <v>PO21 4SA</v>
          </cell>
          <cell r="I321">
            <v>22889.029590152233</v>
          </cell>
          <cell r="J321">
            <v>21501.815675597551</v>
          </cell>
          <cell r="K321">
            <v>0.01</v>
          </cell>
          <cell r="L321">
            <v>21286.797518841577</v>
          </cell>
          <cell r="M321">
            <v>5278741.0031225663</v>
          </cell>
        </row>
        <row r="322">
          <cell r="A322" t="str">
            <v>JE1449</v>
          </cell>
          <cell r="B322">
            <v>36433</v>
          </cell>
          <cell r="C322">
            <v>36433</v>
          </cell>
          <cell r="D322">
            <v>19</v>
          </cell>
          <cell r="E322" t="str">
            <v>Wissage Lane</v>
          </cell>
          <cell r="F322" t="str">
            <v>Lichfield</v>
          </cell>
          <cell r="G322" t="str">
            <v>Staffordshire</v>
          </cell>
          <cell r="H322" t="str">
            <v>WS13 6DQ</v>
          </cell>
          <cell r="I322">
            <v>22904.373232192513</v>
          </cell>
          <cell r="J322">
            <v>21516.22939993842</v>
          </cell>
          <cell r="K322">
            <v>0.01</v>
          </cell>
          <cell r="L322">
            <v>21301.067105939037</v>
          </cell>
          <cell r="M322">
            <v>5300042.0702285049</v>
          </cell>
        </row>
        <row r="323">
          <cell r="A323" t="str">
            <v>JE1208</v>
          </cell>
          <cell r="B323">
            <v>36433</v>
          </cell>
          <cell r="C323">
            <v>36433</v>
          </cell>
          <cell r="D323">
            <v>16</v>
          </cell>
          <cell r="E323" t="str">
            <v>Bryn Seiriol</v>
          </cell>
          <cell r="F323" t="str">
            <v>Llandudno</v>
          </cell>
          <cell r="G323" t="str">
            <v>Gwynedd</v>
          </cell>
          <cell r="H323" t="str">
            <v>LL30 1PD</v>
          </cell>
          <cell r="I323">
            <v>22916.369456655499</v>
          </cell>
          <cell r="J323">
            <v>21527.498580494557</v>
          </cell>
          <cell r="K323">
            <v>0.01</v>
          </cell>
          <cell r="L323">
            <v>21312.223594689611</v>
          </cell>
          <cell r="M323">
            <v>5321354.2938231947</v>
          </cell>
        </row>
        <row r="324">
          <cell r="A324" t="str">
            <v>JE2154</v>
          </cell>
          <cell r="B324">
            <v>36433</v>
          </cell>
          <cell r="C324">
            <v>36433</v>
          </cell>
          <cell r="D324">
            <v>41</v>
          </cell>
          <cell r="E324" t="str">
            <v>Mepal Road</v>
          </cell>
          <cell r="F324" t="str">
            <v>Sutton Nr Ely</v>
          </cell>
          <cell r="G324" t="str">
            <v>Cambridgeshire</v>
          </cell>
          <cell r="H324" t="str">
            <v>CB6 2PZ</v>
          </cell>
          <cell r="I324">
            <v>22942.216248160054</v>
          </cell>
          <cell r="J324">
            <v>21551.778899786714</v>
          </cell>
          <cell r="K324">
            <v>0.01</v>
          </cell>
          <cell r="L324">
            <v>21336.261110788848</v>
          </cell>
          <cell r="M324">
            <v>5342690.5549339838</v>
          </cell>
        </row>
        <row r="325">
          <cell r="A325" t="str">
            <v>JE2205</v>
          </cell>
          <cell r="B325">
            <v>36433</v>
          </cell>
          <cell r="C325">
            <v>36433</v>
          </cell>
          <cell r="D325" t="str">
            <v>6 Glebelands</v>
          </cell>
          <cell r="E325" t="str">
            <v>Newton Poppleford</v>
          </cell>
          <cell r="F325" t="str">
            <v>Sidmouth</v>
          </cell>
          <cell r="G325" t="str">
            <v>Devon</v>
          </cell>
          <cell r="H325" t="str">
            <v>EX10 0HB</v>
          </cell>
          <cell r="I325">
            <v>22947.568698126834</v>
          </cell>
          <cell r="J325">
            <v>21556.80695884642</v>
          </cell>
          <cell r="K325">
            <v>0.01</v>
          </cell>
          <cell r="L325">
            <v>21341.238889257955</v>
          </cell>
          <cell r="M325">
            <v>5364031.7938232422</v>
          </cell>
        </row>
        <row r="326">
          <cell r="A326" t="str">
            <v>JE0282</v>
          </cell>
          <cell r="B326">
            <v>36433</v>
          </cell>
          <cell r="C326">
            <v>36433</v>
          </cell>
          <cell r="D326">
            <v>19</v>
          </cell>
          <cell r="E326" t="str">
            <v>John Street</v>
          </cell>
          <cell r="F326">
            <v>0</v>
          </cell>
          <cell r="G326" t="str">
            <v>Staffordshire</v>
          </cell>
          <cell r="H326" t="str">
            <v>B77 3ER</v>
          </cell>
          <cell r="I326">
            <v>23007.046225206475</v>
          </cell>
          <cell r="J326">
            <v>21612.679787315174</v>
          </cell>
          <cell r="K326">
            <v>0.01</v>
          </cell>
          <cell r="L326">
            <v>21396.552989442021</v>
          </cell>
          <cell r="M326">
            <v>5385428.3468126841</v>
          </cell>
        </row>
        <row r="327">
          <cell r="A327" t="str">
            <v>JE1386</v>
          </cell>
          <cell r="B327">
            <v>36433</v>
          </cell>
          <cell r="C327">
            <v>36433</v>
          </cell>
          <cell r="D327" t="str">
            <v>12a</v>
          </cell>
          <cell r="E327" t="str">
            <v>Devizes Road, Wroughton</v>
          </cell>
          <cell r="F327" t="str">
            <v>Swindon</v>
          </cell>
          <cell r="G327" t="str">
            <v>Wiltshire</v>
          </cell>
          <cell r="H327" t="str">
            <v>SN4 0SA</v>
          </cell>
          <cell r="I327">
            <v>23074.743981059382</v>
          </cell>
          <cell r="J327">
            <v>21676.274648873965</v>
          </cell>
          <cell r="K327">
            <v>0.01</v>
          </cell>
          <cell r="L327">
            <v>21459.511902385224</v>
          </cell>
          <cell r="M327">
            <v>5406887.8587150695</v>
          </cell>
        </row>
        <row r="328">
          <cell r="A328" t="str">
            <v>JE2114</v>
          </cell>
          <cell r="B328">
            <v>36433</v>
          </cell>
          <cell r="C328">
            <v>36433</v>
          </cell>
          <cell r="D328">
            <v>8</v>
          </cell>
          <cell r="E328" t="str">
            <v>Lake View Road</v>
          </cell>
          <cell r="F328" t="str">
            <v>Sevenoaks</v>
          </cell>
          <cell r="G328" t="str">
            <v>Kent</v>
          </cell>
          <cell r="H328" t="str">
            <v>TN13 3EH</v>
          </cell>
          <cell r="I328">
            <v>23094.156683819005</v>
          </cell>
          <cell r="J328">
            <v>21694.51082419361</v>
          </cell>
          <cell r="K328">
            <v>0.01</v>
          </cell>
          <cell r="L328">
            <v>21477.565715951674</v>
          </cell>
          <cell r="M328">
            <v>5428365.4244310213</v>
          </cell>
        </row>
        <row r="329">
          <cell r="A329" t="str">
            <v>JE1900</v>
          </cell>
          <cell r="B329">
            <v>36433</v>
          </cell>
          <cell r="C329">
            <v>36433</v>
          </cell>
          <cell r="D329" t="str">
            <v>158 Colyer Road</v>
          </cell>
          <cell r="E329" t="str">
            <v>Northfleet</v>
          </cell>
          <cell r="F329" t="str">
            <v>Gravesend</v>
          </cell>
          <cell r="G329" t="str">
            <v>Kent</v>
          </cell>
          <cell r="H329" t="str">
            <v>DA11 8AS</v>
          </cell>
          <cell r="I329">
            <v>23125.397879981669</v>
          </cell>
          <cell r="J329">
            <v>21723.858614528232</v>
          </cell>
          <cell r="K329">
            <v>0.01</v>
          </cell>
          <cell r="L329">
            <v>21506.620028382949</v>
          </cell>
          <cell r="M329">
            <v>5449872.0444594044</v>
          </cell>
        </row>
        <row r="330">
          <cell r="A330" t="str">
            <v>JE0822</v>
          </cell>
          <cell r="B330">
            <v>36433</v>
          </cell>
          <cell r="C330">
            <v>36433</v>
          </cell>
          <cell r="D330">
            <v>15</v>
          </cell>
          <cell r="E330" t="str">
            <v>Abbotsbury Close</v>
          </cell>
          <cell r="F330" t="str">
            <v>Stoke Park</v>
          </cell>
          <cell r="G330" t="str">
            <v>Ipswich</v>
          </cell>
          <cell r="H330" t="str">
            <v>IP2 9SD</v>
          </cell>
          <cell r="I330">
            <v>23185.711113510468</v>
          </cell>
          <cell r="J330">
            <v>21780.51650057044</v>
          </cell>
          <cell r="K330">
            <v>0.01</v>
          </cell>
          <cell r="L330">
            <v>21562.711335564734</v>
          </cell>
          <cell r="M330">
            <v>5471434.7557949694</v>
          </cell>
        </row>
        <row r="331">
          <cell r="A331" t="str">
            <v>JE0793</v>
          </cell>
          <cell r="B331">
            <v>36433</v>
          </cell>
          <cell r="C331">
            <v>36433</v>
          </cell>
          <cell r="D331" t="str">
            <v>58 Brewhouse Lane</v>
          </cell>
          <cell r="E331" t="str">
            <v>Soham</v>
          </cell>
          <cell r="F331" t="str">
            <v>Ely</v>
          </cell>
          <cell r="G331" t="str">
            <v>Cambridgeshire</v>
          </cell>
          <cell r="H331" t="str">
            <v>CB7 5JE</v>
          </cell>
          <cell r="I331">
            <v>23223.819814544811</v>
          </cell>
          <cell r="J331">
            <v>21816.315583360276</v>
          </cell>
          <cell r="K331">
            <v>0.01</v>
          </cell>
          <cell r="L331">
            <v>21598.152427526675</v>
          </cell>
          <cell r="M331">
            <v>5493032.9082224965</v>
          </cell>
        </row>
        <row r="332">
          <cell r="A332" t="str">
            <v>JE0790</v>
          </cell>
          <cell r="B332">
            <v>36433</v>
          </cell>
          <cell r="C332">
            <v>36433</v>
          </cell>
          <cell r="D332">
            <v>70</v>
          </cell>
          <cell r="E332" t="str">
            <v>Huntley Avenue</v>
          </cell>
          <cell r="F332" t="str">
            <v>Spondon</v>
          </cell>
          <cell r="G332" t="str">
            <v>Derby</v>
          </cell>
          <cell r="H332" t="str">
            <v>DE21 7DU</v>
          </cell>
          <cell r="I332">
            <v>23230.213123222642</v>
          </cell>
          <cell r="J332">
            <v>21822.321418784904</v>
          </cell>
          <cell r="K332">
            <v>0.01</v>
          </cell>
          <cell r="L332">
            <v>21604.098204597056</v>
          </cell>
          <cell r="M332">
            <v>5514637.0064270934</v>
          </cell>
        </row>
        <row r="333">
          <cell r="A333" t="str">
            <v>JE2243</v>
          </cell>
          <cell r="B333">
            <v>36433</v>
          </cell>
          <cell r="C333">
            <v>36433</v>
          </cell>
          <cell r="D333" t="str">
            <v>7 Springfield Close</v>
          </cell>
          <cell r="E333" t="str">
            <v>Clayton West</v>
          </cell>
          <cell r="F333" t="str">
            <v>Huddersfield</v>
          </cell>
          <cell r="G333" t="str">
            <v>West Yorkshire</v>
          </cell>
          <cell r="H333" t="str">
            <v>HD8 9LR</v>
          </cell>
          <cell r="I333">
            <v>23267.192338065444</v>
          </cell>
          <cell r="J333">
            <v>21857.059469091779</v>
          </cell>
          <cell r="K333">
            <v>0.01</v>
          </cell>
          <cell r="L333">
            <v>21638.48887440086</v>
          </cell>
          <cell r="M333">
            <v>5536275.4953014944</v>
          </cell>
        </row>
        <row r="334">
          <cell r="A334" t="str">
            <v>JE1428</v>
          </cell>
          <cell r="B334">
            <v>36433</v>
          </cell>
          <cell r="C334">
            <v>36433</v>
          </cell>
          <cell r="D334">
            <v>62</v>
          </cell>
          <cell r="E334" t="str">
            <v>Grange Road</v>
          </cell>
          <cell r="F334" t="str">
            <v>Hove</v>
          </cell>
          <cell r="G334" t="str">
            <v>East Sussex</v>
          </cell>
          <cell r="H334" t="str">
            <v>BN3 5HW</v>
          </cell>
          <cell r="I334">
            <v>23290.399269819722</v>
          </cell>
          <cell r="J334">
            <v>21878.859920133676</v>
          </cell>
          <cell r="K334">
            <v>0.01</v>
          </cell>
          <cell r="L334">
            <v>21660.07132093234</v>
          </cell>
          <cell r="M334">
            <v>5557935.5666224267</v>
          </cell>
        </row>
        <row r="335">
          <cell r="A335" t="str">
            <v>JE0209</v>
          </cell>
          <cell r="B335">
            <v>36433</v>
          </cell>
          <cell r="C335">
            <v>36433</v>
          </cell>
          <cell r="D335">
            <v>6</v>
          </cell>
          <cell r="E335" t="str">
            <v>Avon Close</v>
          </cell>
          <cell r="F335" t="str">
            <v>South Brent</v>
          </cell>
          <cell r="G335" t="str">
            <v>Devon</v>
          </cell>
          <cell r="H335" t="str">
            <v>TQ10 9PR</v>
          </cell>
          <cell r="I335">
            <v>23320.487279521902</v>
          </cell>
          <cell r="J335">
            <v>21907.124414096332</v>
          </cell>
          <cell r="K335">
            <v>0.01</v>
          </cell>
          <cell r="L335">
            <v>21688.053169955369</v>
          </cell>
          <cell r="M335">
            <v>5579623.6197923822</v>
          </cell>
        </row>
        <row r="336">
          <cell r="A336" t="str">
            <v>JE0356</v>
          </cell>
          <cell r="B336">
            <v>36433</v>
          </cell>
          <cell r="C336">
            <v>36433</v>
          </cell>
          <cell r="D336">
            <v>10</v>
          </cell>
          <cell r="E336" t="str">
            <v>Ladbrook Close</v>
          </cell>
          <cell r="F336" t="str">
            <v>Pinner</v>
          </cell>
          <cell r="G336" t="str">
            <v>Middlesex</v>
          </cell>
          <cell r="H336" t="str">
            <v>HA5 5LB</v>
          </cell>
          <cell r="I336">
            <v>23326.887408424165</v>
          </cell>
          <cell r="J336">
            <v>21913.136656398459</v>
          </cell>
          <cell r="K336">
            <v>0.01</v>
          </cell>
          <cell r="L336">
            <v>21694.005289834473</v>
          </cell>
          <cell r="M336">
            <v>5601317.6250822172</v>
          </cell>
        </row>
        <row r="337">
          <cell r="A337" t="str">
            <v>JE0987</v>
          </cell>
          <cell r="B337">
            <v>36433</v>
          </cell>
          <cell r="C337">
            <v>36433</v>
          </cell>
          <cell r="D337">
            <v>28</v>
          </cell>
          <cell r="E337" t="str">
            <v>Beeston View</v>
          </cell>
          <cell r="F337" t="str">
            <v>Handbridge</v>
          </cell>
          <cell r="G337" t="str">
            <v>Chester</v>
          </cell>
          <cell r="H337" t="str">
            <v>CH4 7EE</v>
          </cell>
          <cell r="I337">
            <v>23335.343072360229</v>
          </cell>
          <cell r="J337">
            <v>21921.079855853546</v>
          </cell>
          <cell r="K337">
            <v>0.01</v>
          </cell>
          <cell r="L337">
            <v>21701.869057295011</v>
          </cell>
          <cell r="M337">
            <v>5623019.4941395121</v>
          </cell>
        </row>
        <row r="338">
          <cell r="A338" t="str">
            <v>JE1060</v>
          </cell>
          <cell r="B338">
            <v>36433</v>
          </cell>
          <cell r="C338">
            <v>36433</v>
          </cell>
          <cell r="D338">
            <v>171</v>
          </cell>
          <cell r="E338" t="str">
            <v>Swanshurst Lane</v>
          </cell>
          <cell r="F338" t="str">
            <v>Birmingham</v>
          </cell>
          <cell r="G338">
            <v>0</v>
          </cell>
          <cell r="H338" t="str">
            <v>B13 0AS</v>
          </cell>
          <cell r="I338">
            <v>23360.031134015484</v>
          </cell>
          <cell r="J338">
            <v>21944.271671347877</v>
          </cell>
          <cell r="K338">
            <v>0.01</v>
          </cell>
          <cell r="L338">
            <v>21724.828954634399</v>
          </cell>
          <cell r="M338">
            <v>5644744.3230941463</v>
          </cell>
        </row>
        <row r="339">
          <cell r="A339" t="str">
            <v>JE2229</v>
          </cell>
          <cell r="B339">
            <v>36433</v>
          </cell>
          <cell r="C339">
            <v>36433</v>
          </cell>
          <cell r="D339">
            <v>9</v>
          </cell>
          <cell r="E339" t="str">
            <v>Highfield Road</v>
          </cell>
          <cell r="F339" t="str">
            <v>Stowmarket</v>
          </cell>
          <cell r="G339" t="str">
            <v>Suffolk</v>
          </cell>
          <cell r="H339" t="str">
            <v>IP14 4DA</v>
          </cell>
          <cell r="I339">
            <v>23379.468423067578</v>
          </cell>
          <cell r="J339">
            <v>21962.530942881665</v>
          </cell>
          <cell r="K339">
            <v>0.01</v>
          </cell>
          <cell r="L339">
            <v>21742.905633452847</v>
          </cell>
          <cell r="M339">
            <v>5666487.2287275996</v>
          </cell>
        </row>
        <row r="340">
          <cell r="A340" t="str">
            <v>JE1460</v>
          </cell>
          <cell r="B340">
            <v>36433</v>
          </cell>
          <cell r="C340">
            <v>36433</v>
          </cell>
          <cell r="D340">
            <v>247</v>
          </cell>
          <cell r="E340" t="str">
            <v>Broadgate</v>
          </cell>
          <cell r="F340" t="str">
            <v>Spalding</v>
          </cell>
          <cell r="G340" t="str">
            <v>Lincolnshire</v>
          </cell>
          <cell r="H340" t="str">
            <v>PE12 6DQ</v>
          </cell>
          <cell r="I340">
            <v>23409.045434671989</v>
          </cell>
          <cell r="J340">
            <v>21990.315408328232</v>
          </cell>
          <cell r="K340">
            <v>0.01</v>
          </cell>
          <cell r="L340">
            <v>21770.412254244948</v>
          </cell>
          <cell r="M340">
            <v>5688257.6409818446</v>
          </cell>
        </row>
        <row r="341">
          <cell r="A341" t="str">
            <v>JE0463</v>
          </cell>
          <cell r="B341">
            <v>36433</v>
          </cell>
          <cell r="C341">
            <v>36433</v>
          </cell>
          <cell r="D341" t="str">
            <v>8 Marine Terrace</v>
          </cell>
          <cell r="E341" t="str">
            <v>Llanrhos Road</v>
          </cell>
          <cell r="F341" t="str">
            <v>Llandudno</v>
          </cell>
          <cell r="G341" t="str">
            <v>Gwynedd</v>
          </cell>
          <cell r="H341" t="str">
            <v>LL30 3LA</v>
          </cell>
          <cell r="I341">
            <v>23429.605234148567</v>
          </cell>
          <cell r="J341">
            <v>22009.62915935168</v>
          </cell>
          <cell r="K341">
            <v>0.01</v>
          </cell>
          <cell r="L341">
            <v>21789.532867758164</v>
          </cell>
          <cell r="M341">
            <v>5710047.1738496032</v>
          </cell>
        </row>
        <row r="342">
          <cell r="A342" t="str">
            <v>JE1247</v>
          </cell>
          <cell r="B342">
            <v>36433</v>
          </cell>
          <cell r="C342">
            <v>36433</v>
          </cell>
          <cell r="D342" t="str">
            <v>53 Ellen Close</v>
          </cell>
          <cell r="E342" t="str">
            <v>Mount Hawke</v>
          </cell>
          <cell r="F342" t="str">
            <v>Truro</v>
          </cell>
          <cell r="G342" t="str">
            <v>Cornwall</v>
          </cell>
          <cell r="H342" t="str">
            <v>TR4 8TU</v>
          </cell>
          <cell r="I342">
            <v>23437.462904060718</v>
          </cell>
          <cell r="J342">
            <v>22017.010606844917</v>
          </cell>
          <cell r="K342">
            <v>0.01</v>
          </cell>
          <cell r="L342">
            <v>21796.840500776467</v>
          </cell>
          <cell r="M342">
            <v>5731844.0143503798</v>
          </cell>
        </row>
        <row r="343">
          <cell r="A343" t="str">
            <v>JE2056</v>
          </cell>
          <cell r="B343">
            <v>36433</v>
          </cell>
          <cell r="C343">
            <v>36433</v>
          </cell>
          <cell r="D343">
            <v>8</v>
          </cell>
          <cell r="E343" t="str">
            <v>Kent Way</v>
          </cell>
          <cell r="F343" t="str">
            <v>Surbiton</v>
          </cell>
          <cell r="G343" t="str">
            <v>Surrey</v>
          </cell>
          <cell r="H343" t="str">
            <v>KT6 7SU</v>
          </cell>
          <cell r="I343">
            <v>23437.530858560163</v>
          </cell>
          <cell r="J343">
            <v>22017.074442889851</v>
          </cell>
          <cell r="K343">
            <v>0.01</v>
          </cell>
          <cell r="L343">
            <v>21796.903698460952</v>
          </cell>
          <cell r="M343">
            <v>5753640.9180488409</v>
          </cell>
        </row>
        <row r="344">
          <cell r="A344" t="str">
            <v>JE1329</v>
          </cell>
          <cell r="B344">
            <v>36433</v>
          </cell>
          <cell r="C344">
            <v>36433</v>
          </cell>
          <cell r="D344" t="str">
            <v>1 Staverton Cottages</v>
          </cell>
          <cell r="E344" t="str">
            <v>Old Totnes Road</v>
          </cell>
          <cell r="F344">
            <v>0</v>
          </cell>
          <cell r="G344" t="str">
            <v>Devon</v>
          </cell>
          <cell r="H344" t="str">
            <v>TQ13 7EE</v>
          </cell>
          <cell r="I344">
            <v>23472.803393248214</v>
          </cell>
          <cell r="J344">
            <v>22050.209248202864</v>
          </cell>
          <cell r="K344">
            <v>0.01</v>
          </cell>
          <cell r="L344">
            <v>21829.707155720836</v>
          </cell>
          <cell r="M344">
            <v>5775470.6252045622</v>
          </cell>
        </row>
        <row r="345">
          <cell r="A345" t="str">
            <v>JE1777</v>
          </cell>
          <cell r="B345">
            <v>36433</v>
          </cell>
          <cell r="C345">
            <v>36433</v>
          </cell>
          <cell r="D345" t="str">
            <v>16 Potters Stile</v>
          </cell>
          <cell r="E345" t="str">
            <v>Dunkeswell</v>
          </cell>
          <cell r="F345" t="str">
            <v>Honiton</v>
          </cell>
          <cell r="G345" t="str">
            <v>Devon</v>
          </cell>
          <cell r="H345" t="str">
            <v>EX14 0XA</v>
          </cell>
          <cell r="I345">
            <v>23503.442324196796</v>
          </cell>
          <cell r="J345">
            <v>22078.991274245473</v>
          </cell>
          <cell r="K345">
            <v>0.01</v>
          </cell>
          <cell r="L345">
            <v>21858.201361503019</v>
          </cell>
          <cell r="M345">
            <v>5797328.8265660657</v>
          </cell>
        </row>
        <row r="346">
          <cell r="A346" t="str">
            <v>JE2232</v>
          </cell>
          <cell r="B346">
            <v>36433</v>
          </cell>
          <cell r="C346">
            <v>36433</v>
          </cell>
          <cell r="D346" t="str">
            <v>73 Stonechat Road</v>
          </cell>
          <cell r="E346" t="str">
            <v>Billericay</v>
          </cell>
          <cell r="F346" t="str">
            <v>Essex</v>
          </cell>
          <cell r="G346" t="str">
            <v>Essex</v>
          </cell>
          <cell r="H346" t="str">
            <v>CM11 2NZ</v>
          </cell>
          <cell r="I346">
            <v>23529.365848593261</v>
          </cell>
          <cell r="J346">
            <v>22103.343675951244</v>
          </cell>
          <cell r="K346">
            <v>0.01</v>
          </cell>
          <cell r="L346">
            <v>21882.310239191731</v>
          </cell>
          <cell r="M346">
            <v>5819211.1368052578</v>
          </cell>
        </row>
        <row r="347">
          <cell r="A347" t="str">
            <v>JE2500</v>
          </cell>
          <cell r="B347">
            <v>36433</v>
          </cell>
          <cell r="C347">
            <v>36433</v>
          </cell>
          <cell r="D347">
            <v>63</v>
          </cell>
          <cell r="E347" t="str">
            <v>Everest Drive</v>
          </cell>
          <cell r="F347" t="str">
            <v>Blackpool</v>
          </cell>
          <cell r="G347" t="str">
            <v>Lancashire</v>
          </cell>
          <cell r="H347" t="str">
            <v>FY2 9DJ</v>
          </cell>
          <cell r="I347">
            <v>23545.231515246076</v>
          </cell>
          <cell r="J347">
            <v>22118.247787049342</v>
          </cell>
          <cell r="K347">
            <v>0.01</v>
          </cell>
          <cell r="L347">
            <v>21897.065309178848</v>
          </cell>
          <cell r="M347">
            <v>5841108.2021144368</v>
          </cell>
        </row>
        <row r="348">
          <cell r="A348" t="str">
            <v>JE1315</v>
          </cell>
          <cell r="B348">
            <v>36433</v>
          </cell>
          <cell r="C348">
            <v>36433</v>
          </cell>
          <cell r="D348">
            <v>11</v>
          </cell>
          <cell r="E348" t="str">
            <v>Fitzwilliam Drive</v>
          </cell>
          <cell r="F348" t="str">
            <v>Kettering</v>
          </cell>
          <cell r="G348" t="str">
            <v>Northamptonshire</v>
          </cell>
          <cell r="H348" t="str">
            <v>NN15 6RG</v>
          </cell>
          <cell r="I348">
            <v>23548.122817765427</v>
          </cell>
          <cell r="J348">
            <v>22120.963859112973</v>
          </cell>
          <cell r="K348">
            <v>0.01</v>
          </cell>
          <cell r="L348">
            <v>21899.754220521845</v>
          </cell>
          <cell r="M348">
            <v>5863007.9563349588</v>
          </cell>
        </row>
        <row r="349">
          <cell r="A349" t="str">
            <v>JE0591</v>
          </cell>
          <cell r="B349">
            <v>36433</v>
          </cell>
          <cell r="C349">
            <v>36433</v>
          </cell>
          <cell r="D349">
            <v>28</v>
          </cell>
          <cell r="E349" t="str">
            <v>Hardy Lane</v>
          </cell>
          <cell r="F349" t="str">
            <v>Chorlton</v>
          </cell>
          <cell r="G349" t="str">
            <v>Manchester</v>
          </cell>
          <cell r="H349" t="str">
            <v>M21 7LA</v>
          </cell>
          <cell r="I349">
            <v>23559.572626466394</v>
          </cell>
          <cell r="J349">
            <v>22131.719740013883</v>
          </cell>
          <cell r="K349">
            <v>0.01</v>
          </cell>
          <cell r="L349">
            <v>21910.402542613745</v>
          </cell>
          <cell r="M349">
            <v>5884918.3588775722</v>
          </cell>
        </row>
        <row r="350">
          <cell r="A350" t="str">
            <v>JE1438</v>
          </cell>
          <cell r="B350">
            <v>36433</v>
          </cell>
          <cell r="C350">
            <v>36433</v>
          </cell>
          <cell r="D350">
            <v>8</v>
          </cell>
          <cell r="E350" t="str">
            <v>Aspen Drive, Oakley</v>
          </cell>
          <cell r="F350" t="str">
            <v>Quedgeley</v>
          </cell>
          <cell r="G350" t="str">
            <v>Gloucester</v>
          </cell>
          <cell r="H350" t="str">
            <v>GL2 4EN</v>
          </cell>
          <cell r="I350">
            <v>23563.501270547851</v>
          </cell>
          <cell r="J350">
            <v>22135.410284454039</v>
          </cell>
          <cell r="K350">
            <v>0.01</v>
          </cell>
          <cell r="L350">
            <v>21914.0561816095</v>
          </cell>
          <cell r="M350">
            <v>5906832.4150591819</v>
          </cell>
        </row>
        <row r="351">
          <cell r="A351" t="str">
            <v>JE2426</v>
          </cell>
          <cell r="B351">
            <v>36433</v>
          </cell>
          <cell r="C351">
            <v>36433</v>
          </cell>
          <cell r="D351" t="str">
            <v>Meadow View</v>
          </cell>
          <cell r="E351" t="str">
            <v>4 Holdingham</v>
          </cell>
          <cell r="F351" t="str">
            <v>Sleaford</v>
          </cell>
          <cell r="G351" t="str">
            <v>Lincolnshire</v>
          </cell>
          <cell r="H351" t="str">
            <v>NG34 8NR</v>
          </cell>
          <cell r="I351">
            <v>23565.806232139021</v>
          </cell>
          <cell r="J351">
            <v>22137.575551403319</v>
          </cell>
          <cell r="K351">
            <v>0.01</v>
          </cell>
          <cell r="L351">
            <v>21916.199795889286</v>
          </cell>
          <cell r="M351">
            <v>5928748.6148550715</v>
          </cell>
        </row>
        <row r="352">
          <cell r="A352" t="str">
            <v>JE1492</v>
          </cell>
          <cell r="B352">
            <v>36433</v>
          </cell>
          <cell r="C352">
            <v>36433</v>
          </cell>
          <cell r="D352">
            <v>11</v>
          </cell>
          <cell r="E352" t="str">
            <v>Stour Meadows</v>
          </cell>
          <cell r="F352" t="str">
            <v>Gillingham</v>
          </cell>
          <cell r="G352" t="str">
            <v>Dorset</v>
          </cell>
          <cell r="H352" t="str">
            <v>SP8 4SG</v>
          </cell>
          <cell r="I352">
            <v>23571.22273800724</v>
          </cell>
          <cell r="J352">
            <v>22142.663784188619</v>
          </cell>
          <cell r="K352">
            <v>0.01</v>
          </cell>
          <cell r="L352">
            <v>21921.237146346732</v>
          </cell>
          <cell r="M352">
            <v>5950669.8520014184</v>
          </cell>
        </row>
        <row r="353">
          <cell r="A353" t="str">
            <v>JE1778</v>
          </cell>
          <cell r="B353">
            <v>36433</v>
          </cell>
          <cell r="C353">
            <v>36433</v>
          </cell>
          <cell r="D353">
            <v>4</v>
          </cell>
          <cell r="E353" t="str">
            <v>Trefelin Street</v>
          </cell>
          <cell r="F353" t="str">
            <v>Port Talbot</v>
          </cell>
          <cell r="G353" t="str">
            <v>West Glamorgan</v>
          </cell>
          <cell r="H353" t="str">
            <v>SA13 1DQ</v>
          </cell>
          <cell r="I353">
            <v>23587.751370794133</v>
          </cell>
          <cell r="J353">
            <v>22158.190681655095</v>
          </cell>
          <cell r="K353">
            <v>0.01</v>
          </cell>
          <cell r="L353">
            <v>21936.608774838543</v>
          </cell>
          <cell r="M353">
            <v>5972606.4607762573</v>
          </cell>
        </row>
        <row r="354">
          <cell r="A354" t="str">
            <v>JE2166</v>
          </cell>
          <cell r="B354">
            <v>36433</v>
          </cell>
          <cell r="C354">
            <v>36433</v>
          </cell>
          <cell r="D354" t="str">
            <v>28 Long Ridge</v>
          </cell>
          <cell r="E354" t="str">
            <v>Huddersfield Road</v>
          </cell>
          <cell r="F354" t="str">
            <v>Brighouse</v>
          </cell>
          <cell r="G354" t="str">
            <v>West Yorkshire</v>
          </cell>
          <cell r="H354" t="str">
            <v>HD6 3RZ</v>
          </cell>
          <cell r="I354">
            <v>23650.476682184959</v>
          </cell>
          <cell r="J354">
            <v>22217.114459022232</v>
          </cell>
          <cell r="K354">
            <v>0.01</v>
          </cell>
          <cell r="L354">
            <v>21994.94331443201</v>
          </cell>
          <cell r="M354">
            <v>5994601.4040906895</v>
          </cell>
        </row>
        <row r="355">
          <cell r="A355" t="str">
            <v>JE0499</v>
          </cell>
          <cell r="B355">
            <v>36433</v>
          </cell>
          <cell r="C355">
            <v>36433</v>
          </cell>
          <cell r="D355">
            <v>44</v>
          </cell>
          <cell r="E355" t="str">
            <v>Grosvenor Crescent</v>
          </cell>
          <cell r="F355" t="str">
            <v>Oadby</v>
          </cell>
          <cell r="G355" t="str">
            <v>Leicester</v>
          </cell>
          <cell r="H355" t="str">
            <v>LE2 5FP</v>
          </cell>
          <cell r="I355">
            <v>23661.158909923801</v>
          </cell>
          <cell r="J355">
            <v>22227.149279019326</v>
          </cell>
          <cell r="K355">
            <v>0.01</v>
          </cell>
          <cell r="L355">
            <v>22004.877786229132</v>
          </cell>
          <cell r="M355">
            <v>6016606.2818769189</v>
          </cell>
        </row>
        <row r="356">
          <cell r="A356" t="str">
            <v>JE1156</v>
          </cell>
          <cell r="B356">
            <v>36433</v>
          </cell>
          <cell r="C356">
            <v>36433</v>
          </cell>
          <cell r="D356">
            <v>18</v>
          </cell>
          <cell r="E356" t="str">
            <v>Longmeadow Road</v>
          </cell>
          <cell r="F356" t="str">
            <v>Saltash</v>
          </cell>
          <cell r="G356" t="str">
            <v>Cornwall</v>
          </cell>
          <cell r="H356" t="str">
            <v>PL12 6DW</v>
          </cell>
          <cell r="I356">
            <v>23705.337313271277</v>
          </cell>
          <cell r="J356">
            <v>22268.650203376048</v>
          </cell>
          <cell r="K356">
            <v>0.01</v>
          </cell>
          <cell r="L356">
            <v>22045.963701342287</v>
          </cell>
          <cell r="M356">
            <v>6038652.2455782611</v>
          </cell>
        </row>
        <row r="357">
          <cell r="A357" t="str">
            <v>JE0905</v>
          </cell>
          <cell r="B357">
            <v>36433</v>
          </cell>
          <cell r="C357">
            <v>36433</v>
          </cell>
          <cell r="D357">
            <v>10</v>
          </cell>
          <cell r="E357" t="str">
            <v>Carkington Road</v>
          </cell>
          <cell r="F357" t="str">
            <v>Woolton</v>
          </cell>
          <cell r="G357" t="str">
            <v>Liverpool</v>
          </cell>
          <cell r="H357" t="str">
            <v>L25 8TB</v>
          </cell>
          <cell r="I357">
            <v>23729.374204616994</v>
          </cell>
          <cell r="J357">
            <v>22291.230313428085</v>
          </cell>
          <cell r="K357">
            <v>0.01</v>
          </cell>
          <cell r="L357">
            <v>22068.318010293802</v>
          </cell>
          <cell r="M357">
            <v>6060720.563588555</v>
          </cell>
        </row>
        <row r="358">
          <cell r="A358" t="str">
            <v>JE0542</v>
          </cell>
          <cell r="B358">
            <v>36433</v>
          </cell>
          <cell r="C358">
            <v>36433</v>
          </cell>
          <cell r="D358" t="str">
            <v>10 Browning Road</v>
          </cell>
          <cell r="E358" t="str">
            <v>Barny Dun</v>
          </cell>
          <cell r="F358" t="str">
            <v>Doncaster</v>
          </cell>
          <cell r="G358" t="str">
            <v>South Yorkshire</v>
          </cell>
          <cell r="H358" t="str">
            <v>DN3 1AT</v>
          </cell>
          <cell r="I358">
            <v>23731.768699280932</v>
          </cell>
          <cell r="J358">
            <v>22293.479687203297</v>
          </cell>
          <cell r="K358">
            <v>0.01</v>
          </cell>
          <cell r="L358">
            <v>22070.544890331264</v>
          </cell>
          <cell r="M358">
            <v>6082791.1084788861</v>
          </cell>
        </row>
        <row r="359">
          <cell r="A359" t="str">
            <v>JE2456</v>
          </cell>
          <cell r="B359">
            <v>36433</v>
          </cell>
          <cell r="C359">
            <v>36433</v>
          </cell>
          <cell r="D359" t="str">
            <v>Sequoia</v>
          </cell>
          <cell r="E359" t="str">
            <v>Brandon Road</v>
          </cell>
          <cell r="F359" t="str">
            <v>Weeting Nr Brandon</v>
          </cell>
          <cell r="G359" t="str">
            <v>Suffolk</v>
          </cell>
          <cell r="H359" t="str">
            <v>IP27 0PT</v>
          </cell>
          <cell r="I359">
            <v>23760.075916414615</v>
          </cell>
          <cell r="J359">
            <v>22320.071315419787</v>
          </cell>
          <cell r="K359">
            <v>0.01</v>
          </cell>
          <cell r="L359">
            <v>22096.87060226559</v>
          </cell>
          <cell r="M359">
            <v>6104887.979081152</v>
          </cell>
        </row>
        <row r="360">
          <cell r="A360" t="str">
            <v>JE0682</v>
          </cell>
          <cell r="B360">
            <v>36433</v>
          </cell>
          <cell r="C360">
            <v>36433</v>
          </cell>
          <cell r="D360">
            <v>12</v>
          </cell>
          <cell r="E360" t="str">
            <v>Gleneagles Drive</v>
          </cell>
          <cell r="F360" t="str">
            <v>Skegness</v>
          </cell>
          <cell r="G360" t="str">
            <v>Lincolnshire</v>
          </cell>
          <cell r="H360" t="str">
            <v>PE25 1DR</v>
          </cell>
          <cell r="I360">
            <v>23766.120265314254</v>
          </cell>
          <cell r="J360">
            <v>22325.749340143691</v>
          </cell>
          <cell r="K360">
            <v>0.01</v>
          </cell>
          <cell r="L360">
            <v>22102.491846742254</v>
          </cell>
          <cell r="M360">
            <v>6126990.4709278941</v>
          </cell>
        </row>
        <row r="361">
          <cell r="A361" t="str">
            <v>JE1231</v>
          </cell>
          <cell r="B361">
            <v>36433</v>
          </cell>
          <cell r="C361">
            <v>36433</v>
          </cell>
          <cell r="D361" t="str">
            <v>Windsor House</v>
          </cell>
          <cell r="E361" t="str">
            <v>Londonderry</v>
          </cell>
          <cell r="F361" t="str">
            <v>Northallerton</v>
          </cell>
          <cell r="G361" t="str">
            <v>North Yorkshire</v>
          </cell>
          <cell r="H361" t="str">
            <v>DL7 9ND</v>
          </cell>
          <cell r="I361">
            <v>23789.668118853777</v>
          </cell>
          <cell r="J361">
            <v>22347.870051044454</v>
          </cell>
          <cell r="K361">
            <v>0.01</v>
          </cell>
          <cell r="L361">
            <v>22124.39135053401</v>
          </cell>
          <cell r="M361">
            <v>6149114.8622784279</v>
          </cell>
        </row>
        <row r="362">
          <cell r="A362" t="str">
            <v>JE1589</v>
          </cell>
          <cell r="B362">
            <v>36433</v>
          </cell>
          <cell r="C362">
            <v>36433</v>
          </cell>
          <cell r="D362">
            <v>8</v>
          </cell>
          <cell r="E362" t="str">
            <v>Elmdale Road</v>
          </cell>
          <cell r="F362" t="str">
            <v>Bideford</v>
          </cell>
          <cell r="G362" t="str">
            <v>Devon</v>
          </cell>
          <cell r="H362" t="str">
            <v>EX39 3LF</v>
          </cell>
          <cell r="I362">
            <v>23814.675001660224</v>
          </cell>
          <cell r="J362">
            <v>22371.361365195964</v>
          </cell>
          <cell r="K362">
            <v>0.01</v>
          </cell>
          <cell r="L362">
            <v>22147.647751544006</v>
          </cell>
          <cell r="M362">
            <v>6171262.5100299716</v>
          </cell>
        </row>
        <row r="363">
          <cell r="A363" t="str">
            <v>JE1480</v>
          </cell>
          <cell r="B363">
            <v>36433</v>
          </cell>
          <cell r="C363">
            <v>36433</v>
          </cell>
          <cell r="D363">
            <v>21</v>
          </cell>
          <cell r="E363" t="str">
            <v>Kingham Close</v>
          </cell>
          <cell r="F363" t="str">
            <v>Redditch</v>
          </cell>
          <cell r="G363" t="str">
            <v>Worcestershire</v>
          </cell>
          <cell r="H363" t="str">
            <v>B98 0SA</v>
          </cell>
          <cell r="I363">
            <v>23840.243406012607</v>
          </cell>
          <cell r="J363">
            <v>22395.38016928457</v>
          </cell>
          <cell r="K363">
            <v>0.01</v>
          </cell>
          <cell r="L363">
            <v>22171.426367591725</v>
          </cell>
          <cell r="M363">
            <v>6193433.9363975637</v>
          </cell>
        </row>
        <row r="364">
          <cell r="A364" t="str">
            <v>JE2353</v>
          </cell>
          <cell r="B364">
            <v>36433</v>
          </cell>
          <cell r="C364">
            <v>36433</v>
          </cell>
          <cell r="D364">
            <v>183</v>
          </cell>
          <cell r="E364" t="str">
            <v>Pemros Road</v>
          </cell>
          <cell r="F364" t="str">
            <v>Plymouth</v>
          </cell>
          <cell r="G364" t="str">
            <v>Devon</v>
          </cell>
          <cell r="H364" t="str">
            <v>PL5 1LS</v>
          </cell>
          <cell r="I364">
            <v>23841.746082285288</v>
          </cell>
          <cell r="J364">
            <v>22396.791774267997</v>
          </cell>
          <cell r="K364">
            <v>0.01</v>
          </cell>
          <cell r="L364">
            <v>22172.823856525316</v>
          </cell>
          <cell r="M364">
            <v>6215606.7602540888</v>
          </cell>
        </row>
        <row r="365">
          <cell r="A365" t="str">
            <v>JE1154</v>
          </cell>
          <cell r="B365">
            <v>36433</v>
          </cell>
          <cell r="C365">
            <v>36433</v>
          </cell>
          <cell r="D365">
            <v>4</v>
          </cell>
          <cell r="E365" t="str">
            <v>Ploughmans Way</v>
          </cell>
          <cell r="F365" t="str">
            <v>Droitwich</v>
          </cell>
          <cell r="G365" t="str">
            <v>Worcestershire</v>
          </cell>
          <cell r="H365" t="str">
            <v>WR9 9DZ</v>
          </cell>
          <cell r="I365">
            <v>23902.642699351331</v>
          </cell>
          <cell r="J365">
            <v>22453.997687269428</v>
          </cell>
          <cell r="K365">
            <v>0.01</v>
          </cell>
          <cell r="L365">
            <v>22229.457710396735</v>
          </cell>
          <cell r="M365">
            <v>6237836.2179644853</v>
          </cell>
        </row>
        <row r="366">
          <cell r="A366" t="str">
            <v>JE0858</v>
          </cell>
          <cell r="B366">
            <v>36433</v>
          </cell>
          <cell r="C366">
            <v>36433</v>
          </cell>
          <cell r="D366">
            <v>18</v>
          </cell>
          <cell r="E366" t="str">
            <v>Maskeleyne Way</v>
          </cell>
          <cell r="F366" t="str">
            <v>Wroughton</v>
          </cell>
          <cell r="G366" t="str">
            <v>Swindon</v>
          </cell>
          <cell r="H366" t="str">
            <v>SN4 9HR</v>
          </cell>
          <cell r="I366">
            <v>23904.826223280528</v>
          </cell>
          <cell r="J366">
            <v>22456.04887641504</v>
          </cell>
          <cell r="K366">
            <v>0.01</v>
          </cell>
          <cell r="L366">
            <v>22231.48838765089</v>
          </cell>
          <cell r="M366">
            <v>6260067.7063521361</v>
          </cell>
        </row>
        <row r="367">
          <cell r="A367" t="str">
            <v>JE0758</v>
          </cell>
          <cell r="B367">
            <v>36433</v>
          </cell>
          <cell r="C367">
            <v>36433</v>
          </cell>
          <cell r="D367">
            <v>44</v>
          </cell>
          <cell r="E367" t="str">
            <v>Salisbury Road</v>
          </cell>
          <cell r="F367" t="str">
            <v>Salisbury</v>
          </cell>
          <cell r="G367">
            <v>0</v>
          </cell>
          <cell r="H367" t="str">
            <v>SP4 9DQ</v>
          </cell>
          <cell r="I367">
            <v>23926.327477305702</v>
          </cell>
          <cell r="J367">
            <v>22476.247024135657</v>
          </cell>
          <cell r="K367">
            <v>0.01</v>
          </cell>
          <cell r="L367">
            <v>22251.484553894301</v>
          </cell>
          <cell r="M367">
            <v>6282319.1909060301</v>
          </cell>
        </row>
        <row r="368">
          <cell r="A368" t="str">
            <v>JE0685</v>
          </cell>
          <cell r="B368">
            <v>36433</v>
          </cell>
          <cell r="C368">
            <v>36433</v>
          </cell>
          <cell r="D368">
            <v>245</v>
          </cell>
          <cell r="E368" t="str">
            <v>Baslow Road</v>
          </cell>
          <cell r="F368" t="str">
            <v>Sheffield</v>
          </cell>
          <cell r="G368">
            <v>0</v>
          </cell>
          <cell r="H368" t="str">
            <v>S17 4DU</v>
          </cell>
          <cell r="I368">
            <v>23979.207105556179</v>
          </cell>
          <cell r="J368">
            <v>22525.92182643156</v>
          </cell>
          <cell r="K368">
            <v>0.01</v>
          </cell>
          <cell r="L368">
            <v>22300.662608167244</v>
          </cell>
          <cell r="M368">
            <v>6304619.8535141973</v>
          </cell>
        </row>
        <row r="369">
          <cell r="A369" t="str">
            <v>JE1717</v>
          </cell>
          <cell r="B369">
            <v>36433</v>
          </cell>
          <cell r="C369">
            <v>36433</v>
          </cell>
          <cell r="D369">
            <v>9</v>
          </cell>
          <cell r="E369" t="str">
            <v>Dunster Road</v>
          </cell>
          <cell r="F369" t="str">
            <v>Bristol</v>
          </cell>
          <cell r="G369" t="str">
            <v>Avon</v>
          </cell>
          <cell r="H369" t="str">
            <v>BS31 1WB</v>
          </cell>
          <cell r="I369">
            <v>23991.163864385271</v>
          </cell>
          <cell r="J369">
            <v>22537.153933210404</v>
          </cell>
          <cell r="K369">
            <v>0.01</v>
          </cell>
          <cell r="L369">
            <v>22311.7823938783</v>
          </cell>
          <cell r="M369">
            <v>6326931.6359080756</v>
          </cell>
        </row>
        <row r="370">
          <cell r="A370" t="str">
            <v>JE0840</v>
          </cell>
          <cell r="B370">
            <v>36433</v>
          </cell>
          <cell r="C370">
            <v>36433</v>
          </cell>
          <cell r="D370" t="str">
            <v xml:space="preserve">3 Morkinshire Cottage </v>
          </cell>
          <cell r="E370" t="str">
            <v>Morkinshire Lane</v>
          </cell>
          <cell r="F370" t="str">
            <v>Cotgrave</v>
          </cell>
          <cell r="G370" t="str">
            <v>Nottingham</v>
          </cell>
          <cell r="H370" t="str">
            <v>NG12 3LH</v>
          </cell>
          <cell r="I370">
            <v>23991.210629613615</v>
          </cell>
          <cell r="J370">
            <v>22537.197864182486</v>
          </cell>
          <cell r="K370">
            <v>0.01</v>
          </cell>
          <cell r="L370">
            <v>22311.82588554066</v>
          </cell>
          <cell r="M370">
            <v>6349243.4617936164</v>
          </cell>
        </row>
        <row r="371">
          <cell r="A371" t="str">
            <v>JE2358</v>
          </cell>
          <cell r="B371">
            <v>36433</v>
          </cell>
          <cell r="C371">
            <v>36433</v>
          </cell>
          <cell r="D371" t="str">
            <v>Fiunary</v>
          </cell>
          <cell r="E371" t="str">
            <v>18 Couhe Close</v>
          </cell>
          <cell r="F371" t="str">
            <v>Swaffham</v>
          </cell>
          <cell r="G371" t="str">
            <v>Norfolk</v>
          </cell>
          <cell r="H371" t="str">
            <v>PE37 7JS</v>
          </cell>
          <cell r="I371">
            <v>24034.970540748411</v>
          </cell>
          <cell r="J371">
            <v>22578.305659490929</v>
          </cell>
          <cell r="K371">
            <v>0.01</v>
          </cell>
          <cell r="L371">
            <v>22352.522602896021</v>
          </cell>
          <cell r="M371">
            <v>6371595.9843965126</v>
          </cell>
        </row>
        <row r="372">
          <cell r="A372" t="str">
            <v>JE0721</v>
          </cell>
          <cell r="B372">
            <v>36433</v>
          </cell>
          <cell r="C372">
            <v>36433</v>
          </cell>
          <cell r="D372">
            <v>13</v>
          </cell>
          <cell r="E372" t="str">
            <v>Hallfield Park</v>
          </cell>
          <cell r="F372" t="str">
            <v>Great Sutton</v>
          </cell>
          <cell r="G372" t="str">
            <v xml:space="preserve">South Wirral </v>
          </cell>
          <cell r="H372" t="str">
            <v>L66 3TA</v>
          </cell>
          <cell r="I372">
            <v>24039.206753798797</v>
          </cell>
          <cell r="J372">
            <v>22582.285132356446</v>
          </cell>
          <cell r="K372">
            <v>0.01</v>
          </cell>
          <cell r="L372">
            <v>22356.46228103288</v>
          </cell>
          <cell r="M372">
            <v>6393952.4466775451</v>
          </cell>
        </row>
        <row r="373">
          <cell r="A373" t="str">
            <v>JE0251</v>
          </cell>
          <cell r="B373">
            <v>36433</v>
          </cell>
          <cell r="C373">
            <v>36433</v>
          </cell>
          <cell r="D373">
            <v>203</v>
          </cell>
          <cell r="E373" t="str">
            <v>Old Birmingham Road</v>
          </cell>
          <cell r="F373" t="str">
            <v>Bromsgrove</v>
          </cell>
          <cell r="G373" t="str">
            <v>Worcestershire</v>
          </cell>
          <cell r="H373" t="str">
            <v>B60 1HL</v>
          </cell>
          <cell r="I373">
            <v>24043.481618736183</v>
          </cell>
          <cell r="J373">
            <v>22586.300914570355</v>
          </cell>
          <cell r="K373">
            <v>0.01</v>
          </cell>
          <cell r="L373">
            <v>22360.437905424649</v>
          </cell>
          <cell r="M373">
            <v>6416312.8845829694</v>
          </cell>
        </row>
        <row r="374">
          <cell r="A374" t="str">
            <v>JE1933</v>
          </cell>
          <cell r="B374">
            <v>36433</v>
          </cell>
          <cell r="C374">
            <v>36433</v>
          </cell>
          <cell r="D374">
            <v>13</v>
          </cell>
          <cell r="E374" t="str">
            <v>Moorland Avenue</v>
          </cell>
          <cell r="F374" t="str">
            <v>Shipley</v>
          </cell>
          <cell r="G374" t="str">
            <v>West Yorkshire</v>
          </cell>
          <cell r="H374" t="str">
            <v>BD17 6RW</v>
          </cell>
          <cell r="I374">
            <v>24076.969018551765</v>
          </cell>
          <cell r="J374">
            <v>22617.758775003174</v>
          </cell>
          <cell r="K374">
            <v>0.01</v>
          </cell>
          <cell r="L374">
            <v>22391.581187253141</v>
          </cell>
          <cell r="M374">
            <v>6438704.4657702222</v>
          </cell>
        </row>
        <row r="375">
          <cell r="A375" t="str">
            <v>JE1442</v>
          </cell>
          <cell r="B375">
            <v>36433</v>
          </cell>
          <cell r="C375">
            <v>36433</v>
          </cell>
          <cell r="D375">
            <v>2</v>
          </cell>
          <cell r="E375" t="str">
            <v>Parc Isaf</v>
          </cell>
          <cell r="F375" t="str">
            <v>Llanfairfechan</v>
          </cell>
          <cell r="G375" t="str">
            <v>Gwynedd</v>
          </cell>
          <cell r="H375" t="str">
            <v>LL33 0AH</v>
          </cell>
          <cell r="I375">
            <v>24109.402920114881</v>
          </cell>
          <cell r="J375">
            <v>22648.226985562462</v>
          </cell>
          <cell r="K375">
            <v>0.01</v>
          </cell>
          <cell r="L375">
            <v>22421.744715706838</v>
          </cell>
          <cell r="M375">
            <v>6461126.2104859287</v>
          </cell>
        </row>
        <row r="376">
          <cell r="A376" t="str">
            <v>JE1303</v>
          </cell>
          <cell r="B376">
            <v>36433</v>
          </cell>
          <cell r="C376">
            <v>36433</v>
          </cell>
          <cell r="D376">
            <v>179</v>
          </cell>
          <cell r="E376" t="str">
            <v>Hillcrest Avenue</v>
          </cell>
          <cell r="F376" t="str">
            <v>Dereham</v>
          </cell>
          <cell r="G376" t="str">
            <v>Norfolk</v>
          </cell>
          <cell r="H376" t="str">
            <v>NR19 1UY</v>
          </cell>
          <cell r="I376">
            <v>24142.599008847432</v>
          </cell>
          <cell r="J376">
            <v>22679.411190129405</v>
          </cell>
          <cell r="K376">
            <v>0.01</v>
          </cell>
          <cell r="L376">
            <v>22452.617078228111</v>
          </cell>
          <cell r="M376">
            <v>6483578.8275641566</v>
          </cell>
        </row>
        <row r="377">
          <cell r="A377" t="str">
            <v>JE1009</v>
          </cell>
          <cell r="B377">
            <v>36433</v>
          </cell>
          <cell r="C377">
            <v>36433</v>
          </cell>
          <cell r="D377">
            <v>281</v>
          </cell>
          <cell r="E377" t="str">
            <v>Quinton Road</v>
          </cell>
          <cell r="F377" t="str">
            <v>Birmingham</v>
          </cell>
          <cell r="G377">
            <v>0</v>
          </cell>
          <cell r="H377" t="str">
            <v>B17 0RB</v>
          </cell>
          <cell r="I377">
            <v>24176.446454976223</v>
          </cell>
          <cell r="J377">
            <v>22711.207275886754</v>
          </cell>
          <cell r="K377">
            <v>0.01</v>
          </cell>
          <cell r="L377">
            <v>22484.095203127887</v>
          </cell>
          <cell r="M377">
            <v>6506062.9227672843</v>
          </cell>
        </row>
        <row r="378">
          <cell r="A378" t="str">
            <v>JE1391</v>
          </cell>
          <cell r="B378">
            <v>36433</v>
          </cell>
          <cell r="C378">
            <v>36433</v>
          </cell>
          <cell r="D378" t="str">
            <v>Boarbank Lane</v>
          </cell>
          <cell r="E378" t="str">
            <v>Allithwaite</v>
          </cell>
          <cell r="F378" t="str">
            <v>Grange-over-Sands</v>
          </cell>
          <cell r="G378" t="str">
            <v>Cumbria</v>
          </cell>
          <cell r="H378" t="str">
            <v>LA11 7QU</v>
          </cell>
          <cell r="I378">
            <v>24196.835526881892</v>
          </cell>
          <cell r="J378">
            <v>22730.360646464807</v>
          </cell>
          <cell r="K378">
            <v>0.01</v>
          </cell>
          <cell r="L378">
            <v>22503.05704000016</v>
          </cell>
          <cell r="M378">
            <v>6528565.9798072847</v>
          </cell>
        </row>
        <row r="379">
          <cell r="A379" t="str">
            <v>JE0218</v>
          </cell>
          <cell r="B379">
            <v>36433</v>
          </cell>
          <cell r="C379">
            <v>36433</v>
          </cell>
          <cell r="D379" t="str">
            <v>C/o Beacon Fam Care Centre</v>
          </cell>
          <cell r="E379" t="str">
            <v>Beacon Lane</v>
          </cell>
          <cell r="F379" t="str">
            <v>Cramlington</v>
          </cell>
          <cell r="G379" t="str">
            <v>Northumberland</v>
          </cell>
          <cell r="H379" t="str">
            <v>NE23 8AZ</v>
          </cell>
          <cell r="I379">
            <v>24235.125362149407</v>
          </cell>
          <cell r="J379">
            <v>22766.329885655501</v>
          </cell>
          <cell r="K379">
            <v>0.01</v>
          </cell>
          <cell r="L379">
            <v>22538.666586798947</v>
          </cell>
          <cell r="M379">
            <v>6551104.6463940833</v>
          </cell>
        </row>
        <row r="380">
          <cell r="A380" t="str">
            <v>JE0884</v>
          </cell>
          <cell r="B380">
            <v>36433</v>
          </cell>
          <cell r="C380">
            <v>36433</v>
          </cell>
          <cell r="D380">
            <v>13</v>
          </cell>
          <cell r="E380" t="str">
            <v>Love Lane</v>
          </cell>
          <cell r="F380" t="str">
            <v>Cowes</v>
          </cell>
          <cell r="G380" t="str">
            <v>Isle of Wight</v>
          </cell>
          <cell r="H380" t="str">
            <v>PO31 7ET</v>
          </cell>
          <cell r="I380">
            <v>24253.608916710564</v>
          </cell>
          <cell r="J380">
            <v>22783.693224788709</v>
          </cell>
          <cell r="K380">
            <v>0.01</v>
          </cell>
          <cell r="L380">
            <v>22555.856292540822</v>
          </cell>
          <cell r="M380">
            <v>6573660.5026866244</v>
          </cell>
        </row>
        <row r="381">
          <cell r="A381" t="str">
            <v>JE0406</v>
          </cell>
          <cell r="B381">
            <v>36433</v>
          </cell>
          <cell r="C381">
            <v>36433</v>
          </cell>
          <cell r="D381">
            <v>46</v>
          </cell>
          <cell r="E381" t="str">
            <v>Hill View</v>
          </cell>
          <cell r="F381" t="str">
            <v>Bridgend</v>
          </cell>
          <cell r="G381" t="str">
            <v>Mid Glamorgan</v>
          </cell>
          <cell r="H381" t="str">
            <v>CF31 4ED</v>
          </cell>
          <cell r="I381">
            <v>24264.119880068927</v>
          </cell>
          <cell r="J381">
            <v>22793.567160064747</v>
          </cell>
          <cell r="K381">
            <v>0.01</v>
          </cell>
          <cell r="L381">
            <v>22565.6314884641</v>
          </cell>
          <cell r="M381">
            <v>6596226.1341750883</v>
          </cell>
        </row>
        <row r="382">
          <cell r="A382" t="str">
            <v>JE0239</v>
          </cell>
          <cell r="B382">
            <v>36433</v>
          </cell>
          <cell r="C382">
            <v>36433</v>
          </cell>
          <cell r="D382">
            <v>18</v>
          </cell>
          <cell r="E382" t="str">
            <v>Croft House Avenue</v>
          </cell>
          <cell r="F382" t="str">
            <v>Morley</v>
          </cell>
          <cell r="G382" t="str">
            <v>Leeds</v>
          </cell>
          <cell r="H382" t="str">
            <v>LS27 8NW</v>
          </cell>
          <cell r="I382">
            <v>24284.129721088615</v>
          </cell>
          <cell r="J382">
            <v>22812.364283446877</v>
          </cell>
          <cell r="K382">
            <v>0.01</v>
          </cell>
          <cell r="L382">
            <v>22584.24064061241</v>
          </cell>
          <cell r="M382">
            <v>6618810.3748157006</v>
          </cell>
        </row>
        <row r="383">
          <cell r="A383" t="str">
            <v>JE0373</v>
          </cell>
          <cell r="B383">
            <v>36433</v>
          </cell>
          <cell r="C383">
            <v>36433</v>
          </cell>
          <cell r="D383">
            <v>12</v>
          </cell>
          <cell r="E383" t="str">
            <v>Croesonen Parc</v>
          </cell>
          <cell r="F383" t="str">
            <v>Abergavenny</v>
          </cell>
          <cell r="G383" t="str">
            <v>Gwent</v>
          </cell>
          <cell r="H383" t="str">
            <v>NP7 6PD</v>
          </cell>
          <cell r="I383">
            <v>24342.016348618545</v>
          </cell>
          <cell r="J383">
            <v>22866.74263052045</v>
          </cell>
          <cell r="K383">
            <v>0.01</v>
          </cell>
          <cell r="L383">
            <v>22638.075204215245</v>
          </cell>
          <cell r="M383">
            <v>6641448.4500199156</v>
          </cell>
        </row>
        <row r="384">
          <cell r="A384" t="str">
            <v>JE2251</v>
          </cell>
          <cell r="B384">
            <v>36433</v>
          </cell>
          <cell r="C384">
            <v>36433</v>
          </cell>
          <cell r="D384" t="str">
            <v>Anneth Lowen</v>
          </cell>
          <cell r="E384" t="str">
            <v>15 Godolphin Terrace</v>
          </cell>
          <cell r="F384" t="str">
            <v>Marazion</v>
          </cell>
          <cell r="G384" t="str">
            <v>Cornwall</v>
          </cell>
          <cell r="H384" t="str">
            <v>TR17 0EX</v>
          </cell>
          <cell r="I384">
            <v>24380.771020131077</v>
          </cell>
          <cell r="J384">
            <v>22903.148534062526</v>
          </cell>
          <cell r="K384">
            <v>0.01</v>
          </cell>
          <cell r="L384">
            <v>22674.117048721899</v>
          </cell>
          <cell r="M384">
            <v>6664122.5670686373</v>
          </cell>
        </row>
        <row r="385">
          <cell r="A385" t="str">
            <v>JE0307</v>
          </cell>
          <cell r="B385">
            <v>36433</v>
          </cell>
          <cell r="C385">
            <v>36433</v>
          </cell>
          <cell r="D385">
            <v>86</v>
          </cell>
          <cell r="E385" t="str">
            <v>Clover Rise</v>
          </cell>
          <cell r="F385" t="str">
            <v>Whitstable</v>
          </cell>
          <cell r="G385" t="str">
            <v>Kent</v>
          </cell>
          <cell r="H385" t="str">
            <v>CT5 3HT</v>
          </cell>
          <cell r="I385">
            <v>24391.475913124286</v>
          </cell>
          <cell r="J385">
            <v>22913.204645662208</v>
          </cell>
          <cell r="K385">
            <v>0.01</v>
          </cell>
          <cell r="L385">
            <v>22684.072599205585</v>
          </cell>
          <cell r="M385">
            <v>6686806.6396678425</v>
          </cell>
        </row>
        <row r="386">
          <cell r="A386" t="str">
            <v>JE0698</v>
          </cell>
          <cell r="B386">
            <v>36433</v>
          </cell>
          <cell r="C386">
            <v>36433</v>
          </cell>
          <cell r="D386">
            <v>49</v>
          </cell>
          <cell r="E386" t="str">
            <v>Thirlmere Close</v>
          </cell>
          <cell r="F386" t="str">
            <v>Frodsham</v>
          </cell>
          <cell r="G386" t="str">
            <v>Cheshire</v>
          </cell>
          <cell r="H386" t="str">
            <v>WA6 7NA</v>
          </cell>
          <cell r="I386">
            <v>24417.77518931845</v>
          </cell>
          <cell r="J386">
            <v>22937.910026329449</v>
          </cell>
          <cell r="K386">
            <v>0.01</v>
          </cell>
          <cell r="L386">
            <v>22708.530926066156</v>
          </cell>
          <cell r="M386">
            <v>6709515.170593909</v>
          </cell>
        </row>
        <row r="387">
          <cell r="A387" t="str">
            <v>JE1855</v>
          </cell>
          <cell r="B387">
            <v>36433</v>
          </cell>
          <cell r="C387">
            <v>36433</v>
          </cell>
          <cell r="D387">
            <v>2</v>
          </cell>
          <cell r="E387" t="str">
            <v>Hipley Road</v>
          </cell>
          <cell r="F387" t="str">
            <v>Havant</v>
          </cell>
          <cell r="G387" t="str">
            <v>Hampshire</v>
          </cell>
          <cell r="H387" t="str">
            <v>PO9 2HG</v>
          </cell>
          <cell r="I387">
            <v>24418.521600647222</v>
          </cell>
          <cell r="J387">
            <v>22938.611200607993</v>
          </cell>
          <cell r="K387">
            <v>0.01</v>
          </cell>
          <cell r="L387">
            <v>22709.225088601914</v>
          </cell>
          <cell r="M387">
            <v>6732224.3956825109</v>
          </cell>
        </row>
        <row r="388">
          <cell r="A388" t="str">
            <v>JE1843</v>
          </cell>
          <cell r="B388">
            <v>36433</v>
          </cell>
          <cell r="C388">
            <v>36433</v>
          </cell>
          <cell r="D388">
            <v>9</v>
          </cell>
          <cell r="E388" t="str">
            <v>Robert Avenue</v>
          </cell>
          <cell r="F388" t="str">
            <v>Barnsley</v>
          </cell>
          <cell r="G388" t="str">
            <v>South Yorkshire</v>
          </cell>
          <cell r="H388" t="str">
            <v>S71 5RB</v>
          </cell>
          <cell r="I388">
            <v>24470.309471692311</v>
          </cell>
          <cell r="J388">
            <v>22987.260412801868</v>
          </cell>
          <cell r="K388">
            <v>0.01</v>
          </cell>
          <cell r="L388">
            <v>22757.387808673848</v>
          </cell>
          <cell r="M388">
            <v>6754981.7834911849</v>
          </cell>
        </row>
        <row r="389">
          <cell r="A389" t="str">
            <v>JE0975</v>
          </cell>
          <cell r="B389">
            <v>36433</v>
          </cell>
          <cell r="C389">
            <v>36433</v>
          </cell>
          <cell r="D389">
            <v>352</v>
          </cell>
          <cell r="E389" t="str">
            <v>Torrington Avenue</v>
          </cell>
          <cell r="F389" t="str">
            <v>Coventry</v>
          </cell>
          <cell r="G389">
            <v>0</v>
          </cell>
          <cell r="H389" t="str">
            <v>CV4 9HH</v>
          </cell>
          <cell r="I389">
            <v>24522.773373738975</v>
          </cell>
          <cell r="J389">
            <v>23036.54468442146</v>
          </cell>
          <cell r="K389">
            <v>0.01</v>
          </cell>
          <cell r="L389">
            <v>22806.179237577246</v>
          </cell>
          <cell r="M389">
            <v>6777787.9627287621</v>
          </cell>
        </row>
        <row r="390">
          <cell r="A390" t="str">
            <v>JE2252</v>
          </cell>
          <cell r="B390">
            <v>36433</v>
          </cell>
          <cell r="C390">
            <v>36433</v>
          </cell>
          <cell r="D390">
            <v>87</v>
          </cell>
          <cell r="E390" t="str">
            <v>Ouzlewell Green</v>
          </cell>
          <cell r="F390" t="str">
            <v>Wakefield</v>
          </cell>
          <cell r="G390" t="str">
            <v>West Yorkshire</v>
          </cell>
          <cell r="H390" t="str">
            <v>WF3 3QP</v>
          </cell>
          <cell r="I390">
            <v>24535.4289126843</v>
          </cell>
          <cell r="J390">
            <v>23048.43322100646</v>
          </cell>
          <cell r="K390">
            <v>0.01</v>
          </cell>
          <cell r="L390">
            <v>22817.948888796396</v>
          </cell>
          <cell r="M390">
            <v>6800605.9116175584</v>
          </cell>
        </row>
        <row r="391">
          <cell r="A391" t="str">
            <v>JE1916</v>
          </cell>
          <cell r="B391">
            <v>36433</v>
          </cell>
          <cell r="C391">
            <v>36433</v>
          </cell>
          <cell r="D391" t="str">
            <v>Arfryn</v>
          </cell>
          <cell r="E391" t="str">
            <v>Rhostryfan</v>
          </cell>
          <cell r="F391" t="str">
            <v>Caernarfon</v>
          </cell>
          <cell r="G391" t="str">
            <v>Gwynedd</v>
          </cell>
          <cell r="H391" t="str">
            <v>LL54 7LR</v>
          </cell>
          <cell r="I391">
            <v>24583.101012839092</v>
          </cell>
          <cell r="J391">
            <v>23093.216102970055</v>
          </cell>
          <cell r="K391">
            <v>0.01</v>
          </cell>
          <cell r="L391">
            <v>22862.283941940354</v>
          </cell>
          <cell r="M391">
            <v>6823468.1955594989</v>
          </cell>
        </row>
        <row r="392">
          <cell r="A392" t="str">
            <v>JE0436</v>
          </cell>
          <cell r="B392">
            <v>36433</v>
          </cell>
          <cell r="C392">
            <v>36433</v>
          </cell>
          <cell r="D392">
            <v>5</v>
          </cell>
          <cell r="E392" t="str">
            <v>Woodfield Avenue</v>
          </cell>
          <cell r="F392" t="str">
            <v>Folkestone</v>
          </cell>
          <cell r="G392" t="str">
            <v>Kent</v>
          </cell>
          <cell r="H392" t="str">
            <v>CT19 4LN</v>
          </cell>
          <cell r="I392">
            <v>24603.15281828912</v>
          </cell>
          <cell r="J392">
            <v>23112.052647483717</v>
          </cell>
          <cell r="K392">
            <v>0.01</v>
          </cell>
          <cell r="L392">
            <v>22880.932121008878</v>
          </cell>
          <cell r="M392">
            <v>6846349.1276805075</v>
          </cell>
        </row>
        <row r="393">
          <cell r="A393" t="str">
            <v>JE1761</v>
          </cell>
          <cell r="B393">
            <v>36433</v>
          </cell>
          <cell r="C393">
            <v>36433</v>
          </cell>
          <cell r="D393" t="str">
            <v>Garden Cottage</v>
          </cell>
          <cell r="E393" t="str">
            <v>The Street, Hemsby</v>
          </cell>
          <cell r="F393" t="str">
            <v>Great Yarmouth</v>
          </cell>
          <cell r="G393" t="str">
            <v>Norfolk</v>
          </cell>
          <cell r="H393" t="str">
            <v>NR29 4EU</v>
          </cell>
          <cell r="I393">
            <v>24623.670667633854</v>
          </cell>
          <cell r="J393">
            <v>23131.326990807556</v>
          </cell>
          <cell r="K393">
            <v>0.01</v>
          </cell>
          <cell r="L393">
            <v>22900.013720899482</v>
          </cell>
          <cell r="M393">
            <v>6869249.1414014073</v>
          </cell>
        </row>
        <row r="394">
          <cell r="A394" t="str">
            <v>JE1363</v>
          </cell>
          <cell r="B394">
            <v>36433</v>
          </cell>
          <cell r="C394">
            <v>36433</v>
          </cell>
          <cell r="D394" t="str">
            <v>2 Arncliffe Road</v>
          </cell>
          <cell r="E394" t="str">
            <v>Heysham</v>
          </cell>
          <cell r="F394" t="str">
            <v>Morecambe</v>
          </cell>
          <cell r="G394" t="str">
            <v>Lancashire</v>
          </cell>
          <cell r="H394" t="str">
            <v>LA3 2AT</v>
          </cell>
          <cell r="I394">
            <v>24654.726253979206</v>
          </cell>
          <cell r="J394">
            <v>23160.500420404707</v>
          </cell>
          <cell r="K394">
            <v>0.01</v>
          </cell>
          <cell r="L394">
            <v>22928.895416200659</v>
          </cell>
          <cell r="M394">
            <v>6892178.0368176084</v>
          </cell>
        </row>
        <row r="395">
          <cell r="A395" t="str">
            <v>JE2310</v>
          </cell>
          <cell r="B395">
            <v>36433</v>
          </cell>
          <cell r="C395">
            <v>36433</v>
          </cell>
          <cell r="D395">
            <v>57</v>
          </cell>
          <cell r="E395" t="str">
            <v>Stafford Road</v>
          </cell>
          <cell r="F395" t="str">
            <v>Ruislip</v>
          </cell>
          <cell r="G395" t="str">
            <v>Middlesex</v>
          </cell>
          <cell r="H395" t="str">
            <v>HA4 6PB</v>
          </cell>
          <cell r="I395">
            <v>24686.277212730227</v>
          </cell>
          <cell r="J395">
            <v>23190.139199837482</v>
          </cell>
          <cell r="K395">
            <v>0.01</v>
          </cell>
          <cell r="L395">
            <v>22958.237807839108</v>
          </cell>
          <cell r="M395">
            <v>6915136.2746254476</v>
          </cell>
        </row>
        <row r="396">
          <cell r="A396" t="str">
            <v>JE1094</v>
          </cell>
          <cell r="B396">
            <v>36433</v>
          </cell>
          <cell r="C396">
            <v>36433</v>
          </cell>
          <cell r="D396">
            <v>49</v>
          </cell>
          <cell r="E396" t="str">
            <v>Van Diemens Pass</v>
          </cell>
          <cell r="F396" t="str">
            <v>Canvey Island</v>
          </cell>
          <cell r="G396" t="str">
            <v>Essex</v>
          </cell>
          <cell r="H396" t="str">
            <v>SS8 7QF</v>
          </cell>
          <cell r="I396">
            <v>24693.523095588778</v>
          </cell>
          <cell r="J396">
            <v>23196.945938280365</v>
          </cell>
          <cell r="K396">
            <v>0.01</v>
          </cell>
          <cell r="L396">
            <v>22964.976478897563</v>
          </cell>
          <cell r="M396">
            <v>6938101.2511043455</v>
          </cell>
        </row>
        <row r="397">
          <cell r="A397" t="str">
            <v>JE2376</v>
          </cell>
          <cell r="B397">
            <v>36433</v>
          </cell>
          <cell r="C397">
            <v>36433</v>
          </cell>
          <cell r="D397" t="str">
            <v>35 Hughes Drive</v>
          </cell>
          <cell r="E397" t="str">
            <v>Victoria Mews</v>
          </cell>
          <cell r="F397" t="str">
            <v>Crewe</v>
          </cell>
          <cell r="G397" t="str">
            <v>Cheshire</v>
          </cell>
          <cell r="H397" t="str">
            <v>CW2 7UA</v>
          </cell>
          <cell r="I397">
            <v>24721.847509013489</v>
          </cell>
          <cell r="J397">
            <v>23223.553720588428</v>
          </cell>
          <cell r="K397">
            <v>0.01</v>
          </cell>
          <cell r="L397">
            <v>22991.318183382544</v>
          </cell>
          <cell r="M397">
            <v>6961092.5692877285</v>
          </cell>
        </row>
        <row r="398">
          <cell r="A398" t="str">
            <v>JE0929</v>
          </cell>
          <cell r="B398">
            <v>36433</v>
          </cell>
          <cell r="C398">
            <v>36433</v>
          </cell>
          <cell r="D398" t="str">
            <v>1 Woodfield Park Crescent</v>
          </cell>
          <cell r="E398" t="str">
            <v>Woodfieldside</v>
          </cell>
          <cell r="F398" t="str">
            <v>Blackwood</v>
          </cell>
          <cell r="G398" t="str">
            <v>Gwent</v>
          </cell>
          <cell r="H398" t="str">
            <v>NP2 0BX</v>
          </cell>
          <cell r="I398">
            <v>24735.403794566697</v>
          </cell>
          <cell r="J398">
            <v>23236.288413077807</v>
          </cell>
          <cell r="K398">
            <v>0.01</v>
          </cell>
          <cell r="L398">
            <v>23003.925528947027</v>
          </cell>
          <cell r="M398">
            <v>6984096.4948166758</v>
          </cell>
        </row>
        <row r="399">
          <cell r="A399" t="str">
            <v>JE1575</v>
          </cell>
          <cell r="B399">
            <v>36433</v>
          </cell>
          <cell r="C399">
            <v>36433</v>
          </cell>
          <cell r="D399">
            <v>15</v>
          </cell>
          <cell r="E399" t="str">
            <v>Willowdene</v>
          </cell>
          <cell r="F399" t="str">
            <v>Cotgrave</v>
          </cell>
          <cell r="G399" t="str">
            <v>Nottinghamshire</v>
          </cell>
          <cell r="H399" t="str">
            <v>NG12 3ND</v>
          </cell>
          <cell r="I399">
            <v>24788.784139062274</v>
          </cell>
          <cell r="J399">
            <v>23286.433585179711</v>
          </cell>
          <cell r="K399">
            <v>0.01</v>
          </cell>
          <cell r="L399">
            <v>23053.569249327913</v>
          </cell>
          <cell r="M399">
            <v>7007150.064066004</v>
          </cell>
        </row>
        <row r="400">
          <cell r="A400" t="str">
            <v>JE1628</v>
          </cell>
          <cell r="B400">
            <v>36433</v>
          </cell>
          <cell r="C400">
            <v>36433</v>
          </cell>
          <cell r="D400">
            <v>15</v>
          </cell>
          <cell r="E400" t="str">
            <v>Haven Gardens</v>
          </cell>
          <cell r="F400" t="str">
            <v>Cookridge</v>
          </cell>
          <cell r="G400" t="str">
            <v>Leeds</v>
          </cell>
          <cell r="H400" t="str">
            <v>LS16 6SN</v>
          </cell>
          <cell r="I400">
            <v>24791.669001368944</v>
          </cell>
          <cell r="J400">
            <v>23289.143607346585</v>
          </cell>
          <cell r="K400">
            <v>0.01</v>
          </cell>
          <cell r="L400">
            <v>23056.252171273118</v>
          </cell>
          <cell r="M400">
            <v>7030206.3162372774</v>
          </cell>
        </row>
        <row r="401">
          <cell r="A401" t="str">
            <v>JE2022</v>
          </cell>
          <cell r="B401">
            <v>36433</v>
          </cell>
          <cell r="C401">
            <v>36433</v>
          </cell>
          <cell r="D401">
            <v>10</v>
          </cell>
          <cell r="E401" t="str">
            <v>Vernon Close</v>
          </cell>
          <cell r="F401" t="str">
            <v>Eastbourne</v>
          </cell>
          <cell r="G401" t="str">
            <v>East Sussex</v>
          </cell>
          <cell r="H401" t="str">
            <v>BN23 6AN</v>
          </cell>
          <cell r="I401">
            <v>24813.496616534601</v>
          </cell>
          <cell r="J401">
            <v>23309.648336744627</v>
          </cell>
          <cell r="K401">
            <v>0.01</v>
          </cell>
          <cell r="L401">
            <v>23076.551853377179</v>
          </cell>
          <cell r="M401">
            <v>7053282.8680906547</v>
          </cell>
        </row>
        <row r="402">
          <cell r="A402" t="str">
            <v>JE1050</v>
          </cell>
          <cell r="B402">
            <v>36433</v>
          </cell>
          <cell r="C402">
            <v>36433</v>
          </cell>
          <cell r="D402" t="str">
            <v>The Moorings</v>
          </cell>
          <cell r="E402" t="str">
            <v>Vicarage Road</v>
          </cell>
          <cell r="F402" t="str">
            <v>Helston</v>
          </cell>
          <cell r="G402" t="str">
            <v>Cornwall</v>
          </cell>
          <cell r="H402" t="str">
            <v>TR13 9HP</v>
          </cell>
          <cell r="I402">
            <v>24813.889483954354</v>
          </cell>
          <cell r="J402">
            <v>23310.017394017723</v>
          </cell>
          <cell r="K402">
            <v>0.01</v>
          </cell>
          <cell r="L402">
            <v>23076.917220077547</v>
          </cell>
          <cell r="M402">
            <v>7076359.7853107322</v>
          </cell>
        </row>
        <row r="403">
          <cell r="A403" t="str">
            <v>JE0883</v>
          </cell>
          <cell r="B403">
            <v>36433</v>
          </cell>
          <cell r="C403">
            <v>36433</v>
          </cell>
          <cell r="D403" t="str">
            <v>17a Ridgeway</v>
          </cell>
          <cell r="E403" t="str">
            <v>Ridgeway</v>
          </cell>
          <cell r="F403" t="str">
            <v>Ottery St. Mary</v>
          </cell>
          <cell r="G403" t="str">
            <v>Devon</v>
          </cell>
          <cell r="H403" t="str">
            <v>EX11 1DT</v>
          </cell>
          <cell r="I403">
            <v>24888.945341568193</v>
          </cell>
          <cell r="J403">
            <v>23380.524411776179</v>
          </cell>
          <cell r="K403">
            <v>0.01</v>
          </cell>
          <cell r="L403">
            <v>23146.719167658419</v>
          </cell>
          <cell r="M403">
            <v>7099506.5044783903</v>
          </cell>
        </row>
        <row r="404">
          <cell r="A404" t="str">
            <v>JE1336</v>
          </cell>
          <cell r="B404">
            <v>36433</v>
          </cell>
          <cell r="C404">
            <v>36433</v>
          </cell>
          <cell r="D404" t="str">
            <v>5 Dando Close</v>
          </cell>
          <cell r="E404" t="str">
            <v>Wollaston</v>
          </cell>
          <cell r="F404" t="str">
            <v>Wellingborough</v>
          </cell>
          <cell r="G404" t="str">
            <v>Northamptonshire</v>
          </cell>
          <cell r="H404" t="str">
            <v>NN29 7QB</v>
          </cell>
          <cell r="I404">
            <v>24900.574306140334</v>
          </cell>
          <cell r="J404">
            <v>23391.448590616677</v>
          </cell>
          <cell r="K404">
            <v>0.01</v>
          </cell>
          <cell r="L404">
            <v>23157.53410471051</v>
          </cell>
          <cell r="M404">
            <v>7122664.0385831008</v>
          </cell>
        </row>
        <row r="405">
          <cell r="A405" t="str">
            <v>JE1757</v>
          </cell>
          <cell r="B405">
            <v>36433</v>
          </cell>
          <cell r="C405">
            <v>36433</v>
          </cell>
          <cell r="D405">
            <v>48</v>
          </cell>
          <cell r="E405" t="str">
            <v>St. Marys Way</v>
          </cell>
          <cell r="F405" t="str">
            <v>Boston</v>
          </cell>
          <cell r="G405" t="str">
            <v>Lincolnshire</v>
          </cell>
          <cell r="H405" t="str">
            <v>PE22 9ND</v>
          </cell>
          <cell r="I405">
            <v>24909.425246838768</v>
          </cell>
          <cell r="J405">
            <v>23399.763110666721</v>
          </cell>
          <cell r="K405">
            <v>0.01</v>
          </cell>
          <cell r="L405">
            <v>23165.765479560054</v>
          </cell>
          <cell r="M405">
            <v>7145829.8040626608</v>
          </cell>
        </row>
        <row r="406">
          <cell r="A406" t="str">
            <v>JE1512</v>
          </cell>
          <cell r="B406">
            <v>36433</v>
          </cell>
          <cell r="C406">
            <v>36433</v>
          </cell>
          <cell r="D406">
            <v>40</v>
          </cell>
          <cell r="E406" t="str">
            <v>Pinehurst Avenue</v>
          </cell>
          <cell r="F406" t="str">
            <v>Waterloo</v>
          </cell>
          <cell r="G406" t="str">
            <v>Liverpool</v>
          </cell>
          <cell r="H406" t="str">
            <v>L22 2AZ</v>
          </cell>
          <cell r="I406">
            <v>24910.24271534901</v>
          </cell>
          <cell r="J406">
            <v>23400.531035630884</v>
          </cell>
          <cell r="K406">
            <v>0.01</v>
          </cell>
          <cell r="L406">
            <v>23166.525725274576</v>
          </cell>
          <cell r="M406">
            <v>7168996.3297879351</v>
          </cell>
        </row>
        <row r="407">
          <cell r="A407" t="str">
            <v>JE1324</v>
          </cell>
          <cell r="B407">
            <v>36433</v>
          </cell>
          <cell r="C407">
            <v>36433</v>
          </cell>
          <cell r="D407" t="str">
            <v>2 Clovelly Avenue</v>
          </cell>
          <cell r="E407" t="str">
            <v>Great Sankey</v>
          </cell>
          <cell r="F407" t="str">
            <v>Warrington</v>
          </cell>
          <cell r="G407" t="str">
            <v>Cheshire</v>
          </cell>
          <cell r="H407" t="str">
            <v>WA5 3JB</v>
          </cell>
          <cell r="I407">
            <v>24938.335648454457</v>
          </cell>
          <cell r="J407">
            <v>23426.921366729941</v>
          </cell>
          <cell r="K407">
            <v>0.01</v>
          </cell>
          <cell r="L407">
            <v>23192.652153062641</v>
          </cell>
          <cell r="M407">
            <v>7192188.9819409978</v>
          </cell>
        </row>
        <row r="408">
          <cell r="A408" t="str">
            <v>JE2101</v>
          </cell>
          <cell r="B408">
            <v>36433</v>
          </cell>
          <cell r="C408">
            <v>36433</v>
          </cell>
          <cell r="D408">
            <v>12</v>
          </cell>
          <cell r="E408" t="str">
            <v>Greenhythe Road</v>
          </cell>
          <cell r="F408" t="str">
            <v>Cheadle</v>
          </cell>
          <cell r="G408" t="str">
            <v>Cheshire</v>
          </cell>
          <cell r="H408" t="str">
            <v>SK8 3NS</v>
          </cell>
          <cell r="I408">
            <v>24948.662056021887</v>
          </cell>
          <cell r="J408">
            <v>23436.621931414498</v>
          </cell>
          <cell r="K408">
            <v>0.01</v>
          </cell>
          <cell r="L408">
            <v>23202.255712100352</v>
          </cell>
          <cell r="M408">
            <v>7215391.2376530981</v>
          </cell>
        </row>
        <row r="409">
          <cell r="A409" t="str">
            <v>JE1293</v>
          </cell>
          <cell r="B409">
            <v>36433</v>
          </cell>
          <cell r="C409">
            <v>36433</v>
          </cell>
          <cell r="D409">
            <v>50</v>
          </cell>
          <cell r="E409" t="str">
            <v>Langley Lane</v>
          </cell>
          <cell r="F409" t="str">
            <v>Shipley</v>
          </cell>
          <cell r="G409" t="str">
            <v>West Yorkshire</v>
          </cell>
          <cell r="H409" t="str">
            <v>BD17 7LH</v>
          </cell>
          <cell r="I409">
            <v>24978.245780978865</v>
          </cell>
          <cell r="J409">
            <v>23464.41270334378</v>
          </cell>
          <cell r="K409">
            <v>0.01</v>
          </cell>
          <cell r="L409">
            <v>23229.768576310344</v>
          </cell>
          <cell r="M409">
            <v>7238621.0062294081</v>
          </cell>
        </row>
        <row r="410">
          <cell r="A410" t="str">
            <v>JE2446</v>
          </cell>
          <cell r="B410">
            <v>36433</v>
          </cell>
          <cell r="C410">
            <v>36433</v>
          </cell>
          <cell r="D410" t="str">
            <v xml:space="preserve">Orchard Lodge </v>
          </cell>
          <cell r="E410" t="str">
            <v>Brownings Mead</v>
          </cell>
          <cell r="F410" t="str">
            <v>Dunsford</v>
          </cell>
          <cell r="G410" t="str">
            <v>Exeter</v>
          </cell>
          <cell r="H410" t="str">
            <v>EX6 7JJ</v>
          </cell>
          <cell r="I410">
            <v>24998.361896864495</v>
          </cell>
          <cell r="J410">
            <v>23483.309660690888</v>
          </cell>
          <cell r="K410">
            <v>0.01</v>
          </cell>
          <cell r="L410">
            <v>23248.47656408398</v>
          </cell>
          <cell r="M410">
            <v>7261869.4827934923</v>
          </cell>
        </row>
        <row r="411">
          <cell r="A411" t="str">
            <v>JE0121</v>
          </cell>
          <cell r="B411">
            <v>36433</v>
          </cell>
          <cell r="C411">
            <v>36433</v>
          </cell>
          <cell r="D411">
            <v>70</v>
          </cell>
          <cell r="E411" t="str">
            <v>Highfield Road</v>
          </cell>
          <cell r="F411" t="str">
            <v>Middlesbrough</v>
          </cell>
          <cell r="G411" t="str">
            <v>Cleveland</v>
          </cell>
          <cell r="H411" t="str">
            <v>TS4 2QP</v>
          </cell>
          <cell r="I411">
            <v>25012.525971142368</v>
          </cell>
          <cell r="J411">
            <v>23496.615306224649</v>
          </cell>
          <cell r="K411">
            <v>0.01</v>
          </cell>
          <cell r="L411">
            <v>23261.649153162401</v>
          </cell>
          <cell r="M411">
            <v>7285131.131946655</v>
          </cell>
        </row>
        <row r="412">
          <cell r="A412" t="str">
            <v>JE0467</v>
          </cell>
          <cell r="B412">
            <v>36433</v>
          </cell>
          <cell r="C412">
            <v>36433</v>
          </cell>
          <cell r="D412">
            <v>15</v>
          </cell>
          <cell r="E412" t="str">
            <v>St. Lucia Close</v>
          </cell>
          <cell r="F412" t="str">
            <v>Whitley Bay</v>
          </cell>
          <cell r="G412" t="str">
            <v>Tyne And Wear</v>
          </cell>
          <cell r="H412" t="str">
            <v>NE26 3HT</v>
          </cell>
          <cell r="I412">
            <v>25013.097930080181</v>
          </cell>
          <cell r="J412">
            <v>23497.152600984413</v>
          </cell>
          <cell r="K412">
            <v>0.01</v>
          </cell>
          <cell r="L412">
            <v>23262.181074974567</v>
          </cell>
          <cell r="M412">
            <v>7308393.3130216291</v>
          </cell>
        </row>
        <row r="413">
          <cell r="A413" t="str">
            <v>JE1389</v>
          </cell>
          <cell r="B413">
            <v>36433</v>
          </cell>
          <cell r="C413">
            <v>36433</v>
          </cell>
          <cell r="D413" t="str">
            <v xml:space="preserve">Crossfields </v>
          </cell>
          <cell r="E413" t="str">
            <v>Burrow Lane</v>
          </cell>
          <cell r="F413" t="str">
            <v>Newton Poppleford</v>
          </cell>
          <cell r="G413" t="str">
            <v>Devon</v>
          </cell>
          <cell r="H413" t="str">
            <v>EX10 0BW</v>
          </cell>
          <cell r="I413">
            <v>25014.148763895006</v>
          </cell>
          <cell r="J413">
            <v>23498.139747901365</v>
          </cell>
          <cell r="K413">
            <v>0.01</v>
          </cell>
          <cell r="L413">
            <v>23263.158350422353</v>
          </cell>
          <cell r="M413">
            <v>7331656.4713720512</v>
          </cell>
        </row>
        <row r="414">
          <cell r="A414" t="str">
            <v>JE1146</v>
          </cell>
          <cell r="B414">
            <v>36433</v>
          </cell>
          <cell r="C414">
            <v>36433</v>
          </cell>
          <cell r="D414">
            <v>26</v>
          </cell>
          <cell r="E414" t="str">
            <v>Fenland Road</v>
          </cell>
          <cell r="F414" t="str">
            <v>Wisbech</v>
          </cell>
          <cell r="G414" t="str">
            <v>Cambridgeshire</v>
          </cell>
          <cell r="H414" t="str">
            <v>PE13 3QD</v>
          </cell>
          <cell r="I414">
            <v>25017.440236991773</v>
          </cell>
          <cell r="J414">
            <v>23501.231737780148</v>
          </cell>
          <cell r="K414">
            <v>0.01</v>
          </cell>
          <cell r="L414">
            <v>23266.219420402347</v>
          </cell>
          <cell r="M414">
            <v>7354922.6907924535</v>
          </cell>
        </row>
        <row r="415">
          <cell r="A415" t="str">
            <v>JE0562</v>
          </cell>
          <cell r="B415">
            <v>36433</v>
          </cell>
          <cell r="C415">
            <v>36433</v>
          </cell>
          <cell r="D415">
            <v>3</v>
          </cell>
          <cell r="E415" t="str">
            <v>Osborn Close</v>
          </cell>
          <cell r="F415" t="str">
            <v>Wellingborough</v>
          </cell>
          <cell r="G415" t="str">
            <v>Northamptonshire</v>
          </cell>
          <cell r="H415" t="str">
            <v>NN8 2AW</v>
          </cell>
          <cell r="I415">
            <v>25044.241095280173</v>
          </cell>
          <cell r="J415">
            <v>23526.408301626827</v>
          </cell>
          <cell r="K415">
            <v>0.01</v>
          </cell>
          <cell r="L415">
            <v>23291.14421861056</v>
          </cell>
          <cell r="M415">
            <v>7378213.8350110641</v>
          </cell>
        </row>
        <row r="416">
          <cell r="A416" t="str">
            <v>JE0683</v>
          </cell>
          <cell r="B416">
            <v>36433</v>
          </cell>
          <cell r="C416">
            <v>36433</v>
          </cell>
          <cell r="D416">
            <v>5</v>
          </cell>
          <cell r="E416" t="str">
            <v>Lambourne Close</v>
          </cell>
          <cell r="F416" t="str">
            <v>Clacton On Sea</v>
          </cell>
          <cell r="G416" t="str">
            <v>Essex</v>
          </cell>
          <cell r="H416" t="str">
            <v>CO15 4UT</v>
          </cell>
          <cell r="I416">
            <v>25111.751984308055</v>
          </cell>
          <cell r="J416">
            <v>23589.827621622717</v>
          </cell>
          <cell r="K416">
            <v>0.01</v>
          </cell>
          <cell r="L416">
            <v>23353.92934540649</v>
          </cell>
          <cell r="M416">
            <v>7401567.7643564707</v>
          </cell>
        </row>
        <row r="417">
          <cell r="A417" t="str">
            <v>JE1287</v>
          </cell>
          <cell r="B417">
            <v>36433</v>
          </cell>
          <cell r="C417">
            <v>36433</v>
          </cell>
          <cell r="D417">
            <v>4</v>
          </cell>
          <cell r="E417" t="str">
            <v>Buckingham Drive</v>
          </cell>
          <cell r="F417" t="str">
            <v>Chichester</v>
          </cell>
          <cell r="G417" t="str">
            <v>West Sussex</v>
          </cell>
          <cell r="H417" t="str">
            <v>PO19 2XP</v>
          </cell>
          <cell r="I417">
            <v>25237.76741067176</v>
          </cell>
          <cell r="J417">
            <v>23708.205749418925</v>
          </cell>
          <cell r="K417">
            <v>0.01</v>
          </cell>
          <cell r="L417">
            <v>23471.123691924735</v>
          </cell>
          <cell r="M417">
            <v>7425038.8880483955</v>
          </cell>
        </row>
        <row r="418">
          <cell r="A418" t="str">
            <v>JE0944</v>
          </cell>
          <cell r="B418">
            <v>36433</v>
          </cell>
          <cell r="C418">
            <v>36433</v>
          </cell>
          <cell r="D418">
            <v>7</v>
          </cell>
          <cell r="E418" t="str">
            <v>Sovereign Court</v>
          </cell>
          <cell r="F418" t="str">
            <v>Southam</v>
          </cell>
          <cell r="G418" t="str">
            <v>Warwickshire</v>
          </cell>
          <cell r="H418" t="str">
            <v>CV47 1UX</v>
          </cell>
          <cell r="I418">
            <v>25244.295568601941</v>
          </cell>
          <cell r="J418">
            <v>23714.338261413945</v>
          </cell>
          <cell r="K418">
            <v>0.01</v>
          </cell>
          <cell r="L418">
            <v>23477.194878799804</v>
          </cell>
          <cell r="M418">
            <v>7448516.0829271954</v>
          </cell>
        </row>
        <row r="419">
          <cell r="A419" t="str">
            <v>JE2718</v>
          </cell>
          <cell r="B419">
            <v>36433</v>
          </cell>
          <cell r="C419">
            <v>36433</v>
          </cell>
          <cell r="D419">
            <v>22</v>
          </cell>
          <cell r="E419" t="str">
            <v>Hinckes Road</v>
          </cell>
          <cell r="F419" t="str">
            <v>Tettenhall</v>
          </cell>
          <cell r="G419" t="str">
            <v>Wolverhampton</v>
          </cell>
          <cell r="H419" t="str">
            <v>WV6 8RJ</v>
          </cell>
          <cell r="I419">
            <v>25253.759428624813</v>
          </cell>
          <cell r="J419">
            <v>23723.228554162702</v>
          </cell>
          <cell r="K419">
            <v>0.01</v>
          </cell>
          <cell r="L419">
            <v>23485.996268621075</v>
          </cell>
          <cell r="M419">
            <v>7472002.0791958161</v>
          </cell>
        </row>
        <row r="420">
          <cell r="A420" t="str">
            <v>JE0786</v>
          </cell>
          <cell r="B420">
            <v>36433</v>
          </cell>
          <cell r="C420">
            <v>36433</v>
          </cell>
          <cell r="D420">
            <v>19</v>
          </cell>
          <cell r="E420" t="str">
            <v>Fleetcroft Road Upton</v>
          </cell>
          <cell r="F420" t="str">
            <v>Wirral</v>
          </cell>
          <cell r="G420" t="str">
            <v>Merseyside</v>
          </cell>
          <cell r="H420" t="str">
            <v>L49 5LZ</v>
          </cell>
          <cell r="I420">
            <v>25302.88428279067</v>
          </cell>
          <cell r="J420">
            <v>23769.376144439717</v>
          </cell>
          <cell r="K420">
            <v>0.01</v>
          </cell>
          <cell r="L420">
            <v>23531.682382995321</v>
          </cell>
          <cell r="M420">
            <v>7495533.7615788113</v>
          </cell>
        </row>
        <row r="421">
          <cell r="A421" t="str">
            <v>JE0127</v>
          </cell>
          <cell r="B421">
            <v>36433</v>
          </cell>
          <cell r="C421">
            <v>36433</v>
          </cell>
          <cell r="D421">
            <v>76</v>
          </cell>
          <cell r="E421" t="str">
            <v>Bromley Gardens</v>
          </cell>
          <cell r="F421" t="str">
            <v>Blyth</v>
          </cell>
          <cell r="G421" t="str">
            <v>Northumberland</v>
          </cell>
          <cell r="H421" t="str">
            <v>NE24 3TS</v>
          </cell>
          <cell r="I421">
            <v>25342.418933945446</v>
          </cell>
          <cell r="J421">
            <v>23806.514756130568</v>
          </cell>
          <cell r="K421">
            <v>0.01</v>
          </cell>
          <cell r="L421">
            <v>23568.449608569263</v>
          </cell>
          <cell r="M421">
            <v>7519102.2111873804</v>
          </cell>
        </row>
        <row r="422">
          <cell r="A422" t="str">
            <v>JE0139</v>
          </cell>
          <cell r="B422">
            <v>36433</v>
          </cell>
          <cell r="C422">
            <v>36433</v>
          </cell>
          <cell r="D422">
            <v>3</v>
          </cell>
          <cell r="E422" t="str">
            <v>St Marys Drive</v>
          </cell>
          <cell r="F422" t="str">
            <v>Sleaford</v>
          </cell>
          <cell r="G422" t="str">
            <v>Lincolnshire</v>
          </cell>
          <cell r="H422" t="str">
            <v>NG34 8AU</v>
          </cell>
          <cell r="I422">
            <v>25354.684254174383</v>
          </cell>
          <cell r="J422">
            <v>23818.036723618356</v>
          </cell>
          <cell r="K422">
            <v>0.01</v>
          </cell>
          <cell r="L422">
            <v>23579.856356382174</v>
          </cell>
          <cell r="M422">
            <v>7542682.0675437627</v>
          </cell>
        </row>
        <row r="423">
          <cell r="A423" t="str">
            <v>JE1412</v>
          </cell>
          <cell r="B423">
            <v>36433</v>
          </cell>
          <cell r="C423">
            <v>36433</v>
          </cell>
          <cell r="D423">
            <v>11</v>
          </cell>
          <cell r="E423" t="str">
            <v>Cornhampton Close</v>
          </cell>
          <cell r="F423" t="str">
            <v>Redditch</v>
          </cell>
          <cell r="G423" t="str">
            <v>Worcestershire</v>
          </cell>
          <cell r="H423" t="str">
            <v>B97 6SL</v>
          </cell>
          <cell r="I423">
            <v>25394.068566730351</v>
          </cell>
          <cell r="J423">
            <v>23855.03410814063</v>
          </cell>
          <cell r="K423">
            <v>0.01</v>
          </cell>
          <cell r="L423">
            <v>23616.483767059224</v>
          </cell>
          <cell r="M423">
            <v>7566298.5513108224</v>
          </cell>
        </row>
        <row r="424">
          <cell r="A424" t="str">
            <v>JE1994</v>
          </cell>
          <cell r="B424">
            <v>36433</v>
          </cell>
          <cell r="C424">
            <v>36433</v>
          </cell>
          <cell r="D424">
            <v>54</v>
          </cell>
          <cell r="E424" t="str">
            <v>Ross Road</v>
          </cell>
          <cell r="F424" t="str">
            <v>Maidenhead</v>
          </cell>
          <cell r="G424" t="str">
            <v>Berkshire</v>
          </cell>
          <cell r="H424" t="str">
            <v>SL6 2TD</v>
          </cell>
          <cell r="I424">
            <v>25399.484412501002</v>
          </cell>
          <cell r="J424">
            <v>23860.121720834275</v>
          </cell>
          <cell r="K424">
            <v>0.01</v>
          </cell>
          <cell r="L424">
            <v>23621.520503625932</v>
          </cell>
          <cell r="M424">
            <v>7589920.0718144486</v>
          </cell>
        </row>
        <row r="425">
          <cell r="A425" t="str">
            <v>JE1047</v>
          </cell>
          <cell r="B425">
            <v>36433</v>
          </cell>
          <cell r="C425">
            <v>36433</v>
          </cell>
          <cell r="D425" t="str">
            <v>21 Johnson Road</v>
          </cell>
          <cell r="E425" t="str">
            <v>St Osyth</v>
          </cell>
          <cell r="F425" t="str">
            <v>Clacton-on-Sea</v>
          </cell>
          <cell r="G425" t="str">
            <v>Essex</v>
          </cell>
          <cell r="H425" t="str">
            <v>CO16 8PL</v>
          </cell>
          <cell r="I425">
            <v>25444.921725528118</v>
          </cell>
          <cell r="J425">
            <v>23902.805257314292</v>
          </cell>
          <cell r="K425">
            <v>0.01</v>
          </cell>
          <cell r="L425">
            <v>23663.777204741149</v>
          </cell>
          <cell r="M425">
            <v>7613583.8490191894</v>
          </cell>
        </row>
        <row r="426">
          <cell r="A426" t="str">
            <v>JE1221</v>
          </cell>
          <cell r="B426">
            <v>36433</v>
          </cell>
          <cell r="C426">
            <v>36433</v>
          </cell>
          <cell r="D426">
            <v>5</v>
          </cell>
          <cell r="E426" t="str">
            <v>Harold Road</v>
          </cell>
          <cell r="F426" t="str">
            <v>Sittingbourne</v>
          </cell>
          <cell r="G426" t="str">
            <v>Kent</v>
          </cell>
          <cell r="H426" t="str">
            <v>ME10 3AJ</v>
          </cell>
          <cell r="I426">
            <v>25458.931423757807</v>
          </cell>
          <cell r="J426">
            <v>23915.965882924</v>
          </cell>
          <cell r="K426">
            <v>0.01</v>
          </cell>
          <cell r="L426">
            <v>23676.806224094758</v>
          </cell>
          <cell r="M426">
            <v>7637260.6552432841</v>
          </cell>
        </row>
        <row r="427">
          <cell r="A427" t="str">
            <v>JE0945</v>
          </cell>
          <cell r="B427">
            <v>36433</v>
          </cell>
          <cell r="C427">
            <v>36433</v>
          </cell>
          <cell r="D427">
            <v>66</v>
          </cell>
          <cell r="E427" t="str">
            <v>Ibbison Court</v>
          </cell>
          <cell r="F427" t="str">
            <v>Blackpool</v>
          </cell>
          <cell r="G427" t="str">
            <v>Lancashire</v>
          </cell>
          <cell r="H427" t="str">
            <v xml:space="preserve">FY1 </v>
          </cell>
          <cell r="I427">
            <v>25498.654578516587</v>
          </cell>
          <cell r="J427">
            <v>23953.281573758006</v>
          </cell>
          <cell r="K427">
            <v>0.01</v>
          </cell>
          <cell r="L427">
            <v>23713.748758020425</v>
          </cell>
          <cell r="M427">
            <v>7660974.4040013049</v>
          </cell>
        </row>
        <row r="428">
          <cell r="A428" t="str">
            <v>JE0301</v>
          </cell>
          <cell r="B428">
            <v>36433</v>
          </cell>
          <cell r="C428">
            <v>36433</v>
          </cell>
          <cell r="D428" t="str">
            <v>Lingmoor</v>
          </cell>
          <cell r="E428" t="str">
            <v>Chapel View</v>
          </cell>
          <cell r="F428" t="str">
            <v>Morecambe</v>
          </cell>
          <cell r="G428" t="str">
            <v>Lancashire</v>
          </cell>
          <cell r="H428" t="str">
            <v>LA3 3EP</v>
          </cell>
          <cell r="I428">
            <v>25540.704230927327</v>
          </cell>
          <cell r="J428">
            <v>23992.782762386276</v>
          </cell>
          <cell r="K428">
            <v>0.01</v>
          </cell>
          <cell r="L428">
            <v>23752.854934762414</v>
          </cell>
          <cell r="M428">
            <v>7684727.2589360671</v>
          </cell>
        </row>
        <row r="429">
          <cell r="A429" t="str">
            <v>JE0923</v>
          </cell>
          <cell r="B429">
            <v>36433</v>
          </cell>
          <cell r="C429">
            <v>36433</v>
          </cell>
          <cell r="D429" t="str">
            <v>5 Thistledown</v>
          </cell>
          <cell r="E429" t="str">
            <v>Carlton Colville</v>
          </cell>
          <cell r="F429" t="str">
            <v>Lowestoft</v>
          </cell>
          <cell r="G429" t="str">
            <v>Suffolk</v>
          </cell>
          <cell r="H429" t="str">
            <v>NR33 8SN</v>
          </cell>
          <cell r="I429">
            <v>25562.952480349872</v>
          </cell>
          <cell r="J429">
            <v>24013.682633055938</v>
          </cell>
          <cell r="K429">
            <v>0.01</v>
          </cell>
          <cell r="L429">
            <v>23773.545806725378</v>
          </cell>
          <cell r="M429">
            <v>7708500.8047427926</v>
          </cell>
        </row>
        <row r="430">
          <cell r="A430" t="str">
            <v>JE0916</v>
          </cell>
          <cell r="B430">
            <v>36433</v>
          </cell>
          <cell r="C430">
            <v>36433</v>
          </cell>
          <cell r="D430" t="str">
            <v>32 Summerfield Drive</v>
          </cell>
          <cell r="E430" t="str">
            <v>Llantrisant</v>
          </cell>
          <cell r="F430" t="str">
            <v>Pontyclun</v>
          </cell>
          <cell r="G430" t="str">
            <v>Mid Glamorgan</v>
          </cell>
          <cell r="H430" t="str">
            <v>CF72 8QF</v>
          </cell>
          <cell r="I430">
            <v>25568.907163732805</v>
          </cell>
          <cell r="J430">
            <v>24019.276426536875</v>
          </cell>
          <cell r="K430">
            <v>0.01</v>
          </cell>
          <cell r="L430">
            <v>23779.083662271507</v>
          </cell>
          <cell r="M430">
            <v>7732279.8884050641</v>
          </cell>
        </row>
        <row r="431">
          <cell r="A431" t="str">
            <v>JE1297</v>
          </cell>
          <cell r="B431">
            <v>36433</v>
          </cell>
          <cell r="C431">
            <v>36433</v>
          </cell>
          <cell r="D431">
            <v>96</v>
          </cell>
          <cell r="E431" t="str">
            <v>June Avenue</v>
          </cell>
          <cell r="F431" t="str">
            <v>Leicester</v>
          </cell>
          <cell r="G431" t="str">
            <v>Leicestershire</v>
          </cell>
          <cell r="H431" t="str">
            <v>LE4 9TE</v>
          </cell>
          <cell r="I431">
            <v>25572.598956705908</v>
          </cell>
          <cell r="J431">
            <v>24022.744474481307</v>
          </cell>
          <cell r="K431">
            <v>0.01</v>
          </cell>
          <cell r="L431">
            <v>23782.517029736493</v>
          </cell>
          <cell r="M431">
            <v>7756062.4054348003</v>
          </cell>
        </row>
        <row r="432">
          <cell r="A432" t="str">
            <v>JE1284</v>
          </cell>
          <cell r="B432">
            <v>36433</v>
          </cell>
          <cell r="C432">
            <v>36433</v>
          </cell>
          <cell r="D432">
            <v>2</v>
          </cell>
          <cell r="E432" t="str">
            <v>Encombe Road</v>
          </cell>
          <cell r="F432" t="str">
            <v>Wareham</v>
          </cell>
          <cell r="G432" t="str">
            <v>Dorset</v>
          </cell>
          <cell r="H432" t="str">
            <v>BH20 4PS</v>
          </cell>
          <cell r="I432">
            <v>25576.329832562715</v>
          </cell>
          <cell r="J432">
            <v>24026.249236649823</v>
          </cell>
          <cell r="K432">
            <v>0.01</v>
          </cell>
          <cell r="L432">
            <v>23785.986744283324</v>
          </cell>
          <cell r="M432">
            <v>7779848.392179084</v>
          </cell>
        </row>
        <row r="433">
          <cell r="A433" t="str">
            <v>JE2361</v>
          </cell>
          <cell r="B433">
            <v>36433</v>
          </cell>
          <cell r="C433">
            <v>36433</v>
          </cell>
          <cell r="D433">
            <v>12</v>
          </cell>
          <cell r="E433" t="str">
            <v>Elizabeth Close</v>
          </cell>
          <cell r="F433" t="str">
            <v>Lowestoft</v>
          </cell>
          <cell r="G433" t="str">
            <v>Suffolk</v>
          </cell>
          <cell r="H433" t="str">
            <v>NR32 2RE</v>
          </cell>
          <cell r="I433">
            <v>25578.327339643518</v>
          </cell>
          <cell r="J433">
            <v>24028.125682695423</v>
          </cell>
          <cell r="K433">
            <v>0.01</v>
          </cell>
          <cell r="L433">
            <v>23787.844425868469</v>
          </cell>
          <cell r="M433">
            <v>7803636.2366049523</v>
          </cell>
        </row>
        <row r="434">
          <cell r="A434" t="str">
            <v>JE0191</v>
          </cell>
          <cell r="B434">
            <v>36433</v>
          </cell>
          <cell r="C434">
            <v>36433</v>
          </cell>
          <cell r="D434">
            <v>28</v>
          </cell>
          <cell r="E434" t="str">
            <v>Denys Road</v>
          </cell>
          <cell r="F434" t="str">
            <v>Ellacombe</v>
          </cell>
          <cell r="G434" t="str">
            <v>Torquay</v>
          </cell>
          <cell r="H434" t="str">
            <v>TQ1 1JL</v>
          </cell>
          <cell r="I434">
            <v>25579.922231152985</v>
          </cell>
          <cell r="J434">
            <v>24029.62391411341</v>
          </cell>
          <cell r="K434">
            <v>0.01</v>
          </cell>
          <cell r="L434">
            <v>23789.327674972275</v>
          </cell>
          <cell r="M434">
            <v>7827425.5642799241</v>
          </cell>
        </row>
        <row r="435">
          <cell r="A435" t="str">
            <v>JE0149</v>
          </cell>
          <cell r="B435">
            <v>36433</v>
          </cell>
          <cell r="C435">
            <v>36433</v>
          </cell>
          <cell r="D435">
            <v>31</v>
          </cell>
          <cell r="E435" t="str">
            <v>Glanmorfa</v>
          </cell>
          <cell r="F435" t="str">
            <v>Ferryside</v>
          </cell>
          <cell r="G435" t="str">
            <v>Carmarthenshire</v>
          </cell>
          <cell r="H435" t="str">
            <v>SA17 5TF</v>
          </cell>
          <cell r="I435">
            <v>25592.97431512484</v>
          </cell>
          <cell r="J435">
            <v>24041.884962693031</v>
          </cell>
          <cell r="K435">
            <v>0.01</v>
          </cell>
          <cell r="L435">
            <v>23801.466113066101</v>
          </cell>
          <cell r="M435">
            <v>7851227.0303929904</v>
          </cell>
        </row>
        <row r="436">
          <cell r="A436" t="str">
            <v>JE2322</v>
          </cell>
          <cell r="B436">
            <v>36433</v>
          </cell>
          <cell r="C436">
            <v>36433</v>
          </cell>
          <cell r="D436">
            <v>6</v>
          </cell>
          <cell r="E436" t="str">
            <v>Jubilee Close</v>
          </cell>
          <cell r="F436" t="str">
            <v>Skegness</v>
          </cell>
          <cell r="G436" t="str">
            <v>Lincolnshire</v>
          </cell>
          <cell r="H436" t="str">
            <v>PE24 5PX</v>
          </cell>
          <cell r="I436">
            <v>25600.196795022312</v>
          </cell>
          <cell r="J436">
            <v>24048.669716536107</v>
          </cell>
          <cell r="K436">
            <v>0.01</v>
          </cell>
          <cell r="L436">
            <v>23808.183019370746</v>
          </cell>
          <cell r="M436">
            <v>7875035.2134123612</v>
          </cell>
        </row>
        <row r="437">
          <cell r="A437" t="str">
            <v>JE2465</v>
          </cell>
          <cell r="B437">
            <v>36433</v>
          </cell>
          <cell r="C437">
            <v>36433</v>
          </cell>
          <cell r="D437">
            <v>1</v>
          </cell>
          <cell r="E437" t="str">
            <v>Culworth Drive</v>
          </cell>
          <cell r="F437" t="str">
            <v>Wigston Magna</v>
          </cell>
          <cell r="G437" t="str">
            <v>Leicestershire</v>
          </cell>
          <cell r="H437" t="str">
            <v>LE18 3XG</v>
          </cell>
          <cell r="I437">
            <v>25615.041808503891</v>
          </cell>
          <cell r="J437">
            <v>24062.615032230926</v>
          </cell>
          <cell r="K437">
            <v>0.01</v>
          </cell>
          <cell r="L437">
            <v>23821.988881908615</v>
          </cell>
          <cell r="M437">
            <v>7898857.2022942696</v>
          </cell>
        </row>
        <row r="438">
          <cell r="A438" t="str">
            <v>JE1944</v>
          </cell>
          <cell r="B438">
            <v>36433</v>
          </cell>
          <cell r="C438">
            <v>36433</v>
          </cell>
          <cell r="D438">
            <v>83</v>
          </cell>
          <cell r="E438" t="str">
            <v>Minster Drive</v>
          </cell>
          <cell r="F438" t="str">
            <v>Cherry Willingham</v>
          </cell>
          <cell r="G438" t="str">
            <v>Lincoln</v>
          </cell>
          <cell r="H438" t="str">
            <v>LN3 4LH</v>
          </cell>
          <cell r="I438">
            <v>25628.188103609635</v>
          </cell>
          <cell r="J438">
            <v>24074.964582178745</v>
          </cell>
          <cell r="K438">
            <v>0.01</v>
          </cell>
          <cell r="L438">
            <v>23834.214936356959</v>
          </cell>
          <cell r="M438">
            <v>7922691.4172306266</v>
          </cell>
        </row>
        <row r="439">
          <cell r="A439" t="str">
            <v>JE0653</v>
          </cell>
          <cell r="B439">
            <v>36433</v>
          </cell>
          <cell r="C439">
            <v>36433</v>
          </cell>
          <cell r="D439">
            <v>40</v>
          </cell>
          <cell r="E439" t="str">
            <v>Severn Grove</v>
          </cell>
          <cell r="F439" t="str">
            <v xml:space="preserve">Canton </v>
          </cell>
          <cell r="G439" t="str">
            <v>Cardiff</v>
          </cell>
          <cell r="H439" t="str">
            <v>CF1 9EN</v>
          </cell>
          <cell r="I439">
            <v>25647.409215178599</v>
          </cell>
          <cell r="J439">
            <v>24093.020777895046</v>
          </cell>
          <cell r="K439">
            <v>0.01</v>
          </cell>
          <cell r="L439">
            <v>23852.090570116095</v>
          </cell>
          <cell r="M439">
            <v>7946543.507800743</v>
          </cell>
        </row>
        <row r="440">
          <cell r="A440" t="str">
            <v>JE0919</v>
          </cell>
          <cell r="B440">
            <v>36433</v>
          </cell>
          <cell r="C440">
            <v>36433</v>
          </cell>
          <cell r="D440">
            <v>14</v>
          </cell>
          <cell r="E440" t="str">
            <v>Parkland Drive</v>
          </cell>
          <cell r="F440" t="str">
            <v>Oadby</v>
          </cell>
          <cell r="G440" t="str">
            <v>Leicester</v>
          </cell>
          <cell r="H440" t="str">
            <v>LE2 4DG</v>
          </cell>
          <cell r="I440">
            <v>25657.200169997079</v>
          </cell>
          <cell r="J440">
            <v>24102.218341512405</v>
          </cell>
          <cell r="K440">
            <v>0.01</v>
          </cell>
          <cell r="L440">
            <v>23861.196158097282</v>
          </cell>
          <cell r="M440">
            <v>7970404.7039588401</v>
          </cell>
        </row>
        <row r="441">
          <cell r="A441" t="str">
            <v>JE1166</v>
          </cell>
          <cell r="B441">
            <v>36433</v>
          </cell>
          <cell r="C441">
            <v>36433</v>
          </cell>
          <cell r="D441" t="str">
            <v>2  Wrenbury Ave</v>
          </cell>
          <cell r="E441" t="str">
            <v>Wrenbury Avenue</v>
          </cell>
          <cell r="F441" t="str">
            <v>Leeds</v>
          </cell>
          <cell r="G441">
            <v>0</v>
          </cell>
          <cell r="H441" t="str">
            <v>LS16 7EQ</v>
          </cell>
          <cell r="I441">
            <v>25716.148750412674</v>
          </cell>
          <cell r="J441">
            <v>24157.594280690693</v>
          </cell>
          <cell r="K441">
            <v>0.01</v>
          </cell>
          <cell r="L441">
            <v>23916.018337883786</v>
          </cell>
          <cell r="M441">
            <v>7994320.7222967241</v>
          </cell>
        </row>
        <row r="442">
          <cell r="A442" t="str">
            <v>JE0807</v>
          </cell>
          <cell r="B442">
            <v>36433</v>
          </cell>
          <cell r="C442">
            <v>36433</v>
          </cell>
          <cell r="D442" t="str">
            <v>Tucepi</v>
          </cell>
          <cell r="E442" t="str">
            <v>Drinkwater Close</v>
          </cell>
          <cell r="F442" t="str">
            <v>Hingham</v>
          </cell>
          <cell r="G442" t="str">
            <v>Norfolk</v>
          </cell>
          <cell r="H442" t="str">
            <v>NR9 4LU</v>
          </cell>
          <cell r="I442">
            <v>25733.021267461248</v>
          </cell>
          <cell r="J442">
            <v>24173.444220948444</v>
          </cell>
          <cell r="K442">
            <v>0.01</v>
          </cell>
          <cell r="L442">
            <v>23931.709778738961</v>
          </cell>
          <cell r="M442">
            <v>8018252.4320754632</v>
          </cell>
        </row>
        <row r="443">
          <cell r="A443" t="str">
            <v>JE2572</v>
          </cell>
          <cell r="B443">
            <v>36433</v>
          </cell>
          <cell r="C443">
            <v>36433</v>
          </cell>
          <cell r="D443">
            <v>9</v>
          </cell>
          <cell r="E443" t="str">
            <v>Wakefield Close</v>
          </cell>
          <cell r="F443" t="str">
            <v>Colchester</v>
          </cell>
          <cell r="G443" t="str">
            <v>Essex</v>
          </cell>
          <cell r="H443" t="str">
            <v>CO1 2SD</v>
          </cell>
          <cell r="I443">
            <v>25751.483470540239</v>
          </cell>
          <cell r="J443">
            <v>24190.787502628711</v>
          </cell>
          <cell r="K443">
            <v>0.01</v>
          </cell>
          <cell r="L443">
            <v>23948.879627602422</v>
          </cell>
          <cell r="M443">
            <v>8042201.3117030654</v>
          </cell>
        </row>
        <row r="444">
          <cell r="A444" t="str">
            <v>JE1668</v>
          </cell>
          <cell r="B444">
            <v>36433</v>
          </cell>
          <cell r="C444">
            <v>36433</v>
          </cell>
          <cell r="D444">
            <v>32</v>
          </cell>
          <cell r="E444" t="str">
            <v>Reeves Road</v>
          </cell>
          <cell r="F444" t="str">
            <v>Chorlton Cum Hardy</v>
          </cell>
          <cell r="G444" t="str">
            <v>Manchester</v>
          </cell>
          <cell r="H444" t="str">
            <v>M21 8BT</v>
          </cell>
          <cell r="I444">
            <v>25825.749346842793</v>
          </cell>
          <cell r="J444">
            <v>24260.552416731109</v>
          </cell>
          <cell r="K444">
            <v>0.01</v>
          </cell>
          <cell r="L444">
            <v>24017.946892563796</v>
          </cell>
          <cell r="M444">
            <v>8066219.2585956296</v>
          </cell>
        </row>
        <row r="445">
          <cell r="A445" t="str">
            <v>JE1737</v>
          </cell>
          <cell r="B445">
            <v>36433</v>
          </cell>
          <cell r="C445">
            <v>36433</v>
          </cell>
          <cell r="D445">
            <v>18</v>
          </cell>
          <cell r="E445" t="str">
            <v>The Glades, Launton</v>
          </cell>
          <cell r="F445" t="str">
            <v>Bicester</v>
          </cell>
          <cell r="G445" t="str">
            <v>Oxfordshire</v>
          </cell>
          <cell r="H445" t="str">
            <v>OX6 0ED</v>
          </cell>
          <cell r="I445">
            <v>25829.781176682773</v>
          </cell>
          <cell r="J445">
            <v>24264.339893247452</v>
          </cell>
          <cell r="K445">
            <v>0.01</v>
          </cell>
          <cell r="L445">
            <v>24021.696494314976</v>
          </cell>
          <cell r="M445">
            <v>8090240.9550899444</v>
          </cell>
        </row>
        <row r="446">
          <cell r="A446" t="str">
            <v>JE1886</v>
          </cell>
          <cell r="B446">
            <v>36433</v>
          </cell>
          <cell r="C446">
            <v>36433</v>
          </cell>
          <cell r="D446">
            <v>21</v>
          </cell>
          <cell r="E446" t="str">
            <v>The Dell</v>
          </cell>
          <cell r="F446" t="str">
            <v>Birmingham</v>
          </cell>
          <cell r="G446" t="str">
            <v>West Midlands</v>
          </cell>
          <cell r="H446" t="str">
            <v>B31 5SL</v>
          </cell>
          <cell r="I446">
            <v>25860.422109451607</v>
          </cell>
          <cell r="J446">
            <v>24293.123799787874</v>
          </cell>
          <cell r="K446">
            <v>0.01</v>
          </cell>
          <cell r="L446">
            <v>24050.192561789994</v>
          </cell>
          <cell r="M446">
            <v>8114291.1476517348</v>
          </cell>
        </row>
        <row r="447">
          <cell r="A447" t="str">
            <v>JE1501</v>
          </cell>
          <cell r="B447">
            <v>36433</v>
          </cell>
          <cell r="C447">
            <v>36433</v>
          </cell>
          <cell r="D447">
            <v>14</v>
          </cell>
          <cell r="E447" t="str">
            <v>Woodcote</v>
          </cell>
          <cell r="F447" t="str">
            <v>Killay</v>
          </cell>
          <cell r="G447" t="str">
            <v>Swansea</v>
          </cell>
          <cell r="H447" t="str">
            <v>SA2 7AZ</v>
          </cell>
          <cell r="I447">
            <v>25864.026737559874</v>
          </cell>
          <cell r="J447">
            <v>24296.509965586549</v>
          </cell>
          <cell r="K447">
            <v>0.01</v>
          </cell>
          <cell r="L447">
            <v>24053.544865930682</v>
          </cell>
          <cell r="M447">
            <v>8138344.6925176652</v>
          </cell>
        </row>
        <row r="448">
          <cell r="A448" t="str">
            <v>JE0820</v>
          </cell>
          <cell r="B448">
            <v>36433</v>
          </cell>
          <cell r="C448">
            <v>36433</v>
          </cell>
          <cell r="D448">
            <v>53</v>
          </cell>
          <cell r="E448" t="str">
            <v>Mitchell Road</v>
          </cell>
          <cell r="F448" t="str">
            <v>St. Helens</v>
          </cell>
          <cell r="G448" t="str">
            <v>Merseyside</v>
          </cell>
          <cell r="H448" t="str">
            <v>WA10 3EX</v>
          </cell>
          <cell r="I448">
            <v>25917.273434850507</v>
          </cell>
          <cell r="J448">
            <v>24346.529590314112</v>
          </cell>
          <cell r="K448">
            <v>0.01</v>
          </cell>
          <cell r="L448">
            <v>24103.064294410971</v>
          </cell>
          <cell r="M448">
            <v>8162447.7568120761</v>
          </cell>
        </row>
        <row r="449">
          <cell r="A449" t="str">
            <v>JE2066</v>
          </cell>
          <cell r="B449">
            <v>36433</v>
          </cell>
          <cell r="C449">
            <v>36433</v>
          </cell>
          <cell r="D449" t="str">
            <v>5 Sefton Drive</v>
          </cell>
          <cell r="E449" t="str">
            <v>Maghull</v>
          </cell>
          <cell r="F449" t="str">
            <v>Liverpool</v>
          </cell>
          <cell r="G449" t="str">
            <v>Merseyside</v>
          </cell>
          <cell r="H449" t="str">
            <v>L31 8AG</v>
          </cell>
          <cell r="I449">
            <v>25924.950893463716</v>
          </cell>
          <cell r="J449">
            <v>24353.741748405308</v>
          </cell>
          <cell r="K449">
            <v>0.01</v>
          </cell>
          <cell r="L449">
            <v>24110.204330921253</v>
          </cell>
          <cell r="M449">
            <v>8186557.9611429973</v>
          </cell>
        </row>
        <row r="450">
          <cell r="A450" t="str">
            <v>JE0338</v>
          </cell>
          <cell r="B450">
            <v>36433</v>
          </cell>
          <cell r="C450">
            <v>36433</v>
          </cell>
          <cell r="D450">
            <v>2</v>
          </cell>
          <cell r="E450" t="str">
            <v>Eltham Avenue</v>
          </cell>
          <cell r="F450" t="str">
            <v>Stockport</v>
          </cell>
          <cell r="G450" t="str">
            <v>Cheshire</v>
          </cell>
          <cell r="H450" t="str">
            <v>SK2 7PJ</v>
          </cell>
          <cell r="I450">
            <v>25928.755814051394</v>
          </cell>
          <cell r="J450">
            <v>24357.316067745247</v>
          </cell>
          <cell r="K450">
            <v>0.01</v>
          </cell>
          <cell r="L450">
            <v>24113.742907067794</v>
          </cell>
          <cell r="M450">
            <v>8210671.704050065</v>
          </cell>
        </row>
        <row r="451">
          <cell r="A451" t="str">
            <v>JE1292</v>
          </cell>
          <cell r="B451">
            <v>36433</v>
          </cell>
          <cell r="C451">
            <v>36433</v>
          </cell>
          <cell r="D451">
            <v>20</v>
          </cell>
          <cell r="E451" t="str">
            <v>Thorndike Road</v>
          </cell>
          <cell r="F451" t="str">
            <v>Southampton</v>
          </cell>
          <cell r="G451">
            <v>0</v>
          </cell>
          <cell r="H451" t="str">
            <v>SO16 6FN</v>
          </cell>
          <cell r="I451">
            <v>25936.615942241442</v>
          </cell>
          <cell r="J451">
            <v>24364.699824529838</v>
          </cell>
          <cell r="K451">
            <v>0.01</v>
          </cell>
          <cell r="L451">
            <v>24121.05282628454</v>
          </cell>
          <cell r="M451">
            <v>8234792.7568763494</v>
          </cell>
        </row>
        <row r="452">
          <cell r="A452" t="str">
            <v>JE0072</v>
          </cell>
          <cell r="B452">
            <v>36433</v>
          </cell>
          <cell r="C452">
            <v>36433</v>
          </cell>
          <cell r="D452">
            <v>5</v>
          </cell>
          <cell r="E452" t="str">
            <v>Bryn Heulog</v>
          </cell>
          <cell r="F452" t="str">
            <v>Old Colwyn</v>
          </cell>
          <cell r="G452" t="str">
            <v>Clwyd</v>
          </cell>
          <cell r="H452" t="str">
            <v>LL29 9NY</v>
          </cell>
          <cell r="I452">
            <v>25966.841031519038</v>
          </cell>
          <cell r="J452">
            <v>24393.09309021485</v>
          </cell>
          <cell r="K452">
            <v>0.01</v>
          </cell>
          <cell r="L452">
            <v>24149.162159312702</v>
          </cell>
          <cell r="M452">
            <v>8258941.919035662</v>
          </cell>
        </row>
        <row r="453">
          <cell r="A453" t="str">
            <v>JE0694</v>
          </cell>
          <cell r="B453">
            <v>36433</v>
          </cell>
          <cell r="C453">
            <v>36433</v>
          </cell>
          <cell r="D453" t="str">
            <v>4 Vicar Park Road</v>
          </cell>
          <cell r="E453" t="str">
            <v>Norton Tower</v>
          </cell>
          <cell r="F453" t="str">
            <v>Halifax</v>
          </cell>
          <cell r="G453" t="str">
            <v>West Yorkshire</v>
          </cell>
          <cell r="H453" t="str">
            <v>HX2 0NL</v>
          </cell>
          <cell r="I453">
            <v>25976.090487436555</v>
          </cell>
          <cell r="J453">
            <v>24401.781973046458</v>
          </cell>
          <cell r="K453">
            <v>0.01</v>
          </cell>
          <cell r="L453">
            <v>24157.764153315995</v>
          </cell>
          <cell r="M453">
            <v>8283099.6831889777</v>
          </cell>
        </row>
        <row r="454">
          <cell r="A454" t="str">
            <v>JE0824</v>
          </cell>
          <cell r="B454">
            <v>36433</v>
          </cell>
          <cell r="C454">
            <v>36433</v>
          </cell>
          <cell r="D454">
            <v>19</v>
          </cell>
          <cell r="E454" t="str">
            <v>The Evergreens</v>
          </cell>
          <cell r="F454" t="str">
            <v>Feniscowles</v>
          </cell>
          <cell r="G454" t="str">
            <v>Blackburn</v>
          </cell>
          <cell r="H454" t="str">
            <v>BB2 5AA</v>
          </cell>
          <cell r="I454">
            <v>26028.162557121672</v>
          </cell>
          <cell r="J454">
            <v>24450.698159720359</v>
          </cell>
          <cell r="K454">
            <v>0.01</v>
          </cell>
          <cell r="L454">
            <v>24206.191178123154</v>
          </cell>
          <cell r="M454">
            <v>8307305.8743671011</v>
          </cell>
        </row>
        <row r="455">
          <cell r="A455" t="str">
            <v>JE0483</v>
          </cell>
          <cell r="B455">
            <v>36433</v>
          </cell>
          <cell r="C455">
            <v>36433</v>
          </cell>
          <cell r="D455" t="str">
            <v>35 Pinewood Avenue</v>
          </cell>
          <cell r="E455" t="str">
            <v>Connahs Quay</v>
          </cell>
          <cell r="F455" t="str">
            <v>Deeside</v>
          </cell>
          <cell r="G455" t="str">
            <v>Clwyd</v>
          </cell>
          <cell r="H455" t="str">
            <v>CH5 4SJ</v>
          </cell>
          <cell r="I455">
            <v>26055.157886345525</v>
          </cell>
          <cell r="J455">
            <v>24476.05740838519</v>
          </cell>
          <cell r="K455">
            <v>0.01</v>
          </cell>
          <cell r="L455">
            <v>24231.296834301338</v>
          </cell>
          <cell r="M455">
            <v>8331537.1712014023</v>
          </cell>
        </row>
        <row r="456">
          <cell r="A456" t="str">
            <v>JE1705</v>
          </cell>
          <cell r="B456">
            <v>36433</v>
          </cell>
          <cell r="C456">
            <v>36433</v>
          </cell>
          <cell r="D456">
            <v>2</v>
          </cell>
          <cell r="E456" t="str">
            <v>Pickering Road</v>
          </cell>
          <cell r="F456" t="str">
            <v>Broughton Astley</v>
          </cell>
          <cell r="G456" t="str">
            <v>Leicester</v>
          </cell>
          <cell r="H456" t="str">
            <v>LE9 6WA</v>
          </cell>
          <cell r="I456">
            <v>26073.610657189594</v>
          </cell>
          <cell r="J456">
            <v>24493.391829481134</v>
          </cell>
          <cell r="K456">
            <v>0.01</v>
          </cell>
          <cell r="L456">
            <v>24248.45791118632</v>
          </cell>
          <cell r="M456">
            <v>8355785.6291125882</v>
          </cell>
        </row>
        <row r="457">
          <cell r="A457" t="str">
            <v>JE0777</v>
          </cell>
          <cell r="B457">
            <v>36433</v>
          </cell>
          <cell r="C457">
            <v>36433</v>
          </cell>
          <cell r="D457">
            <v>14</v>
          </cell>
          <cell r="E457" t="str">
            <v>Severn Drive</v>
          </cell>
          <cell r="F457" t="str">
            <v>Guisborough</v>
          </cell>
          <cell r="G457" t="str">
            <v>Cleveland</v>
          </cell>
          <cell r="H457" t="str">
            <v>TS14 8AU</v>
          </cell>
          <cell r="I457">
            <v>26091.434147097701</v>
          </cell>
          <cell r="J457">
            <v>24510.135107879658</v>
          </cell>
          <cell r="K457">
            <v>0.01</v>
          </cell>
          <cell r="L457">
            <v>24265.033756800862</v>
          </cell>
          <cell r="M457">
            <v>8380050.6628693892</v>
          </cell>
        </row>
        <row r="458">
          <cell r="A458" t="str">
            <v>JE1057</v>
          </cell>
          <cell r="B458">
            <v>36433</v>
          </cell>
          <cell r="C458">
            <v>36433</v>
          </cell>
          <cell r="D458">
            <v>4</v>
          </cell>
          <cell r="E458" t="str">
            <v>North Square</v>
          </cell>
          <cell r="F458" t="str">
            <v>Thornton-Cleveleys</v>
          </cell>
          <cell r="G458" t="str">
            <v>Lancashire</v>
          </cell>
          <cell r="H458" t="str">
            <v>FY5 1HX</v>
          </cell>
          <cell r="I458">
            <v>26099.866783781439</v>
          </cell>
          <cell r="J458">
            <v>24518.056675673473</v>
          </cell>
          <cell r="K458">
            <v>0.01</v>
          </cell>
          <cell r="L458">
            <v>24272.876108916738</v>
          </cell>
          <cell r="M458">
            <v>8404323.5389783066</v>
          </cell>
        </row>
        <row r="459">
          <cell r="A459" t="str">
            <v>JE0513</v>
          </cell>
          <cell r="B459">
            <v>36433</v>
          </cell>
          <cell r="C459">
            <v>36433</v>
          </cell>
          <cell r="D459">
            <v>5</v>
          </cell>
          <cell r="E459" t="str">
            <v>Lucombe Drive</v>
          </cell>
          <cell r="F459" t="str">
            <v>Wisbech</v>
          </cell>
          <cell r="G459" t="str">
            <v>Cambridgeshire</v>
          </cell>
          <cell r="H459" t="str">
            <v>PE13 3RZ</v>
          </cell>
          <cell r="I459">
            <v>26115.968166566159</v>
          </cell>
          <cell r="J459">
            <v>24533.182217077301</v>
          </cell>
          <cell r="K459">
            <v>0.01</v>
          </cell>
          <cell r="L459">
            <v>24287.850394906527</v>
          </cell>
          <cell r="M459">
            <v>8428611.3893732131</v>
          </cell>
        </row>
        <row r="460">
          <cell r="A460" t="str">
            <v>JE1384</v>
          </cell>
          <cell r="B460">
            <v>36433</v>
          </cell>
          <cell r="C460">
            <v>36433</v>
          </cell>
          <cell r="D460">
            <v>55</v>
          </cell>
          <cell r="E460" t="str">
            <v>Silver Street</v>
          </cell>
          <cell r="F460" t="str">
            <v>Thorverton</v>
          </cell>
          <cell r="G460" t="str">
            <v>Exeter</v>
          </cell>
          <cell r="H460" t="str">
            <v>EX5 5LT</v>
          </cell>
          <cell r="I460">
            <v>26119.047457135603</v>
          </cell>
          <cell r="J460">
            <v>24536.074883975867</v>
          </cell>
          <cell r="K460">
            <v>0.01</v>
          </cell>
          <cell r="L460">
            <v>24290.71413513611</v>
          </cell>
          <cell r="M460">
            <v>8452902.1035083495</v>
          </cell>
        </row>
        <row r="461">
          <cell r="A461" t="str">
            <v>JE0708</v>
          </cell>
          <cell r="B461">
            <v>36433</v>
          </cell>
          <cell r="C461">
            <v>36433</v>
          </cell>
          <cell r="D461">
            <v>11</v>
          </cell>
          <cell r="E461" t="str">
            <v>Bonville Crescent</v>
          </cell>
          <cell r="F461" t="str">
            <v>Tiverton</v>
          </cell>
          <cell r="G461" t="str">
            <v>Devon</v>
          </cell>
          <cell r="H461" t="str">
            <v>EX16 4BN</v>
          </cell>
          <cell r="I461">
            <v>26129.030862873216</v>
          </cell>
          <cell r="J461">
            <v>24545.453234820292</v>
          </cell>
          <cell r="K461">
            <v>0.01</v>
          </cell>
          <cell r="L461">
            <v>24299.99870247209</v>
          </cell>
          <cell r="M461">
            <v>8477202.1022108216</v>
          </cell>
        </row>
        <row r="462">
          <cell r="A462" t="str">
            <v>JE1024</v>
          </cell>
          <cell r="B462">
            <v>36433</v>
          </cell>
          <cell r="C462">
            <v>36433</v>
          </cell>
          <cell r="D462">
            <v>22</v>
          </cell>
          <cell r="E462" t="str">
            <v>Breton Avenue</v>
          </cell>
          <cell r="F462" t="str">
            <v>March</v>
          </cell>
          <cell r="G462" t="str">
            <v>Cambridgeshire</v>
          </cell>
          <cell r="H462" t="str">
            <v>PE15 9EY</v>
          </cell>
          <cell r="I462">
            <v>26129.909334218595</v>
          </cell>
          <cell r="J462">
            <v>24546.278465478073</v>
          </cell>
          <cell r="K462">
            <v>0.01</v>
          </cell>
          <cell r="L462">
            <v>24300.815680823292</v>
          </cell>
          <cell r="M462">
            <v>8501502.9178916458</v>
          </cell>
        </row>
        <row r="463">
          <cell r="A463" t="str">
            <v>JE2123</v>
          </cell>
          <cell r="B463">
            <v>36433</v>
          </cell>
          <cell r="C463">
            <v>36433</v>
          </cell>
          <cell r="D463">
            <v>3</v>
          </cell>
          <cell r="E463" t="str">
            <v>Mill Lane</v>
          </cell>
          <cell r="F463" t="str">
            <v>Cotgrave</v>
          </cell>
          <cell r="G463" t="str">
            <v>Nottingham</v>
          </cell>
          <cell r="H463" t="str">
            <v>NG12 3HP</v>
          </cell>
          <cell r="I463">
            <v>26160.69815360225</v>
          </cell>
          <cell r="J463">
            <v>24575.201295808172</v>
          </cell>
          <cell r="K463">
            <v>0.01</v>
          </cell>
          <cell r="L463">
            <v>24329.449282850092</v>
          </cell>
          <cell r="M463">
            <v>8525832.367174495</v>
          </cell>
        </row>
        <row r="464">
          <cell r="A464" t="str">
            <v>JE0125</v>
          </cell>
          <cell r="B464">
            <v>36433</v>
          </cell>
          <cell r="C464">
            <v>36433</v>
          </cell>
          <cell r="D464">
            <v>158</v>
          </cell>
          <cell r="E464" t="str">
            <v>Woodland Road</v>
          </cell>
          <cell r="F464" t="str">
            <v>Hellesdon</v>
          </cell>
          <cell r="G464" t="str">
            <v>Norwich</v>
          </cell>
          <cell r="H464" t="str">
            <v>NR6 5RQ</v>
          </cell>
          <cell r="I464">
            <v>26174.418852628234</v>
          </cell>
          <cell r="J464">
            <v>24588.090437317431</v>
          </cell>
          <cell r="K464">
            <v>0.01</v>
          </cell>
          <cell r="L464">
            <v>24342.209532944256</v>
          </cell>
          <cell r="M464">
            <v>8550174.5767074395</v>
          </cell>
        </row>
        <row r="465">
          <cell r="A465" t="str">
            <v>JE0813</v>
          </cell>
          <cell r="B465">
            <v>36433</v>
          </cell>
          <cell r="C465">
            <v>36433</v>
          </cell>
          <cell r="D465">
            <v>16</v>
          </cell>
          <cell r="E465" t="str">
            <v>Middlefield Road</v>
          </cell>
          <cell r="F465" t="str">
            <v>Redcar</v>
          </cell>
          <cell r="G465" t="str">
            <v>Cleveland</v>
          </cell>
          <cell r="H465" t="str">
            <v>TS11 6EQ</v>
          </cell>
          <cell r="I465">
            <v>26183.690615959535</v>
          </cell>
          <cell r="J465">
            <v>24596.800275598351</v>
          </cell>
          <cell r="K465">
            <v>0.01</v>
          </cell>
          <cell r="L465">
            <v>24350.832272842366</v>
          </cell>
          <cell r="M465">
            <v>8574525.408980282</v>
          </cell>
        </row>
        <row r="466">
          <cell r="A466" t="str">
            <v>JE2094</v>
          </cell>
          <cell r="B466">
            <v>36433</v>
          </cell>
          <cell r="C466">
            <v>36433</v>
          </cell>
          <cell r="D466" t="str">
            <v>1 Eastern Road</v>
          </cell>
          <cell r="E466" t="str">
            <v>Thorpe St Andrew</v>
          </cell>
          <cell r="F466" t="str">
            <v>Norwich</v>
          </cell>
          <cell r="G466" t="str">
            <v>Norfolk</v>
          </cell>
          <cell r="H466" t="str">
            <v>NR7 0UJ</v>
          </cell>
          <cell r="I466">
            <v>26185.337517448708</v>
          </cell>
          <cell r="J466">
            <v>24598.347364876059</v>
          </cell>
          <cell r="K466">
            <v>0.01</v>
          </cell>
          <cell r="L466">
            <v>24352.363891227298</v>
          </cell>
          <cell r="M466">
            <v>8598877.7728715092</v>
          </cell>
        </row>
        <row r="467">
          <cell r="A467" t="str">
            <v>JE0951</v>
          </cell>
          <cell r="B467">
            <v>36433</v>
          </cell>
          <cell r="C467">
            <v>36433</v>
          </cell>
          <cell r="D467" t="str">
            <v>14 Coronation Road</v>
          </cell>
          <cell r="E467" t="str">
            <v>Stanley</v>
          </cell>
          <cell r="F467" t="str">
            <v>Ilkeston</v>
          </cell>
          <cell r="G467" t="str">
            <v>Derbyshire</v>
          </cell>
          <cell r="H467" t="str">
            <v>DE7 6FE</v>
          </cell>
          <cell r="I467">
            <v>26205.70491575389</v>
          </cell>
          <cell r="J467">
            <v>24617.480375405168</v>
          </cell>
          <cell r="K467">
            <v>0.01</v>
          </cell>
          <cell r="L467">
            <v>24371.305571651115</v>
          </cell>
          <cell r="M467">
            <v>8623249.0784431603</v>
          </cell>
        </row>
        <row r="468">
          <cell r="A468" t="str">
            <v>JE2245</v>
          </cell>
          <cell r="B468">
            <v>36433</v>
          </cell>
          <cell r="C468">
            <v>36433</v>
          </cell>
          <cell r="D468">
            <v>133</v>
          </cell>
          <cell r="E468" t="str">
            <v>Huddersfield Road</v>
          </cell>
          <cell r="F468" t="str">
            <v>Halifax</v>
          </cell>
          <cell r="G468" t="str">
            <v>West Yorkshire</v>
          </cell>
          <cell r="H468" t="str">
            <v>HX3 0AH</v>
          </cell>
          <cell r="I468">
            <v>26276.674020484064</v>
          </cell>
          <cell r="J468">
            <v>24684.148322272908</v>
          </cell>
          <cell r="K468">
            <v>0.01</v>
          </cell>
          <cell r="L468">
            <v>24437.306839050179</v>
          </cell>
          <cell r="M468">
            <v>8647686.385282211</v>
          </cell>
        </row>
        <row r="469">
          <cell r="A469" t="str">
            <v>JE0217</v>
          </cell>
          <cell r="B469">
            <v>36433</v>
          </cell>
          <cell r="C469">
            <v>36433</v>
          </cell>
          <cell r="D469">
            <v>6</v>
          </cell>
          <cell r="E469" t="str">
            <v>Waterloo Avenue</v>
          </cell>
          <cell r="F469" t="str">
            <v>Diss</v>
          </cell>
          <cell r="G469" t="str">
            <v>Norfolk</v>
          </cell>
          <cell r="H469" t="str">
            <v>IP22 3RL</v>
          </cell>
          <cell r="I469">
            <v>26313.307878500691</v>
          </cell>
          <cell r="J469">
            <v>24718.561946470345</v>
          </cell>
          <cell r="K469">
            <v>0.01</v>
          </cell>
          <cell r="L469">
            <v>24471.376327005641</v>
          </cell>
          <cell r="M469">
            <v>8672157.7616092172</v>
          </cell>
        </row>
        <row r="470">
          <cell r="A470" t="str">
            <v>JE1041</v>
          </cell>
          <cell r="B470">
            <v>36433</v>
          </cell>
          <cell r="C470">
            <v>36433</v>
          </cell>
          <cell r="D470" t="str">
            <v>1 Birches Close</v>
          </cell>
          <cell r="E470" t="str">
            <v>Springfield Road</v>
          </cell>
          <cell r="F470" t="str">
            <v>Uplands</v>
          </cell>
          <cell r="G470" t="str">
            <v>Stroud, Gloucestershire</v>
          </cell>
          <cell r="H470" t="str">
            <v>GL5 1TJ</v>
          </cell>
          <cell r="I470">
            <v>26348.112802166346</v>
          </cell>
          <cell r="J470">
            <v>24751.257480822929</v>
          </cell>
          <cell r="K470">
            <v>0.01</v>
          </cell>
          <cell r="L470">
            <v>24503.744906014701</v>
          </cell>
          <cell r="M470">
            <v>8696661.506515231</v>
          </cell>
        </row>
        <row r="471">
          <cell r="A471" t="str">
            <v>JE2197</v>
          </cell>
          <cell r="B471">
            <v>36433</v>
          </cell>
          <cell r="C471">
            <v>36433</v>
          </cell>
          <cell r="D471">
            <v>35</v>
          </cell>
          <cell r="E471" t="str">
            <v>Boleyn Drive</v>
          </cell>
          <cell r="F471" t="str">
            <v>West Molesey</v>
          </cell>
          <cell r="G471" t="str">
            <v>Surrey</v>
          </cell>
          <cell r="H471" t="str">
            <v>KT8 1RE</v>
          </cell>
          <cell r="I471">
            <v>26349.742533120338</v>
          </cell>
          <cell r="J471">
            <v>24752.788440203953</v>
          </cell>
          <cell r="K471">
            <v>0.01</v>
          </cell>
          <cell r="L471">
            <v>24505.260555801913</v>
          </cell>
          <cell r="M471">
            <v>8721166.7670710329</v>
          </cell>
        </row>
        <row r="472">
          <cell r="A472" t="str">
            <v>JE0678</v>
          </cell>
          <cell r="B472">
            <v>36433</v>
          </cell>
          <cell r="C472">
            <v>36433</v>
          </cell>
          <cell r="D472">
            <v>7</v>
          </cell>
          <cell r="E472" t="str">
            <v>Victoria Avenue</v>
          </cell>
          <cell r="F472" t="str">
            <v>Greaves</v>
          </cell>
          <cell r="G472" t="str">
            <v>Lancaster</v>
          </cell>
          <cell r="H472" t="str">
            <v>LA1 4SY</v>
          </cell>
          <cell r="I472">
            <v>26361.567902863175</v>
          </cell>
          <cell r="J472">
            <v>24763.897120871465</v>
          </cell>
          <cell r="K472">
            <v>0.01</v>
          </cell>
          <cell r="L472">
            <v>24516.25814966275</v>
          </cell>
          <cell r="M472">
            <v>8745683.0252206959</v>
          </cell>
        </row>
        <row r="473">
          <cell r="A473" t="str">
            <v>JE0781</v>
          </cell>
          <cell r="B473">
            <v>36433</v>
          </cell>
          <cell r="C473">
            <v>36433</v>
          </cell>
          <cell r="D473">
            <v>25</v>
          </cell>
          <cell r="E473" t="str">
            <v>Alt Avenue</v>
          </cell>
          <cell r="F473" t="str">
            <v>Maghull</v>
          </cell>
          <cell r="G473" t="str">
            <v>Merseyside</v>
          </cell>
          <cell r="H473" t="str">
            <v>L31 7BJ</v>
          </cell>
          <cell r="I473">
            <v>26364.289441582183</v>
          </cell>
          <cell r="J473">
            <v>24766.453717849927</v>
          </cell>
          <cell r="K473">
            <v>0.01</v>
          </cell>
          <cell r="L473">
            <v>24518.789180671429</v>
          </cell>
          <cell r="M473">
            <v>8770201.8144013677</v>
          </cell>
        </row>
        <row r="474">
          <cell r="A474" t="str">
            <v>JE1750</v>
          </cell>
          <cell r="B474">
            <v>36433</v>
          </cell>
          <cell r="C474">
            <v>36433</v>
          </cell>
          <cell r="D474">
            <v>4</v>
          </cell>
          <cell r="E474" t="str">
            <v>Throwley Drive</v>
          </cell>
          <cell r="F474" t="str">
            <v>Herne Bay</v>
          </cell>
          <cell r="G474" t="str">
            <v>Kent</v>
          </cell>
          <cell r="H474" t="str">
            <v>CT6 8LP</v>
          </cell>
          <cell r="I474">
            <v>26388.688905457766</v>
          </cell>
          <cell r="J474">
            <v>24789.374426339113</v>
          </cell>
          <cell r="K474">
            <v>0.01</v>
          </cell>
          <cell r="L474">
            <v>24541.480682075722</v>
          </cell>
          <cell r="M474">
            <v>8794743.2950834427</v>
          </cell>
        </row>
        <row r="475">
          <cell r="A475" t="str">
            <v>JE0814</v>
          </cell>
          <cell r="B475">
            <v>36433</v>
          </cell>
          <cell r="C475">
            <v>36433</v>
          </cell>
          <cell r="D475">
            <v>16</v>
          </cell>
          <cell r="E475" t="str">
            <v>Greenlydd Close</v>
          </cell>
          <cell r="F475" t="str">
            <v>Niton</v>
          </cell>
          <cell r="G475" t="str">
            <v>Isle of Wight</v>
          </cell>
          <cell r="H475" t="str">
            <v>PO38 2BJ</v>
          </cell>
          <cell r="I475">
            <v>26393.097855067208</v>
          </cell>
          <cell r="J475">
            <v>24793.516166881316</v>
          </cell>
          <cell r="K475">
            <v>0.01</v>
          </cell>
          <cell r="L475">
            <v>24545.581005212502</v>
          </cell>
          <cell r="M475">
            <v>8819288.8760886546</v>
          </cell>
        </row>
        <row r="476">
          <cell r="A476" t="str">
            <v>JE0288</v>
          </cell>
          <cell r="B476">
            <v>36433</v>
          </cell>
          <cell r="C476">
            <v>36433</v>
          </cell>
          <cell r="D476">
            <v>22</v>
          </cell>
          <cell r="E476" t="str">
            <v>Jubilee Bank Road</v>
          </cell>
          <cell r="F476" t="str">
            <v>King's Lynn</v>
          </cell>
          <cell r="G476" t="str">
            <v>Norfolk</v>
          </cell>
          <cell r="H476" t="str">
            <v>PE34 4BW</v>
          </cell>
          <cell r="I476">
            <v>26393.430228010842</v>
          </cell>
          <cell r="J476">
            <v>24793.828396010183</v>
          </cell>
          <cell r="K476">
            <v>0.01</v>
          </cell>
          <cell r="L476">
            <v>24545.890112050081</v>
          </cell>
          <cell r="M476">
            <v>8843834.7662007045</v>
          </cell>
        </row>
        <row r="477">
          <cell r="A477" t="str">
            <v>JE2146</v>
          </cell>
          <cell r="B477">
            <v>36433</v>
          </cell>
          <cell r="C477">
            <v>36433</v>
          </cell>
          <cell r="D477">
            <v>7</v>
          </cell>
          <cell r="E477" t="str">
            <v>Gloster Park</v>
          </cell>
          <cell r="F477" t="str">
            <v>Morpeth</v>
          </cell>
          <cell r="G477" t="str">
            <v>Northumberland</v>
          </cell>
          <cell r="H477" t="str">
            <v>NE65 0JQ</v>
          </cell>
          <cell r="I477">
            <v>26404.260515010857</v>
          </cell>
          <cell r="J477">
            <v>24804.002301979894</v>
          </cell>
          <cell r="K477">
            <v>0.01</v>
          </cell>
          <cell r="L477">
            <v>24555.962278960094</v>
          </cell>
          <cell r="M477">
            <v>8868390.7284796648</v>
          </cell>
        </row>
        <row r="478">
          <cell r="A478" t="str">
            <v>JE1462</v>
          </cell>
          <cell r="B478">
            <v>36433</v>
          </cell>
          <cell r="C478">
            <v>36433</v>
          </cell>
          <cell r="D478">
            <v>25</v>
          </cell>
          <cell r="E478" t="str">
            <v>Quantock Road</v>
          </cell>
          <cell r="F478" t="str">
            <v>Portishead</v>
          </cell>
          <cell r="G478" t="str">
            <v>Bristol</v>
          </cell>
          <cell r="H478" t="str">
            <v>BS20 6DR</v>
          </cell>
          <cell r="I478">
            <v>26419.364346741637</v>
          </cell>
          <cell r="J478">
            <v>24818.190749969413</v>
          </cell>
          <cell r="K478">
            <v>0.01</v>
          </cell>
          <cell r="L478">
            <v>24570.008842469721</v>
          </cell>
          <cell r="M478">
            <v>8892960.7373221349</v>
          </cell>
        </row>
        <row r="479">
          <cell r="A479" t="str">
            <v>JE1847</v>
          </cell>
          <cell r="B479">
            <v>36433</v>
          </cell>
          <cell r="C479">
            <v>36433</v>
          </cell>
          <cell r="D479">
            <v>40</v>
          </cell>
          <cell r="E479" t="str">
            <v>Read Way</v>
          </cell>
          <cell r="F479" t="str">
            <v>Bishops Cleave</v>
          </cell>
          <cell r="G479" t="str">
            <v>Cheltenham</v>
          </cell>
          <cell r="H479" t="str">
            <v>GL52 4EL</v>
          </cell>
          <cell r="I479">
            <v>26430.011995741672</v>
          </cell>
          <cell r="J479">
            <v>24828.193086908843</v>
          </cell>
          <cell r="K479">
            <v>0.01</v>
          </cell>
          <cell r="L479">
            <v>24579.911156039754</v>
          </cell>
          <cell r="M479">
            <v>8917540.6484781746</v>
          </cell>
        </row>
        <row r="480">
          <cell r="A480" t="str">
            <v>JE1219</v>
          </cell>
          <cell r="B480">
            <v>36433</v>
          </cell>
          <cell r="C480">
            <v>36433</v>
          </cell>
          <cell r="D480">
            <v>88</v>
          </cell>
          <cell r="E480" t="str">
            <v>Crosby Road</v>
          </cell>
          <cell r="F480" t="str">
            <v>Bolton</v>
          </cell>
          <cell r="G480">
            <v>0</v>
          </cell>
          <cell r="H480" t="str">
            <v>BL1 4EJ</v>
          </cell>
          <cell r="I480">
            <v>26439.875062233761</v>
          </cell>
          <cell r="J480">
            <v>24837.45839179535</v>
          </cell>
          <cell r="K480">
            <v>0.01</v>
          </cell>
          <cell r="L480">
            <v>24589.083807877396</v>
          </cell>
          <cell r="M480">
            <v>8942129.7322860528</v>
          </cell>
        </row>
        <row r="481">
          <cell r="A481" t="str">
            <v>JE1821</v>
          </cell>
          <cell r="B481">
            <v>36433</v>
          </cell>
          <cell r="C481">
            <v>36433</v>
          </cell>
          <cell r="D481">
            <v>6</v>
          </cell>
          <cell r="E481" t="str">
            <v>Wharfdale Avenue</v>
          </cell>
          <cell r="F481" t="str">
            <v>Deeside</v>
          </cell>
          <cell r="G481" t="str">
            <v>Flintshire</v>
          </cell>
          <cell r="H481" t="str">
            <v>CH5 4TH</v>
          </cell>
          <cell r="I481">
            <v>26453.143801034188</v>
          </cell>
          <cell r="J481">
            <v>24849.922964607875</v>
          </cell>
          <cell r="K481">
            <v>0.01</v>
          </cell>
          <cell r="L481">
            <v>24601.423734961794</v>
          </cell>
          <cell r="M481">
            <v>8966731.1560210139</v>
          </cell>
        </row>
        <row r="482">
          <cell r="A482" t="str">
            <v>JE2377</v>
          </cell>
          <cell r="B482">
            <v>36433</v>
          </cell>
          <cell r="C482">
            <v>36433</v>
          </cell>
          <cell r="D482">
            <v>26</v>
          </cell>
          <cell r="E482" t="str">
            <v>Wenrisc Drive</v>
          </cell>
          <cell r="F482" t="str">
            <v>Witney</v>
          </cell>
          <cell r="G482" t="str">
            <v>Oxfordshire</v>
          </cell>
          <cell r="H482" t="str">
            <v>OX8 5RQ</v>
          </cell>
          <cell r="I482">
            <v>26462.393528935132</v>
          </cell>
          <cell r="J482">
            <v>24858.612102939063</v>
          </cell>
          <cell r="K482">
            <v>0.01</v>
          </cell>
          <cell r="L482">
            <v>24610.025981909672</v>
          </cell>
          <cell r="M482">
            <v>8991341.1820029244</v>
          </cell>
        </row>
        <row r="483">
          <cell r="A483" t="str">
            <v>JE1880</v>
          </cell>
          <cell r="B483">
            <v>36433</v>
          </cell>
          <cell r="C483">
            <v>36433</v>
          </cell>
          <cell r="D483">
            <v>14</v>
          </cell>
          <cell r="E483" t="str">
            <v>The Common</v>
          </cell>
          <cell r="F483" t="str">
            <v>Harleston</v>
          </cell>
          <cell r="G483" t="str">
            <v>Norfolk</v>
          </cell>
          <cell r="H483" t="str">
            <v>IP20 9JT</v>
          </cell>
          <cell r="I483">
            <v>26479.798613149349</v>
          </cell>
          <cell r="J483">
            <v>24874.962333564541</v>
          </cell>
          <cell r="K483">
            <v>0.01</v>
          </cell>
          <cell r="L483">
            <v>24626.212710228894</v>
          </cell>
          <cell r="M483">
            <v>9015967.3947131541</v>
          </cell>
        </row>
        <row r="484">
          <cell r="A484" t="str">
            <v>JE1258</v>
          </cell>
          <cell r="B484">
            <v>36433</v>
          </cell>
          <cell r="C484">
            <v>36433</v>
          </cell>
          <cell r="D484">
            <v>20</v>
          </cell>
          <cell r="E484" t="str">
            <v>Junction Road</v>
          </cell>
          <cell r="F484" t="str">
            <v>St. Helens</v>
          </cell>
          <cell r="G484" t="str">
            <v>Merseyside</v>
          </cell>
          <cell r="H484" t="str">
            <v>WA11 8SH</v>
          </cell>
          <cell r="I484">
            <v>26517.240363180044</v>
          </cell>
          <cell r="J484">
            <v>24910.134886623677</v>
          </cell>
          <cell r="K484">
            <v>0.01</v>
          </cell>
          <cell r="L484">
            <v>24661.033537757441</v>
          </cell>
          <cell r="M484">
            <v>9040628.4282509107</v>
          </cell>
        </row>
        <row r="485">
          <cell r="A485" t="str">
            <v>JE2021</v>
          </cell>
          <cell r="B485">
            <v>36433</v>
          </cell>
          <cell r="C485">
            <v>36433</v>
          </cell>
          <cell r="D485">
            <v>14</v>
          </cell>
          <cell r="E485" t="str">
            <v>Alkrington Close</v>
          </cell>
          <cell r="F485" t="str">
            <v>Bury</v>
          </cell>
          <cell r="G485" t="str">
            <v>Lancashire</v>
          </cell>
          <cell r="H485" t="str">
            <v>BL9 8NP</v>
          </cell>
          <cell r="I485">
            <v>26517.376659179747</v>
          </cell>
          <cell r="J485">
            <v>24910.262922259761</v>
          </cell>
          <cell r="K485">
            <v>0.01</v>
          </cell>
          <cell r="L485">
            <v>24661.160293037163</v>
          </cell>
          <cell r="M485">
            <v>9065289.5885439478</v>
          </cell>
        </row>
        <row r="486">
          <cell r="A486" t="str">
            <v>JE2019</v>
          </cell>
          <cell r="B486">
            <v>36433</v>
          </cell>
          <cell r="C486">
            <v>36433</v>
          </cell>
          <cell r="D486">
            <v>1</v>
          </cell>
          <cell r="E486" t="str">
            <v>Wilton Road</v>
          </cell>
          <cell r="F486" t="str">
            <v>Wigan</v>
          </cell>
          <cell r="G486" t="str">
            <v>Lancashire</v>
          </cell>
          <cell r="H486" t="str">
            <v>WN6 8BN</v>
          </cell>
          <cell r="I486">
            <v>26531.239836467168</v>
          </cell>
          <cell r="J486">
            <v>24923.285906984307</v>
          </cell>
          <cell r="K486">
            <v>0.01</v>
          </cell>
          <cell r="L486">
            <v>24674.053047914465</v>
          </cell>
          <cell r="M486">
            <v>9089963.6415918618</v>
          </cell>
        </row>
        <row r="487">
          <cell r="A487" t="str">
            <v>JE1115</v>
          </cell>
          <cell r="B487">
            <v>36433</v>
          </cell>
          <cell r="C487">
            <v>36433</v>
          </cell>
          <cell r="D487">
            <v>40</v>
          </cell>
          <cell r="E487" t="str">
            <v>Ouseburn Road</v>
          </cell>
          <cell r="F487" t="str">
            <v>Blackburn</v>
          </cell>
          <cell r="G487">
            <v>0</v>
          </cell>
          <cell r="H487" t="str">
            <v>BB2 4NL</v>
          </cell>
          <cell r="I487">
            <v>26555.452779744239</v>
          </cell>
          <cell r="J487">
            <v>24946.031399153679</v>
          </cell>
          <cell r="K487">
            <v>0.01</v>
          </cell>
          <cell r="L487">
            <v>24696.571085162141</v>
          </cell>
          <cell r="M487">
            <v>9114660.2126770243</v>
          </cell>
        </row>
        <row r="488">
          <cell r="A488" t="str">
            <v>JE1190</v>
          </cell>
          <cell r="B488">
            <v>36433</v>
          </cell>
          <cell r="C488">
            <v>36433</v>
          </cell>
          <cell r="D488">
            <v>6</v>
          </cell>
          <cell r="E488" t="str">
            <v>St. Johns</v>
          </cell>
          <cell r="F488" t="str">
            <v>Redhill</v>
          </cell>
          <cell r="G488" t="str">
            <v>Surrey</v>
          </cell>
          <cell r="H488" t="str">
            <v>RH1 6QF</v>
          </cell>
          <cell r="I488">
            <v>26581.670763250051</v>
          </cell>
          <cell r="J488">
            <v>24970.660413962167</v>
          </cell>
          <cell r="K488">
            <v>0.01</v>
          </cell>
          <cell r="L488">
            <v>24720.953809822546</v>
          </cell>
          <cell r="M488">
            <v>9139381.1664868463</v>
          </cell>
        </row>
        <row r="489">
          <cell r="A489" t="str">
            <v>JE1722</v>
          </cell>
          <cell r="B489">
            <v>36433</v>
          </cell>
          <cell r="C489">
            <v>36433</v>
          </cell>
          <cell r="D489">
            <v>15</v>
          </cell>
          <cell r="E489" t="str">
            <v>Kensington Close</v>
          </cell>
          <cell r="F489" t="str">
            <v>Sutton-in-Ashfield</v>
          </cell>
          <cell r="G489" t="str">
            <v>Nottinghamshire</v>
          </cell>
          <cell r="H489" t="str">
            <v>NG17 1EJ</v>
          </cell>
          <cell r="I489">
            <v>26609.195507922621</v>
          </cell>
          <cell r="J489">
            <v>24996.516992290948</v>
          </cell>
          <cell r="K489">
            <v>0.01</v>
          </cell>
          <cell r="L489">
            <v>24746.551822368037</v>
          </cell>
          <cell r="M489">
            <v>9164127.7183092143</v>
          </cell>
        </row>
        <row r="490">
          <cell r="A490" t="str">
            <v>JE1463</v>
          </cell>
          <cell r="B490">
            <v>36433</v>
          </cell>
          <cell r="C490">
            <v>36433</v>
          </cell>
          <cell r="D490" t="str">
            <v>61 Byfleet Road</v>
          </cell>
          <cell r="E490" t="str">
            <v>New Haw</v>
          </cell>
          <cell r="F490" t="str">
            <v>Weybridge</v>
          </cell>
          <cell r="G490">
            <v>0</v>
          </cell>
          <cell r="H490" t="str">
            <v>KT15 3JZ</v>
          </cell>
          <cell r="I490">
            <v>26651.391322324056</v>
          </cell>
          <cell r="J490">
            <v>25036.155484607443</v>
          </cell>
          <cell r="K490">
            <v>0.01</v>
          </cell>
          <cell r="L490">
            <v>24785.79392976137</v>
          </cell>
          <cell r="M490">
            <v>9188913.5122389756</v>
          </cell>
        </row>
        <row r="491">
          <cell r="A491" t="str">
            <v>JE0430</v>
          </cell>
          <cell r="B491">
            <v>36433</v>
          </cell>
          <cell r="C491">
            <v>36433</v>
          </cell>
          <cell r="D491">
            <v>43</v>
          </cell>
          <cell r="E491" t="str">
            <v>Westfield Road</v>
          </cell>
          <cell r="F491" t="str">
            <v>Camberley</v>
          </cell>
          <cell r="G491" t="str">
            <v>Surrey</v>
          </cell>
          <cell r="H491" t="str">
            <v>GU15 2SA</v>
          </cell>
          <cell r="I491">
            <v>26714.188641540928</v>
          </cell>
          <cell r="J491">
            <v>25095.146905689962</v>
          </cell>
          <cell r="K491">
            <v>0.01</v>
          </cell>
          <cell r="L491">
            <v>24844.195436633061</v>
          </cell>
          <cell r="M491">
            <v>9213757.7076756079</v>
          </cell>
        </row>
        <row r="492">
          <cell r="A492" t="str">
            <v>JE0750</v>
          </cell>
          <cell r="B492">
            <v>36433</v>
          </cell>
          <cell r="C492">
            <v>36433</v>
          </cell>
          <cell r="D492">
            <v>5</v>
          </cell>
          <cell r="E492" t="str">
            <v>Stefan Close</v>
          </cell>
          <cell r="F492" t="str">
            <v>Plymouth</v>
          </cell>
          <cell r="G492" t="str">
            <v>Devon</v>
          </cell>
          <cell r="H492" t="str">
            <v>PL9 9RS</v>
          </cell>
          <cell r="I492">
            <v>26752.721275749158</v>
          </cell>
          <cell r="J492">
            <v>25131.344228734055</v>
          </cell>
          <cell r="K492">
            <v>0.01</v>
          </cell>
          <cell r="L492">
            <v>24880.030786446714</v>
          </cell>
          <cell r="M492">
            <v>9238637.7384620551</v>
          </cell>
        </row>
        <row r="493">
          <cell r="A493" t="str">
            <v>JE1770</v>
          </cell>
          <cell r="B493">
            <v>36433</v>
          </cell>
          <cell r="C493">
            <v>36433</v>
          </cell>
          <cell r="D493">
            <v>26</v>
          </cell>
          <cell r="E493" t="str">
            <v>Woodland Road</v>
          </cell>
          <cell r="F493" t="str">
            <v>Herne Bay</v>
          </cell>
          <cell r="G493" t="str">
            <v>Kent</v>
          </cell>
          <cell r="H493" t="str">
            <v>CT6 7RL</v>
          </cell>
          <cell r="I493">
            <v>26774.411439898864</v>
          </cell>
          <cell r="J493">
            <v>25151.719837480749</v>
          </cell>
          <cell r="K493">
            <v>0.01</v>
          </cell>
          <cell r="L493">
            <v>24900.202639105941</v>
          </cell>
          <cell r="M493">
            <v>9263537.9411011618</v>
          </cell>
        </row>
        <row r="494">
          <cell r="A494" t="str">
            <v>JE0837</v>
          </cell>
          <cell r="B494">
            <v>36433</v>
          </cell>
          <cell r="C494">
            <v>36433</v>
          </cell>
          <cell r="D494">
            <v>14</v>
          </cell>
          <cell r="E494" t="str">
            <v>Wisenholme Close</v>
          </cell>
          <cell r="F494" t="str">
            <v>Runcorn</v>
          </cell>
          <cell r="G494" t="str">
            <v>Cheshire</v>
          </cell>
          <cell r="H494" t="str">
            <v>WA7 2RU</v>
          </cell>
          <cell r="I494">
            <v>26780.208649630018</v>
          </cell>
          <cell r="J494">
            <v>25157.165701167589</v>
          </cell>
          <cell r="K494">
            <v>0.01</v>
          </cell>
          <cell r="L494">
            <v>24905.594044155914</v>
          </cell>
          <cell r="M494">
            <v>9288443.5351453181</v>
          </cell>
        </row>
        <row r="495">
          <cell r="A495" t="str">
            <v>JE1644</v>
          </cell>
          <cell r="B495">
            <v>36433</v>
          </cell>
          <cell r="C495">
            <v>36433</v>
          </cell>
          <cell r="D495" t="str">
            <v>3 Francis Way</v>
          </cell>
          <cell r="E495" t="str">
            <v>Colyford</v>
          </cell>
          <cell r="F495" t="str">
            <v>Colyton</v>
          </cell>
          <cell r="G495" t="str">
            <v>Devon</v>
          </cell>
          <cell r="H495" t="str">
            <v>EX24 6QN</v>
          </cell>
          <cell r="I495">
            <v>26814.01822737226</v>
          </cell>
          <cell r="J495">
            <v>25188.926213592124</v>
          </cell>
          <cell r="K495">
            <v>0.01</v>
          </cell>
          <cell r="L495">
            <v>24937.036951456201</v>
          </cell>
          <cell r="M495">
            <v>9313380.5720967744</v>
          </cell>
        </row>
        <row r="496">
          <cell r="A496" t="str">
            <v>JE0180</v>
          </cell>
          <cell r="B496">
            <v>36433</v>
          </cell>
          <cell r="C496">
            <v>36433</v>
          </cell>
          <cell r="D496">
            <v>40</v>
          </cell>
          <cell r="E496" t="str">
            <v>Kingstan, Walsingham Road</v>
          </cell>
          <cell r="F496" t="str">
            <v>Southend-on-Sea</v>
          </cell>
          <cell r="G496" t="str">
            <v>Essex</v>
          </cell>
          <cell r="H496" t="str">
            <v>SS2 4AJ</v>
          </cell>
          <cell r="I496">
            <v>26818.512777477001</v>
          </cell>
          <cell r="J496">
            <v>25193.148366720819</v>
          </cell>
          <cell r="K496">
            <v>0.01</v>
          </cell>
          <cell r="L496">
            <v>24941.21688305361</v>
          </cell>
          <cell r="M496">
            <v>9338321.7889798284</v>
          </cell>
        </row>
        <row r="497">
          <cell r="A497" t="str">
            <v>JE1603</v>
          </cell>
          <cell r="B497">
            <v>36433</v>
          </cell>
          <cell r="C497">
            <v>36433</v>
          </cell>
          <cell r="D497" t="str">
            <v>14 Edmonton Road</v>
          </cell>
          <cell r="E497" t="str">
            <v>Kesgrave</v>
          </cell>
          <cell r="F497" t="str">
            <v>Nr Ipswich</v>
          </cell>
          <cell r="G497" t="str">
            <v>Suffolk</v>
          </cell>
          <cell r="H497" t="str">
            <v>IP5 1EE</v>
          </cell>
          <cell r="I497">
            <v>26832.575178718482</v>
          </cell>
          <cell r="J497">
            <v>25206.358501220391</v>
          </cell>
          <cell r="K497">
            <v>0.01</v>
          </cell>
          <cell r="L497">
            <v>24954.294916208186</v>
          </cell>
          <cell r="M497">
            <v>9363276.0838960372</v>
          </cell>
        </row>
        <row r="498">
          <cell r="A498" t="str">
            <v>JE1374</v>
          </cell>
          <cell r="B498">
            <v>36433</v>
          </cell>
          <cell r="C498">
            <v>36433</v>
          </cell>
          <cell r="D498">
            <v>41</v>
          </cell>
          <cell r="E498" t="str">
            <v>Cherry Tree Drive</v>
          </cell>
          <cell r="F498" t="str">
            <v>Filey</v>
          </cell>
          <cell r="G498" t="str">
            <v>North Yorkshire</v>
          </cell>
          <cell r="H498" t="str">
            <v>YO14 9UZ</v>
          </cell>
          <cell r="I498">
            <v>26843.700733322534</v>
          </cell>
          <cell r="J498">
            <v>25216.809779787833</v>
          </cell>
          <cell r="K498">
            <v>0.01</v>
          </cell>
          <cell r="L498">
            <v>24964.641681989953</v>
          </cell>
          <cell r="M498">
            <v>9388240.7255780268</v>
          </cell>
        </row>
        <row r="499">
          <cell r="A499" t="str">
            <v>JE0910</v>
          </cell>
          <cell r="B499">
            <v>36433</v>
          </cell>
          <cell r="C499">
            <v>36433</v>
          </cell>
          <cell r="D499">
            <v>45</v>
          </cell>
          <cell r="E499" t="str">
            <v>Falmouth Road</v>
          </cell>
          <cell r="F499" t="str">
            <v>Truro</v>
          </cell>
          <cell r="G499" t="str">
            <v>Cornwall</v>
          </cell>
          <cell r="H499" t="str">
            <v>TR1 2HL</v>
          </cell>
          <cell r="I499">
            <v>26852.781278061757</v>
          </cell>
          <cell r="J499">
            <v>25225.339988482254</v>
          </cell>
          <cell r="K499">
            <v>0.01</v>
          </cell>
          <cell r="L499">
            <v>24973.086588597431</v>
          </cell>
          <cell r="M499">
            <v>9413213.8121666238</v>
          </cell>
        </row>
        <row r="500">
          <cell r="A500" t="str">
            <v>JE2307</v>
          </cell>
          <cell r="B500">
            <v>36433</v>
          </cell>
          <cell r="C500">
            <v>36433</v>
          </cell>
          <cell r="D500" t="str">
            <v>2 Tower Close</v>
          </cell>
          <cell r="E500" t="str">
            <v>Cemetery Road</v>
          </cell>
          <cell r="F500" t="str">
            <v>Market Drayton</v>
          </cell>
          <cell r="G500" t="str">
            <v>Shropshire</v>
          </cell>
          <cell r="H500" t="str">
            <v>TF9 3BE</v>
          </cell>
          <cell r="I500">
            <v>26960.285820771463</v>
          </cell>
          <cell r="J500">
            <v>25326.32910436107</v>
          </cell>
          <cell r="K500">
            <v>0.01</v>
          </cell>
          <cell r="L500">
            <v>25073.065813317458</v>
          </cell>
          <cell r="M500">
            <v>9438286.8779799417</v>
          </cell>
        </row>
        <row r="501">
          <cell r="A501" t="str">
            <v>JE0305</v>
          </cell>
          <cell r="B501">
            <v>36433</v>
          </cell>
          <cell r="C501">
            <v>36433</v>
          </cell>
          <cell r="D501">
            <v>35</v>
          </cell>
          <cell r="E501" t="str">
            <v>Dixton Close</v>
          </cell>
          <cell r="F501" t="str">
            <v>Monmouth</v>
          </cell>
          <cell r="G501" t="str">
            <v>Gwent</v>
          </cell>
          <cell r="H501" t="str">
            <v>NP5 3PJ</v>
          </cell>
          <cell r="I501">
            <v>26961.452874151186</v>
          </cell>
          <cell r="J501">
            <v>25327.425427232931</v>
          </cell>
          <cell r="K501">
            <v>0.01</v>
          </cell>
          <cell r="L501">
            <v>25074.151172960603</v>
          </cell>
          <cell r="M501">
            <v>9463361.0291529018</v>
          </cell>
        </row>
        <row r="502">
          <cell r="A502" t="str">
            <v>JE1084</v>
          </cell>
          <cell r="B502">
            <v>36433</v>
          </cell>
          <cell r="C502">
            <v>36433</v>
          </cell>
          <cell r="D502">
            <v>57</v>
          </cell>
          <cell r="E502" t="str">
            <v>Weatherbury Way</v>
          </cell>
          <cell r="F502" t="str">
            <v>Dorchester</v>
          </cell>
          <cell r="G502" t="str">
            <v>Dorset</v>
          </cell>
          <cell r="H502" t="str">
            <v>DT1 2ED</v>
          </cell>
          <cell r="I502">
            <v>26980.349373119025</v>
          </cell>
          <cell r="J502">
            <v>25345.176683839083</v>
          </cell>
          <cell r="K502">
            <v>0.01</v>
          </cell>
          <cell r="L502">
            <v>25091.724917000691</v>
          </cell>
          <cell r="M502">
            <v>9488452.754069902</v>
          </cell>
        </row>
        <row r="503">
          <cell r="A503" t="str">
            <v>JE0890</v>
          </cell>
          <cell r="B503">
            <v>36433</v>
          </cell>
          <cell r="C503">
            <v>36433</v>
          </cell>
          <cell r="D503">
            <v>12</v>
          </cell>
          <cell r="E503" t="str">
            <v>Smithson Road</v>
          </cell>
          <cell r="F503" t="str">
            <v>Tottenham</v>
          </cell>
          <cell r="G503" t="str">
            <v>London</v>
          </cell>
          <cell r="H503" t="str">
            <v>N17 7DP</v>
          </cell>
          <cell r="I503">
            <v>27026.305353711607</v>
          </cell>
          <cell r="J503">
            <v>25388.347453486662</v>
          </cell>
          <cell r="K503">
            <v>0.01</v>
          </cell>
          <cell r="L503">
            <v>25134.463978951793</v>
          </cell>
          <cell r="M503">
            <v>9513587.2180488538</v>
          </cell>
        </row>
        <row r="504">
          <cell r="A504" t="str">
            <v>JE0928</v>
          </cell>
          <cell r="B504">
            <v>36433</v>
          </cell>
          <cell r="C504">
            <v>36433</v>
          </cell>
          <cell r="D504">
            <v>37</v>
          </cell>
          <cell r="E504" t="str">
            <v>Bear Cross Avenue</v>
          </cell>
          <cell r="F504" t="str">
            <v>Bournemouth</v>
          </cell>
          <cell r="G504">
            <v>0</v>
          </cell>
          <cell r="H504" t="str">
            <v>BH11 9NU</v>
          </cell>
          <cell r="I504">
            <v>27032.062847744372</v>
          </cell>
          <cell r="J504">
            <v>25393.756008487137</v>
          </cell>
          <cell r="K504">
            <v>0.01</v>
          </cell>
          <cell r="L504">
            <v>25139.818448402264</v>
          </cell>
          <cell r="M504">
            <v>9538727.0364972558</v>
          </cell>
        </row>
        <row r="505">
          <cell r="A505" t="str">
            <v>JE2298</v>
          </cell>
          <cell r="B505">
            <v>36433</v>
          </cell>
          <cell r="C505">
            <v>36433</v>
          </cell>
          <cell r="D505">
            <v>15</v>
          </cell>
          <cell r="E505" t="str">
            <v>Rolfs Close</v>
          </cell>
          <cell r="F505" t="str">
            <v>Bembridge</v>
          </cell>
          <cell r="G505" t="str">
            <v>Isle of Wight</v>
          </cell>
          <cell r="H505" t="str">
            <v>PO35 5RL</v>
          </cell>
          <cell r="I505">
            <v>27035.138530759621</v>
          </cell>
          <cell r="J505">
            <v>25396.645286471157</v>
          </cell>
          <cell r="K505">
            <v>0.01</v>
          </cell>
          <cell r="L505">
            <v>25142.678833606446</v>
          </cell>
          <cell r="M505">
            <v>9563869.7153308615</v>
          </cell>
        </row>
        <row r="506">
          <cell r="A506" t="str">
            <v>JE2145</v>
          </cell>
          <cell r="B506">
            <v>36433</v>
          </cell>
          <cell r="C506">
            <v>36433</v>
          </cell>
          <cell r="D506">
            <v>25</v>
          </cell>
          <cell r="E506" t="str">
            <v>Brooklands Road</v>
          </cell>
          <cell r="F506" t="str">
            <v>Havant</v>
          </cell>
          <cell r="G506" t="str">
            <v>Hampshire</v>
          </cell>
          <cell r="H506" t="str">
            <v>PO9 3NS</v>
          </cell>
          <cell r="I506">
            <v>27048.09387734572</v>
          </cell>
          <cell r="J506">
            <v>25408.815460536887</v>
          </cell>
          <cell r="K506">
            <v>0.01</v>
          </cell>
          <cell r="L506">
            <v>25154.727305931519</v>
          </cell>
          <cell r="M506">
            <v>9589024.4426367935</v>
          </cell>
        </row>
        <row r="507">
          <cell r="A507" t="str">
            <v>JE1580</v>
          </cell>
          <cell r="B507">
            <v>36433</v>
          </cell>
          <cell r="C507">
            <v>36433</v>
          </cell>
          <cell r="D507">
            <v>5</v>
          </cell>
          <cell r="E507" t="str">
            <v>Shaftesbury Place</v>
          </cell>
          <cell r="F507" t="str">
            <v>Scotforth</v>
          </cell>
          <cell r="G507" t="str">
            <v>Lancaster</v>
          </cell>
          <cell r="H507" t="str">
            <v>LA1 4PZ</v>
          </cell>
          <cell r="I507">
            <v>27070.631125118103</v>
          </cell>
          <cell r="J507">
            <v>25429.986814504882</v>
          </cell>
          <cell r="K507">
            <v>0.01</v>
          </cell>
          <cell r="L507">
            <v>25175.686946359834</v>
          </cell>
          <cell r="M507">
            <v>9614200.1295831539</v>
          </cell>
        </row>
        <row r="508">
          <cell r="A508" t="str">
            <v>JE1112</v>
          </cell>
          <cell r="B508">
            <v>36433</v>
          </cell>
          <cell r="C508">
            <v>36433</v>
          </cell>
          <cell r="D508">
            <v>23</v>
          </cell>
          <cell r="E508" t="str">
            <v>Wentworth Close</v>
          </cell>
          <cell r="F508" t="str">
            <v>Willerby</v>
          </cell>
          <cell r="G508" t="str">
            <v>Hull</v>
          </cell>
          <cell r="H508" t="str">
            <v>HU10 6NL</v>
          </cell>
          <cell r="I508">
            <v>27088.181905542526</v>
          </cell>
          <cell r="J508">
            <v>25446.473911267218</v>
          </cell>
          <cell r="K508">
            <v>0.01</v>
          </cell>
          <cell r="L508">
            <v>25192.009172154547</v>
          </cell>
          <cell r="M508">
            <v>9639392.1387553085</v>
          </cell>
        </row>
        <row r="509">
          <cell r="A509" t="str">
            <v>JE1445</v>
          </cell>
          <cell r="B509">
            <v>36433</v>
          </cell>
          <cell r="C509">
            <v>36433</v>
          </cell>
          <cell r="D509">
            <v>54</v>
          </cell>
          <cell r="E509" t="str">
            <v>Roundway</v>
          </cell>
          <cell r="F509" t="str">
            <v>Waterlooville</v>
          </cell>
          <cell r="G509" t="str">
            <v>Hampshire</v>
          </cell>
          <cell r="H509" t="str">
            <v>PO7 7QD</v>
          </cell>
          <cell r="I509">
            <v>27111.631035649178</v>
          </cell>
          <cell r="J509">
            <v>25468.501881973469</v>
          </cell>
          <cell r="K509">
            <v>0.01</v>
          </cell>
          <cell r="L509">
            <v>25213.816863153734</v>
          </cell>
          <cell r="M509">
            <v>9664605.9556184616</v>
          </cell>
        </row>
        <row r="510">
          <cell r="A510" t="str">
            <v>JE2346</v>
          </cell>
          <cell r="B510">
            <v>36433</v>
          </cell>
          <cell r="C510">
            <v>36433</v>
          </cell>
          <cell r="D510" t="str">
            <v>2 Granby Gardens</v>
          </cell>
          <cell r="E510" t="str">
            <v>Granby Street</v>
          </cell>
          <cell r="F510" t="str">
            <v>Newmarket</v>
          </cell>
          <cell r="G510" t="str">
            <v>Suffolk</v>
          </cell>
          <cell r="H510" t="str">
            <v>CB8 8HA</v>
          </cell>
          <cell r="I510">
            <v>27112.588719907548</v>
          </cell>
          <cell r="J510">
            <v>25469.401524761633</v>
          </cell>
          <cell r="K510">
            <v>0.01</v>
          </cell>
          <cell r="L510">
            <v>25214.707509514017</v>
          </cell>
          <cell r="M510">
            <v>9689820.6631279755</v>
          </cell>
        </row>
        <row r="511">
          <cell r="A511" t="str">
            <v>JE0548</v>
          </cell>
          <cell r="B511">
            <v>36433</v>
          </cell>
          <cell r="C511">
            <v>36433</v>
          </cell>
          <cell r="D511">
            <v>2</v>
          </cell>
          <cell r="E511" t="str">
            <v>Medway Crescent</v>
          </cell>
          <cell r="F511" t="str">
            <v>North Hykem</v>
          </cell>
          <cell r="G511" t="str">
            <v>Lincoln</v>
          </cell>
          <cell r="H511" t="str">
            <v>LN6 8UB</v>
          </cell>
          <cell r="I511">
            <v>27135.428153481702</v>
          </cell>
          <cell r="J511">
            <v>25490.856750240386</v>
          </cell>
          <cell r="K511">
            <v>0.01</v>
          </cell>
          <cell r="L511">
            <v>25235.948182737982</v>
          </cell>
          <cell r="M511">
            <v>9715056.611310713</v>
          </cell>
        </row>
        <row r="512">
          <cell r="A512" t="str">
            <v>JE2144</v>
          </cell>
          <cell r="B512">
            <v>36433</v>
          </cell>
          <cell r="C512">
            <v>36433</v>
          </cell>
          <cell r="D512" t="str">
            <v>42 Tresithney Road</v>
          </cell>
          <cell r="E512" t="str">
            <v>Carharrack</v>
          </cell>
          <cell r="F512" t="str">
            <v>Redruth</v>
          </cell>
          <cell r="G512" t="str">
            <v>Cornwall</v>
          </cell>
          <cell r="H512" t="str">
            <v>TR16 5QZ</v>
          </cell>
          <cell r="I512">
            <v>27140.841763299515</v>
          </cell>
          <cell r="J512">
            <v>25495.942262493481</v>
          </cell>
          <cell r="K512">
            <v>0.01</v>
          </cell>
          <cell r="L512">
            <v>25240.982839868546</v>
          </cell>
          <cell r="M512">
            <v>9740297.5941505823</v>
          </cell>
        </row>
        <row r="513">
          <cell r="A513" t="str">
            <v>JE1510</v>
          </cell>
          <cell r="B513">
            <v>36433</v>
          </cell>
          <cell r="C513">
            <v>36433</v>
          </cell>
          <cell r="D513">
            <v>29</v>
          </cell>
          <cell r="E513" t="str">
            <v>Ashleigh Close</v>
          </cell>
          <cell r="F513" t="str">
            <v>Plymouth</v>
          </cell>
          <cell r="G513">
            <v>0</v>
          </cell>
          <cell r="H513" t="str">
            <v>PL5 4PY</v>
          </cell>
          <cell r="I513">
            <v>27148.05903831758</v>
          </cell>
          <cell r="J513">
            <v>25502.722126904391</v>
          </cell>
          <cell r="K513">
            <v>0.01</v>
          </cell>
          <cell r="L513">
            <v>25247.694905635348</v>
          </cell>
          <cell r="M513">
            <v>9765545.2890562173</v>
          </cell>
        </row>
        <row r="514">
          <cell r="A514" t="str">
            <v>JE2147</v>
          </cell>
          <cell r="B514">
            <v>36433</v>
          </cell>
          <cell r="C514">
            <v>36433</v>
          </cell>
          <cell r="D514">
            <v>8</v>
          </cell>
          <cell r="E514" t="str">
            <v>Grace Close</v>
          </cell>
          <cell r="F514" t="str">
            <v>Chipping Sodbury</v>
          </cell>
          <cell r="G514" t="str">
            <v>Bristol</v>
          </cell>
          <cell r="H514" t="str">
            <v>BS17 6NS</v>
          </cell>
          <cell r="I514">
            <v>27149.605663468552</v>
          </cell>
          <cell r="J514">
            <v>25504.175017197729</v>
          </cell>
          <cell r="K514">
            <v>0.01</v>
          </cell>
          <cell r="L514">
            <v>25249.133267025751</v>
          </cell>
          <cell r="M514">
            <v>9790794.4223232437</v>
          </cell>
        </row>
        <row r="515">
          <cell r="A515" t="str">
            <v>JE1260</v>
          </cell>
          <cell r="B515">
            <v>36433</v>
          </cell>
          <cell r="C515">
            <v>36433</v>
          </cell>
          <cell r="D515">
            <v>21</v>
          </cell>
          <cell r="E515" t="str">
            <v>Beaumont Way</v>
          </cell>
          <cell r="F515" t="str">
            <v>Stowmarket</v>
          </cell>
          <cell r="G515" t="str">
            <v>Suffolk</v>
          </cell>
          <cell r="H515" t="str">
            <v>IP14 1SA</v>
          </cell>
          <cell r="I515">
            <v>27149.707690330666</v>
          </cell>
          <cell r="J515">
            <v>25504.270860613655</v>
          </cell>
          <cell r="K515">
            <v>0.01</v>
          </cell>
          <cell r="L515">
            <v>25249.228152007519</v>
          </cell>
          <cell r="M515">
            <v>9816043.6504752506</v>
          </cell>
        </row>
        <row r="516">
          <cell r="A516" t="str">
            <v>JE1096</v>
          </cell>
          <cell r="B516">
            <v>36433</v>
          </cell>
          <cell r="C516">
            <v>36433</v>
          </cell>
          <cell r="D516" t="str">
            <v>Hylands Residential Home</v>
          </cell>
          <cell r="E516" t="str">
            <v>The Crescent</v>
          </cell>
          <cell r="F516" t="str">
            <v>Filey</v>
          </cell>
          <cell r="G516" t="str">
            <v>North Yorkshire</v>
          </cell>
          <cell r="H516" t="str">
            <v>YO14 9JR</v>
          </cell>
          <cell r="I516">
            <v>27167.780573559441</v>
          </cell>
          <cell r="J516">
            <v>25521.248417586143</v>
          </cell>
          <cell r="K516">
            <v>0.01</v>
          </cell>
          <cell r="L516">
            <v>25266.03593341028</v>
          </cell>
          <cell r="M516">
            <v>9841309.6864086613</v>
          </cell>
        </row>
        <row r="517">
          <cell r="A517" t="str">
            <v>JE2165</v>
          </cell>
          <cell r="B517">
            <v>36433</v>
          </cell>
          <cell r="C517">
            <v>36433</v>
          </cell>
          <cell r="D517">
            <v>51</v>
          </cell>
          <cell r="E517" t="str">
            <v>Ludlow Drive</v>
          </cell>
          <cell r="F517" t="str">
            <v>Ormskirk</v>
          </cell>
          <cell r="G517" t="str">
            <v>Lancashire</v>
          </cell>
          <cell r="H517" t="str">
            <v>L39 1LE</v>
          </cell>
          <cell r="I517">
            <v>27176.468161061552</v>
          </cell>
          <cell r="J517">
            <v>25529.409484633579</v>
          </cell>
          <cell r="K517">
            <v>0.01</v>
          </cell>
          <cell r="L517">
            <v>25274.115389787243</v>
          </cell>
          <cell r="M517">
            <v>9866583.801798448</v>
          </cell>
        </row>
        <row r="518">
          <cell r="A518" t="str">
            <v>JE1396</v>
          </cell>
          <cell r="B518">
            <v>36433</v>
          </cell>
          <cell r="C518">
            <v>36433</v>
          </cell>
          <cell r="D518">
            <v>4</v>
          </cell>
          <cell r="E518" t="str">
            <v>Franklyn Road</v>
          </cell>
          <cell r="F518" t="str">
            <v>Leicester</v>
          </cell>
          <cell r="G518">
            <v>0</v>
          </cell>
          <cell r="H518" t="str">
            <v>LE2 8LL</v>
          </cell>
          <cell r="I518">
            <v>27178.879565179479</v>
          </cell>
          <cell r="J518">
            <v>25531.674743047388</v>
          </cell>
          <cell r="K518">
            <v>0.01</v>
          </cell>
          <cell r="L518">
            <v>25276.357995616912</v>
          </cell>
          <cell r="M518">
            <v>9891860.1597940642</v>
          </cell>
        </row>
        <row r="519">
          <cell r="A519" t="str">
            <v>JE0319</v>
          </cell>
          <cell r="B519">
            <v>36433</v>
          </cell>
          <cell r="C519">
            <v>36433</v>
          </cell>
          <cell r="D519">
            <v>10</v>
          </cell>
          <cell r="E519" t="str">
            <v>Crossbill Close</v>
          </cell>
          <cell r="F519" t="str">
            <v>Waterlooville</v>
          </cell>
          <cell r="G519" t="str">
            <v>Hampshire</v>
          </cell>
          <cell r="H519" t="str">
            <v>PO8 9DT</v>
          </cell>
          <cell r="I519">
            <v>27180.919322024365</v>
          </cell>
          <cell r="J519">
            <v>25533.590878265313</v>
          </cell>
          <cell r="K519">
            <v>0.01</v>
          </cell>
          <cell r="L519">
            <v>25278.254969482659</v>
          </cell>
          <cell r="M519">
            <v>9917138.4147635475</v>
          </cell>
        </row>
        <row r="520">
          <cell r="A520" t="str">
            <v>JE0974</v>
          </cell>
          <cell r="B520">
            <v>36433</v>
          </cell>
          <cell r="C520">
            <v>36433</v>
          </cell>
          <cell r="D520" t="str">
            <v>31 Ipley Way</v>
          </cell>
          <cell r="E520" t="str">
            <v>Langdown Lawn</v>
          </cell>
          <cell r="F520" t="str">
            <v>Hythe</v>
          </cell>
          <cell r="G520" t="str">
            <v>Southampton</v>
          </cell>
          <cell r="H520" t="str">
            <v>SO45 3LG</v>
          </cell>
          <cell r="I520">
            <v>27192.474157665249</v>
          </cell>
          <cell r="J520">
            <v>25544.445420837048</v>
          </cell>
          <cell r="K520">
            <v>0.01</v>
          </cell>
          <cell r="L520">
            <v>25289.000966628679</v>
          </cell>
          <cell r="M520">
            <v>9942427.4157301765</v>
          </cell>
        </row>
        <row r="521">
          <cell r="A521" t="str">
            <v>JE1126</v>
          </cell>
          <cell r="B521">
            <v>36433</v>
          </cell>
          <cell r="C521">
            <v>36433</v>
          </cell>
          <cell r="D521">
            <v>29</v>
          </cell>
          <cell r="E521" t="str">
            <v>Bruce Close</v>
          </cell>
          <cell r="F521" t="str">
            <v>Haywards Heath</v>
          </cell>
          <cell r="G521" t="str">
            <v>West Sussex</v>
          </cell>
          <cell r="H521" t="str">
            <v>RH16 4QE</v>
          </cell>
          <cell r="I521">
            <v>27198.007338709685</v>
          </cell>
          <cell r="J521">
            <v>25549.643257575764</v>
          </cell>
          <cell r="K521">
            <v>0.01</v>
          </cell>
          <cell r="L521">
            <v>25294.146825000007</v>
          </cell>
          <cell r="M521">
            <v>9967721.5625551771</v>
          </cell>
        </row>
        <row r="522">
          <cell r="A522" t="str">
            <v>JE0881</v>
          </cell>
          <cell r="B522">
            <v>36433</v>
          </cell>
          <cell r="C522">
            <v>36433</v>
          </cell>
          <cell r="D522">
            <v>27</v>
          </cell>
          <cell r="E522" t="str">
            <v>Anderson Avenue</v>
          </cell>
          <cell r="F522" t="str">
            <v>Chelmsford</v>
          </cell>
          <cell r="G522" t="str">
            <v>Essex</v>
          </cell>
          <cell r="H522" t="str">
            <v>CM1 2BZ</v>
          </cell>
          <cell r="I522">
            <v>27254.406559169045</v>
          </cell>
          <cell r="J522">
            <v>25602.62434346183</v>
          </cell>
          <cell r="K522">
            <v>0.01</v>
          </cell>
          <cell r="L522">
            <v>25346.598100027211</v>
          </cell>
          <cell r="M522">
            <v>9993068.1606552042</v>
          </cell>
        </row>
        <row r="523">
          <cell r="A523" t="str">
            <v>JE1403</v>
          </cell>
          <cell r="B523">
            <v>36433</v>
          </cell>
          <cell r="C523">
            <v>36433</v>
          </cell>
          <cell r="D523">
            <v>5</v>
          </cell>
          <cell r="E523" t="str">
            <v>Horndean Avenue</v>
          </cell>
          <cell r="F523" t="str">
            <v>Wigston</v>
          </cell>
          <cell r="G523" t="str">
            <v>Leicestershire</v>
          </cell>
          <cell r="H523" t="str">
            <v>LE18 1DP</v>
          </cell>
          <cell r="I523">
            <v>27274.646687401852</v>
          </cell>
          <cell r="J523">
            <v>25621.637797256284</v>
          </cell>
          <cell r="K523">
            <v>0.01</v>
          </cell>
          <cell r="L523">
            <v>25365.421419283721</v>
          </cell>
          <cell r="M523">
            <v>10018433.582074488</v>
          </cell>
        </row>
        <row r="524">
          <cell r="A524" t="str">
            <v>JE0339</v>
          </cell>
          <cell r="B524">
            <v>36433</v>
          </cell>
          <cell r="C524">
            <v>36433</v>
          </cell>
          <cell r="D524" t="str">
            <v>Nanaimo Cottage</v>
          </cell>
          <cell r="E524" t="str">
            <v>Flitcham</v>
          </cell>
          <cell r="F524" t="str">
            <v>King's Lynn</v>
          </cell>
          <cell r="G524" t="str">
            <v>Norfolk</v>
          </cell>
          <cell r="H524" t="str">
            <v>PE31 6BP</v>
          </cell>
          <cell r="I524">
            <v>27283.443669505152</v>
          </cell>
          <cell r="J524">
            <v>25629.901628929078</v>
          </cell>
          <cell r="K524">
            <v>0.01</v>
          </cell>
          <cell r="L524">
            <v>25373.602612639788</v>
          </cell>
          <cell r="M524">
            <v>10043807.184687128</v>
          </cell>
        </row>
        <row r="525">
          <cell r="A525" t="str">
            <v>JE1616</v>
          </cell>
          <cell r="B525">
            <v>36433</v>
          </cell>
          <cell r="C525">
            <v>36433</v>
          </cell>
          <cell r="D525">
            <v>3</v>
          </cell>
          <cell r="E525" t="str">
            <v>Princes Close</v>
          </cell>
          <cell r="F525" t="str">
            <v>Birchington</v>
          </cell>
          <cell r="G525" t="str">
            <v>Kent</v>
          </cell>
          <cell r="H525" t="str">
            <v>CT7 9PD</v>
          </cell>
          <cell r="I525">
            <v>27298.943170962215</v>
          </cell>
          <cell r="J525">
            <v>25644.461766661472</v>
          </cell>
          <cell r="K525">
            <v>0.01</v>
          </cell>
          <cell r="L525">
            <v>25388.017148994859</v>
          </cell>
          <cell r="M525">
            <v>10069195.201836124</v>
          </cell>
        </row>
        <row r="526">
          <cell r="A526" t="str">
            <v>JE0361</v>
          </cell>
          <cell r="B526">
            <v>36433</v>
          </cell>
          <cell r="C526">
            <v>36433</v>
          </cell>
          <cell r="D526">
            <v>20</v>
          </cell>
          <cell r="E526" t="str">
            <v>Bank Top Road</v>
          </cell>
          <cell r="F526" t="str">
            <v>Rotherham</v>
          </cell>
          <cell r="G526" t="str">
            <v>South Yorkshire</v>
          </cell>
          <cell r="H526" t="str">
            <v>S65 3DY</v>
          </cell>
          <cell r="I526">
            <v>27306.564806712344</v>
          </cell>
          <cell r="J526">
            <v>25651.621485093412</v>
          </cell>
          <cell r="K526">
            <v>0.01</v>
          </cell>
          <cell r="L526">
            <v>25395.105270242479</v>
          </cell>
          <cell r="M526">
            <v>10094590.307106366</v>
          </cell>
        </row>
        <row r="527">
          <cell r="A527" t="str">
            <v>JE1407</v>
          </cell>
          <cell r="B527">
            <v>36433</v>
          </cell>
          <cell r="C527">
            <v>36433</v>
          </cell>
          <cell r="D527" t="str">
            <v>Seven Beech Close</v>
          </cell>
          <cell r="E527" t="str">
            <v>Cheadle</v>
          </cell>
          <cell r="F527" t="str">
            <v>Stoke-on-Trent</v>
          </cell>
          <cell r="G527">
            <v>0</v>
          </cell>
          <cell r="H527" t="str">
            <v>ST10 1SN</v>
          </cell>
          <cell r="I527">
            <v>27347.599640392498</v>
          </cell>
          <cell r="J527">
            <v>25690.169359156589</v>
          </cell>
          <cell r="K527">
            <v>0.01</v>
          </cell>
          <cell r="L527">
            <v>25433.267665565021</v>
          </cell>
          <cell r="M527">
            <v>10120023.574771931</v>
          </cell>
        </row>
        <row r="528">
          <cell r="A528" t="str">
            <v>JE0142</v>
          </cell>
          <cell r="B528">
            <v>36433</v>
          </cell>
          <cell r="C528">
            <v>36433</v>
          </cell>
          <cell r="D528" t="str">
            <v>19 Chermont Court</v>
          </cell>
          <cell r="E528" t="str">
            <v>The Street</v>
          </cell>
          <cell r="F528" t="str">
            <v>Littlehampton</v>
          </cell>
          <cell r="G528" t="str">
            <v>West Sussex</v>
          </cell>
          <cell r="H528" t="str">
            <v>BN16 1HT</v>
          </cell>
          <cell r="I528">
            <v>27440.442308408892</v>
          </cell>
          <cell r="J528">
            <v>25777.385198808352</v>
          </cell>
          <cell r="K528">
            <v>0.01</v>
          </cell>
          <cell r="L528">
            <v>25519.611346820267</v>
          </cell>
          <cell r="M528">
            <v>10145543.186118752</v>
          </cell>
        </row>
        <row r="529">
          <cell r="A529" t="str">
            <v>JE2407</v>
          </cell>
          <cell r="B529">
            <v>36433</v>
          </cell>
          <cell r="C529">
            <v>36433</v>
          </cell>
          <cell r="D529" t="str">
            <v>Drumbrae</v>
          </cell>
          <cell r="E529" t="str">
            <v>10 Woodcote Edge</v>
          </cell>
          <cell r="F529" t="str">
            <v>Church Stretton</v>
          </cell>
          <cell r="G529" t="str">
            <v>Shropshire</v>
          </cell>
          <cell r="H529" t="str">
            <v>SY6 6DF</v>
          </cell>
          <cell r="I529">
            <v>27444.661331061656</v>
          </cell>
          <cell r="J529">
            <v>25781.348523118522</v>
          </cell>
          <cell r="K529">
            <v>0.01</v>
          </cell>
          <cell r="L529">
            <v>25523.535037887337</v>
          </cell>
          <cell r="M529">
            <v>10171066.72115664</v>
          </cell>
        </row>
        <row r="530">
          <cell r="A530" t="str">
            <v>JE0179</v>
          </cell>
          <cell r="B530">
            <v>36433</v>
          </cell>
          <cell r="C530">
            <v>36433</v>
          </cell>
          <cell r="D530" t="str">
            <v>13 Gott Street</v>
          </cell>
          <cell r="E530" t="str">
            <v>Cross Roads</v>
          </cell>
          <cell r="F530" t="str">
            <v>Keighley</v>
          </cell>
          <cell r="G530" t="str">
            <v>West Yorkshire</v>
          </cell>
          <cell r="H530" t="str">
            <v>BD22 9AY</v>
          </cell>
          <cell r="I530">
            <v>27472.468794206139</v>
          </cell>
          <cell r="J530">
            <v>25807.470685466371</v>
          </cell>
          <cell r="K530">
            <v>0.01</v>
          </cell>
          <cell r="L530">
            <v>25549.395978611708</v>
          </cell>
          <cell r="M530">
            <v>10196616.117135251</v>
          </cell>
        </row>
        <row r="531">
          <cell r="A531" t="str">
            <v>JE0864</v>
          </cell>
          <cell r="B531">
            <v>36433</v>
          </cell>
          <cell r="C531">
            <v>36433</v>
          </cell>
          <cell r="D531" t="str">
            <v>22 Scammerton</v>
          </cell>
          <cell r="E531" t="str">
            <v>Wilnecote</v>
          </cell>
          <cell r="F531" t="str">
            <v>Tamworth</v>
          </cell>
          <cell r="G531" t="str">
            <v>Staffordshire</v>
          </cell>
          <cell r="H531" t="str">
            <v>B77 4LA</v>
          </cell>
          <cell r="I531">
            <v>27496.213273049958</v>
          </cell>
          <cell r="J531">
            <v>25829.776104986322</v>
          </cell>
          <cell r="K531">
            <v>0.01</v>
          </cell>
          <cell r="L531">
            <v>25571.478343936458</v>
          </cell>
          <cell r="M531">
            <v>10222187.595479187</v>
          </cell>
        </row>
        <row r="532">
          <cell r="A532" t="str">
            <v>JE0785</v>
          </cell>
          <cell r="B532">
            <v>36433</v>
          </cell>
          <cell r="C532">
            <v>36433</v>
          </cell>
          <cell r="D532">
            <v>24</v>
          </cell>
          <cell r="E532" t="str">
            <v>Barons Croft</v>
          </cell>
          <cell r="F532" t="str">
            <v>Nuneaton</v>
          </cell>
          <cell r="G532" t="str">
            <v>Warwickshire</v>
          </cell>
          <cell r="H532" t="str">
            <v>CV10 9QQ</v>
          </cell>
          <cell r="I532">
            <v>27517.604681241133</v>
          </cell>
          <cell r="J532">
            <v>25849.871064196213</v>
          </cell>
          <cell r="K532">
            <v>0.01</v>
          </cell>
          <cell r="L532">
            <v>25591.372353554252</v>
          </cell>
          <cell r="M532">
            <v>10247778.96783274</v>
          </cell>
        </row>
        <row r="533">
          <cell r="A533" t="str">
            <v>JE0838</v>
          </cell>
          <cell r="B533">
            <v>36433</v>
          </cell>
          <cell r="C533">
            <v>36433</v>
          </cell>
          <cell r="D533">
            <v>33</v>
          </cell>
          <cell r="E533" t="str">
            <v>Oak Road</v>
          </cell>
          <cell r="F533" t="str">
            <v>Halstead</v>
          </cell>
          <cell r="G533" t="str">
            <v>Essex</v>
          </cell>
          <cell r="H533" t="str">
            <v>CO9 1LS</v>
          </cell>
          <cell r="I533">
            <v>27519.189873114978</v>
          </cell>
          <cell r="J533">
            <v>25851.360183835281</v>
          </cell>
          <cell r="K533">
            <v>0.01</v>
          </cell>
          <cell r="L533">
            <v>25592.846581996928</v>
          </cell>
          <cell r="M533">
            <v>10273371.814414738</v>
          </cell>
        </row>
        <row r="534">
          <cell r="A534" t="str">
            <v>JE1177</v>
          </cell>
          <cell r="B534">
            <v>36433</v>
          </cell>
          <cell r="C534">
            <v>36433</v>
          </cell>
          <cell r="D534" t="str">
            <v>8 Wandleys Close</v>
          </cell>
          <cell r="E534" t="str">
            <v>Easter Gate</v>
          </cell>
          <cell r="F534" t="str">
            <v>Nr Chichester</v>
          </cell>
          <cell r="G534" t="str">
            <v>West Sussex</v>
          </cell>
          <cell r="H534" t="str">
            <v>PO20 6SH</v>
          </cell>
          <cell r="I534">
            <v>27545.607271568882</v>
          </cell>
          <cell r="J534">
            <v>25876.176527837433</v>
          </cell>
          <cell r="K534">
            <v>0.01</v>
          </cell>
          <cell r="L534">
            <v>25617.414762559059</v>
          </cell>
          <cell r="M534">
            <v>10298989.229177296</v>
          </cell>
        </row>
        <row r="535">
          <cell r="A535" t="str">
            <v>JE2085</v>
          </cell>
          <cell r="B535">
            <v>36433</v>
          </cell>
          <cell r="C535">
            <v>36433</v>
          </cell>
          <cell r="D535">
            <v>30</v>
          </cell>
          <cell r="E535" t="str">
            <v>Glenmore Avenue</v>
          </cell>
          <cell r="F535" t="str">
            <v>Thornton-Cleveleys</v>
          </cell>
          <cell r="G535" t="str">
            <v>Lancashire</v>
          </cell>
          <cell r="H535" t="str">
            <v>FY5 4NY</v>
          </cell>
          <cell r="I535">
            <v>27562.698434036469</v>
          </cell>
          <cell r="J535">
            <v>25892.231862276683</v>
          </cell>
          <cell r="K535">
            <v>0.01</v>
          </cell>
          <cell r="L535">
            <v>25633.309543653915</v>
          </cell>
          <cell r="M535">
            <v>10324622.53872095</v>
          </cell>
        </row>
        <row r="536">
          <cell r="A536" t="str">
            <v>JE1909</v>
          </cell>
          <cell r="B536">
            <v>36433</v>
          </cell>
          <cell r="C536">
            <v>36433</v>
          </cell>
          <cell r="D536">
            <v>11</v>
          </cell>
          <cell r="E536" t="str">
            <v>Whitworth Close</v>
          </cell>
          <cell r="F536" t="str">
            <v>St. Agnes</v>
          </cell>
          <cell r="G536" t="str">
            <v>Cornwall</v>
          </cell>
          <cell r="H536" t="str">
            <v>TR5 0UW</v>
          </cell>
          <cell r="I536">
            <v>27592.172040440426</v>
          </cell>
          <cell r="J536">
            <v>25919.919189504642</v>
          </cell>
          <cell r="K536">
            <v>0.01</v>
          </cell>
          <cell r="L536">
            <v>25660.719997609594</v>
          </cell>
          <cell r="M536">
            <v>10350283.25871856</v>
          </cell>
        </row>
        <row r="537">
          <cell r="A537" t="str">
            <v>JE1101</v>
          </cell>
          <cell r="B537">
            <v>36433</v>
          </cell>
          <cell r="C537">
            <v>36433</v>
          </cell>
          <cell r="D537">
            <v>47</v>
          </cell>
          <cell r="E537" t="str">
            <v>Estover Road</v>
          </cell>
          <cell r="F537" t="str">
            <v>March</v>
          </cell>
          <cell r="G537" t="str">
            <v>Cambridgeshire</v>
          </cell>
          <cell r="H537" t="str">
            <v>PE15 8SF</v>
          </cell>
          <cell r="I537">
            <v>27596.113567864897</v>
          </cell>
          <cell r="J537">
            <v>25923.621836479146</v>
          </cell>
          <cell r="K537">
            <v>0.01</v>
          </cell>
          <cell r="L537">
            <v>25664.385618114353</v>
          </cell>
          <cell r="M537">
            <v>10375947.644336674</v>
          </cell>
        </row>
        <row r="538">
          <cell r="A538" t="str">
            <v>JE1348</v>
          </cell>
          <cell r="B538">
            <v>36433</v>
          </cell>
          <cell r="C538">
            <v>36433</v>
          </cell>
          <cell r="D538">
            <v>13</v>
          </cell>
          <cell r="E538" t="str">
            <v>Victoria Way</v>
          </cell>
          <cell r="F538" t="str">
            <v>Royton</v>
          </cell>
          <cell r="G538" t="str">
            <v>Oldham</v>
          </cell>
          <cell r="H538" t="str">
            <v>OL2 5SB</v>
          </cell>
          <cell r="I538">
            <v>27617.043475235645</v>
          </cell>
          <cell r="J538">
            <v>25943.283264615304</v>
          </cell>
          <cell r="K538">
            <v>0.01</v>
          </cell>
          <cell r="L538">
            <v>25683.850431969149</v>
          </cell>
          <cell r="M538">
            <v>10401631.494768644</v>
          </cell>
        </row>
        <row r="539">
          <cell r="A539" t="str">
            <v>JE2299</v>
          </cell>
          <cell r="B539">
            <v>36433</v>
          </cell>
          <cell r="C539">
            <v>36433</v>
          </cell>
          <cell r="D539">
            <v>33</v>
          </cell>
          <cell r="E539" t="str">
            <v>Dean Hill</v>
          </cell>
          <cell r="F539" t="str">
            <v>Plymstock Plymouth</v>
          </cell>
          <cell r="G539" t="str">
            <v>Devon</v>
          </cell>
          <cell r="H539" t="str">
            <v>PL9 9AF</v>
          </cell>
          <cell r="I539">
            <v>27654.319504781997</v>
          </cell>
          <cell r="J539">
            <v>25978.300140855816</v>
          </cell>
          <cell r="K539">
            <v>0.01</v>
          </cell>
          <cell r="L539">
            <v>25718.517139447256</v>
          </cell>
          <cell r="M539">
            <v>10427350.011908092</v>
          </cell>
        </row>
        <row r="540">
          <cell r="A540" t="str">
            <v>JE1198</v>
          </cell>
          <cell r="B540">
            <v>36433</v>
          </cell>
          <cell r="C540">
            <v>36433</v>
          </cell>
          <cell r="D540" t="str">
            <v>C/o 13</v>
          </cell>
          <cell r="E540" t="str">
            <v>Raleigh Close</v>
          </cell>
          <cell r="F540" t="str">
            <v>Ashford</v>
          </cell>
          <cell r="G540" t="str">
            <v>Kent</v>
          </cell>
          <cell r="H540" t="str">
            <v>TN24 0UT</v>
          </cell>
          <cell r="I540">
            <v>27673.074947335259</v>
          </cell>
          <cell r="J540">
            <v>25995.918889920998</v>
          </cell>
          <cell r="K540">
            <v>0.01</v>
          </cell>
          <cell r="L540">
            <v>25735.959701021788</v>
          </cell>
          <cell r="M540">
            <v>10453085.971609114</v>
          </cell>
        </row>
        <row r="541">
          <cell r="A541" t="str">
            <v>JE2061</v>
          </cell>
          <cell r="B541">
            <v>36433</v>
          </cell>
          <cell r="C541">
            <v>36433</v>
          </cell>
          <cell r="D541" t="str">
            <v>Elmford</v>
          </cell>
          <cell r="E541" t="str">
            <v>1 West Blackdene</v>
          </cell>
          <cell r="F541" t="str">
            <v>Bishop Auckland</v>
          </cell>
          <cell r="G541" t="str">
            <v>County Durham</v>
          </cell>
          <cell r="H541" t="str">
            <v>DL13 1EQ</v>
          </cell>
          <cell r="I541">
            <v>27697.957747145632</v>
          </cell>
          <cell r="J541">
            <v>26019.293641258017</v>
          </cell>
          <cell r="K541">
            <v>0.01</v>
          </cell>
          <cell r="L541">
            <v>25759.100704845438</v>
          </cell>
          <cell r="M541">
            <v>10478845.072313959</v>
          </cell>
        </row>
        <row r="542">
          <cell r="A542" t="str">
            <v>JE2096</v>
          </cell>
          <cell r="B542">
            <v>36433</v>
          </cell>
          <cell r="C542">
            <v>36433</v>
          </cell>
          <cell r="D542" t="str">
            <v>9 Hill Place Lane</v>
          </cell>
          <cell r="E542" t="str">
            <v>Thorley</v>
          </cell>
          <cell r="F542" t="str">
            <v>Yarmouth</v>
          </cell>
          <cell r="G542" t="str">
            <v>Isle Of Wight</v>
          </cell>
          <cell r="H542" t="str">
            <v>PO41 0XJ</v>
          </cell>
          <cell r="I542">
            <v>27716.772957256337</v>
          </cell>
          <cell r="J542">
            <v>26036.968535604436</v>
          </cell>
          <cell r="K542">
            <v>0.01</v>
          </cell>
          <cell r="L542">
            <v>25776.598850248392</v>
          </cell>
          <cell r="M542">
            <v>10504621.671164207</v>
          </cell>
        </row>
        <row r="543">
          <cell r="A543" t="str">
            <v>JE1233</v>
          </cell>
          <cell r="B543">
            <v>36433</v>
          </cell>
          <cell r="C543">
            <v>36433</v>
          </cell>
          <cell r="D543">
            <v>20</v>
          </cell>
          <cell r="E543" t="str">
            <v>Herne Road</v>
          </cell>
          <cell r="F543" t="str">
            <v>Surbiton</v>
          </cell>
          <cell r="G543" t="str">
            <v>Surrey</v>
          </cell>
          <cell r="H543" t="str">
            <v>KT6 5BP</v>
          </cell>
          <cell r="I543">
            <v>27716.946214816951</v>
          </cell>
          <cell r="J543">
            <v>26037.131292706832</v>
          </cell>
          <cell r="K543">
            <v>0.01</v>
          </cell>
          <cell r="L543">
            <v>25776.759979779763</v>
          </cell>
          <cell r="M543">
            <v>10530398.431143986</v>
          </cell>
        </row>
        <row r="544">
          <cell r="A544" t="str">
            <v>JE1786</v>
          </cell>
          <cell r="B544">
            <v>36433</v>
          </cell>
          <cell r="C544">
            <v>36433</v>
          </cell>
          <cell r="D544">
            <v>169</v>
          </cell>
          <cell r="E544" t="str">
            <v>Robin Hood Lane</v>
          </cell>
          <cell r="F544" t="str">
            <v>Birmingham</v>
          </cell>
          <cell r="G544">
            <v>0</v>
          </cell>
          <cell r="H544" t="str">
            <v>B28 0JE</v>
          </cell>
          <cell r="I544">
            <v>27728.938734295167</v>
          </cell>
          <cell r="J544">
            <v>26048.396992822731</v>
          </cell>
          <cell r="K544">
            <v>0.01</v>
          </cell>
          <cell r="L544">
            <v>25787.913022894503</v>
          </cell>
          <cell r="M544">
            <v>10556186.34416688</v>
          </cell>
        </row>
        <row r="545">
          <cell r="A545" t="str">
            <v>JE2228</v>
          </cell>
          <cell r="B545">
            <v>36433</v>
          </cell>
          <cell r="C545">
            <v>36433</v>
          </cell>
          <cell r="D545">
            <v>28</v>
          </cell>
          <cell r="E545" t="str">
            <v>Highwalls Road</v>
          </cell>
          <cell r="F545" t="str">
            <v>Dinas Powys</v>
          </cell>
          <cell r="G545" t="str">
            <v>Vale Glamorgan</v>
          </cell>
          <cell r="H545" t="str">
            <v>CF64 4AJ</v>
          </cell>
          <cell r="I545">
            <v>27761.561197289768</v>
          </cell>
          <cell r="J545">
            <v>26079.042336847961</v>
          </cell>
          <cell r="K545">
            <v>0.01</v>
          </cell>
          <cell r="L545">
            <v>25818.251913479482</v>
          </cell>
          <cell r="M545">
            <v>10582004.596080359</v>
          </cell>
        </row>
        <row r="546">
          <cell r="A546" t="str">
            <v>JE2017</v>
          </cell>
          <cell r="B546">
            <v>36433</v>
          </cell>
          <cell r="C546">
            <v>36433</v>
          </cell>
          <cell r="D546" t="str">
            <v>11a</v>
          </cell>
          <cell r="E546" t="str">
            <v>Suncote Avenue</v>
          </cell>
          <cell r="F546" t="str">
            <v>Dunstable</v>
          </cell>
          <cell r="G546" t="str">
            <v>Bedfordshire</v>
          </cell>
          <cell r="H546" t="str">
            <v>LU6 1BN</v>
          </cell>
          <cell r="I546">
            <v>27820.768197689988</v>
          </cell>
          <cell r="J546">
            <v>26134.661034193625</v>
          </cell>
          <cell r="K546">
            <v>0.01</v>
          </cell>
          <cell r="L546">
            <v>25873.314423851687</v>
          </cell>
          <cell r="M546">
            <v>10607877.910504211</v>
          </cell>
        </row>
        <row r="547">
          <cell r="A547" t="str">
            <v>JE0535</v>
          </cell>
          <cell r="B547">
            <v>36433</v>
          </cell>
          <cell r="C547">
            <v>36433</v>
          </cell>
          <cell r="D547" t="str">
            <v>Hillcrest</v>
          </cell>
          <cell r="E547" t="str">
            <v>Ashbury</v>
          </cell>
          <cell r="F547" t="str">
            <v>Okehampton</v>
          </cell>
          <cell r="G547" t="str">
            <v>Devon</v>
          </cell>
          <cell r="H547" t="str">
            <v>EX20 3PH</v>
          </cell>
          <cell r="I547">
            <v>27845.857613215234</v>
          </cell>
          <cell r="J547">
            <v>26158.229879080976</v>
          </cell>
          <cell r="K547">
            <v>0.01</v>
          </cell>
          <cell r="L547">
            <v>25896.647580290166</v>
          </cell>
          <cell r="M547">
            <v>10633774.558084501</v>
          </cell>
        </row>
        <row r="548">
          <cell r="A548" t="str">
            <v>JE1182</v>
          </cell>
          <cell r="B548">
            <v>36433</v>
          </cell>
          <cell r="C548">
            <v>36433</v>
          </cell>
          <cell r="D548" t="str">
            <v>55 Cefn Y Bryn</v>
          </cell>
          <cell r="E548" t="str">
            <v>Llanrhos</v>
          </cell>
          <cell r="F548" t="str">
            <v>Llandudno</v>
          </cell>
          <cell r="G548" t="str">
            <v>Gwynedd</v>
          </cell>
          <cell r="H548" t="str">
            <v>LL30 1NL</v>
          </cell>
          <cell r="I548">
            <v>27846.207890078975</v>
          </cell>
          <cell r="J548">
            <v>26158.558927043883</v>
          </cell>
          <cell r="K548">
            <v>0.01</v>
          </cell>
          <cell r="L548">
            <v>25896.973337773445</v>
          </cell>
          <cell r="M548">
            <v>10659671.531422274</v>
          </cell>
        </row>
        <row r="549">
          <cell r="A549" t="str">
            <v>JE1311</v>
          </cell>
          <cell r="B549">
            <v>36433</v>
          </cell>
          <cell r="C549">
            <v>36433</v>
          </cell>
          <cell r="D549">
            <v>20</v>
          </cell>
          <cell r="E549" t="str">
            <v>Eardley Avenue</v>
          </cell>
          <cell r="F549" t="str">
            <v>Andover</v>
          </cell>
          <cell r="G549" t="str">
            <v>Hampshire</v>
          </cell>
          <cell r="H549" t="str">
            <v>SP10 3ND</v>
          </cell>
          <cell r="I549">
            <v>27898.169537422178</v>
          </cell>
          <cell r="J549">
            <v>26207.371383639016</v>
          </cell>
          <cell r="K549">
            <v>0.01</v>
          </cell>
          <cell r="L549">
            <v>25945.297669802625</v>
          </cell>
          <cell r="M549">
            <v>10685616.829092076</v>
          </cell>
        </row>
        <row r="550">
          <cell r="A550" t="str">
            <v>JE1929</v>
          </cell>
          <cell r="B550">
            <v>36433</v>
          </cell>
          <cell r="C550">
            <v>36433</v>
          </cell>
          <cell r="D550">
            <v>112</v>
          </cell>
          <cell r="E550" t="str">
            <v>Kenyngton Drive</v>
          </cell>
          <cell r="F550" t="str">
            <v>Sunbury-on-Thames</v>
          </cell>
          <cell r="G550" t="str">
            <v>Middlesex</v>
          </cell>
          <cell r="H550" t="str">
            <v>TW16 7RZ</v>
          </cell>
          <cell r="I550">
            <v>27898.181154103488</v>
          </cell>
          <cell r="J550">
            <v>26207.382296279033</v>
          </cell>
          <cell r="K550">
            <v>0.01</v>
          </cell>
          <cell r="L550">
            <v>25945.308473316243</v>
          </cell>
          <cell r="M550">
            <v>10711562.137565393</v>
          </cell>
        </row>
        <row r="551">
          <cell r="A551" t="str">
            <v>JE1893</v>
          </cell>
          <cell r="B551">
            <v>36433</v>
          </cell>
          <cell r="C551">
            <v>36433</v>
          </cell>
          <cell r="D551">
            <v>116</v>
          </cell>
          <cell r="E551" t="str">
            <v>Priests Road</v>
          </cell>
          <cell r="F551" t="str">
            <v>Swanage</v>
          </cell>
          <cell r="G551" t="str">
            <v>Dorset</v>
          </cell>
          <cell r="H551" t="str">
            <v>BH19 2RR</v>
          </cell>
          <cell r="I551">
            <v>27940.678403608879</v>
          </cell>
          <cell r="J551">
            <v>26247.30395490531</v>
          </cell>
          <cell r="K551">
            <v>0.01</v>
          </cell>
          <cell r="L551">
            <v>25984.830915356255</v>
          </cell>
          <cell r="M551">
            <v>10737546.968480749</v>
          </cell>
        </row>
        <row r="552">
          <cell r="A552" t="str">
            <v>JE0925</v>
          </cell>
          <cell r="B552">
            <v>36433</v>
          </cell>
          <cell r="C552">
            <v>36433</v>
          </cell>
          <cell r="D552">
            <v>72</v>
          </cell>
          <cell r="E552" t="str">
            <v>Sherwell Hill</v>
          </cell>
          <cell r="F552" t="str">
            <v>Torquay</v>
          </cell>
          <cell r="G552">
            <v>0</v>
          </cell>
          <cell r="H552" t="str">
            <v>TQ2 6LS</v>
          </cell>
          <cell r="I552">
            <v>27955.740668138846</v>
          </cell>
          <cell r="J552">
            <v>26261.453354918307</v>
          </cell>
          <cell r="K552">
            <v>0.01</v>
          </cell>
          <cell r="L552">
            <v>25998.838821369125</v>
          </cell>
          <cell r="M552">
            <v>10763545.807302117</v>
          </cell>
        </row>
        <row r="553">
          <cell r="A553" t="str">
            <v>JE0728</v>
          </cell>
          <cell r="B553">
            <v>36433</v>
          </cell>
          <cell r="C553">
            <v>36433</v>
          </cell>
          <cell r="D553">
            <v>798</v>
          </cell>
          <cell r="E553" t="str">
            <v>Filton Avenue</v>
          </cell>
          <cell r="F553" t="str">
            <v>Bristol</v>
          </cell>
          <cell r="G553" t="str">
            <v>Avon</v>
          </cell>
          <cell r="H553" t="str">
            <v>BS34 7HB</v>
          </cell>
          <cell r="I553">
            <v>27963.870646010258</v>
          </cell>
          <cell r="J553">
            <v>26269.090606858121</v>
          </cell>
          <cell r="K553">
            <v>0.01</v>
          </cell>
          <cell r="L553">
            <v>26006.399700789538</v>
          </cell>
          <cell r="M553">
            <v>10789552.207002906</v>
          </cell>
        </row>
        <row r="554">
          <cell r="A554" t="str">
            <v>JE0784</v>
          </cell>
          <cell r="B554">
            <v>36433</v>
          </cell>
          <cell r="C554">
            <v>36433</v>
          </cell>
          <cell r="D554" t="str">
            <v>63 Bell Lane</v>
          </cell>
          <cell r="E554" t="str">
            <v>Kesgrave</v>
          </cell>
          <cell r="F554" t="str">
            <v>Ipswich</v>
          </cell>
          <cell r="G554" t="str">
            <v>Suffolk</v>
          </cell>
          <cell r="H554" t="str">
            <v>IP5 1JL</v>
          </cell>
          <cell r="I554">
            <v>27983.229758000682</v>
          </cell>
          <cell r="J554">
            <v>26287.276439333975</v>
          </cell>
          <cell r="K554">
            <v>0.01</v>
          </cell>
          <cell r="L554">
            <v>26024.403674940633</v>
          </cell>
          <cell r="M554">
            <v>10815576.610677848</v>
          </cell>
        </row>
        <row r="555">
          <cell r="A555" t="str">
            <v>JE2366</v>
          </cell>
          <cell r="B555">
            <v>36433</v>
          </cell>
          <cell r="C555">
            <v>36433</v>
          </cell>
          <cell r="D555">
            <v>29</v>
          </cell>
          <cell r="E555" t="str">
            <v>The Park</v>
          </cell>
          <cell r="F555" t="str">
            <v>Newark</v>
          </cell>
          <cell r="G555" t="str">
            <v>Nottinghamshire</v>
          </cell>
          <cell r="H555" t="str">
            <v>NG24 1SD</v>
          </cell>
          <cell r="I555">
            <v>27990.125945441359</v>
          </cell>
          <cell r="J555">
            <v>26293.754676020671</v>
          </cell>
          <cell r="K555">
            <v>0.01</v>
          </cell>
          <cell r="L555">
            <v>26030.817129260464</v>
          </cell>
          <cell r="M555">
            <v>10841607.427807108</v>
          </cell>
        </row>
        <row r="556">
          <cell r="A556" t="str">
            <v>JE1181</v>
          </cell>
          <cell r="B556">
            <v>36433</v>
          </cell>
          <cell r="C556">
            <v>36433</v>
          </cell>
          <cell r="D556">
            <v>1</v>
          </cell>
          <cell r="E556" t="str">
            <v>Effingham Crescent</v>
          </cell>
          <cell r="F556" t="str">
            <v>Plymouth</v>
          </cell>
          <cell r="G556">
            <v>0</v>
          </cell>
          <cell r="H556" t="str">
            <v>PL3 5TN</v>
          </cell>
          <cell r="I556">
            <v>27990.994966368013</v>
          </cell>
          <cell r="J556">
            <v>26294.571029012375</v>
          </cell>
          <cell r="K556">
            <v>0.01</v>
          </cell>
          <cell r="L556">
            <v>26031.62531872225</v>
          </cell>
          <cell r="M556">
            <v>10867639.05312583</v>
          </cell>
        </row>
        <row r="557">
          <cell r="A557" t="str">
            <v>JE0071</v>
          </cell>
          <cell r="B557">
            <v>36433</v>
          </cell>
          <cell r="C557">
            <v>36433</v>
          </cell>
          <cell r="D557">
            <v>31</v>
          </cell>
          <cell r="E557" t="str">
            <v>Oakfield Drive</v>
          </cell>
          <cell r="F557" t="str">
            <v>Baildon</v>
          </cell>
          <cell r="G557" t="str">
            <v>Bradford</v>
          </cell>
          <cell r="H557" t="str">
            <v>BD17 6AW</v>
          </cell>
          <cell r="I557">
            <v>27993.613019442568</v>
          </cell>
          <cell r="J557">
            <v>26297.030412203625</v>
          </cell>
          <cell r="K557">
            <v>0.01</v>
          </cell>
          <cell r="L557">
            <v>26034.060108081587</v>
          </cell>
          <cell r="M557">
            <v>10893673.113233913</v>
          </cell>
        </row>
        <row r="558">
          <cell r="A558" t="str">
            <v>JE0016</v>
          </cell>
          <cell r="B558">
            <v>36433</v>
          </cell>
          <cell r="C558">
            <v>36433</v>
          </cell>
          <cell r="D558">
            <v>50</v>
          </cell>
          <cell r="E558" t="str">
            <v>Baxter Avenue</v>
          </cell>
          <cell r="F558" t="str">
            <v>Kidderminster</v>
          </cell>
          <cell r="G558" t="str">
            <v>Worcestershire</v>
          </cell>
          <cell r="H558" t="str">
            <v>DY10 2HB</v>
          </cell>
          <cell r="I558">
            <v>28004.632794511741</v>
          </cell>
          <cell r="J558">
            <v>26307.382322117086</v>
          </cell>
          <cell r="K558">
            <v>0.01</v>
          </cell>
          <cell r="L558">
            <v>26044.308498895916</v>
          </cell>
          <cell r="M558">
            <v>10919717.421732809</v>
          </cell>
        </row>
        <row r="559">
          <cell r="A559" t="str">
            <v>JE0844</v>
          </cell>
          <cell r="B559">
            <v>36433</v>
          </cell>
          <cell r="C559">
            <v>36433</v>
          </cell>
          <cell r="D559" t="str">
            <v>Homelands</v>
          </cell>
          <cell r="E559" t="str">
            <v>Livery Road</v>
          </cell>
          <cell r="F559">
            <v>0</v>
          </cell>
          <cell r="G559" t="str">
            <v>Wiltshire</v>
          </cell>
          <cell r="H559" t="str">
            <v>SP5 1RJ</v>
          </cell>
          <cell r="I559">
            <v>28008.434932523091</v>
          </cell>
          <cell r="J559">
            <v>26310.95402752169</v>
          </cell>
          <cell r="K559">
            <v>0.01</v>
          </cell>
          <cell r="L559">
            <v>26047.844487246472</v>
          </cell>
          <cell r="M559">
            <v>10945765.266220056</v>
          </cell>
        </row>
        <row r="560">
          <cell r="A560" t="str">
            <v>JE0233</v>
          </cell>
          <cell r="B560">
            <v>36433</v>
          </cell>
          <cell r="C560">
            <v>36433</v>
          </cell>
          <cell r="D560">
            <v>63</v>
          </cell>
          <cell r="E560" t="str">
            <v>Guywood Lane</v>
          </cell>
          <cell r="F560" t="str">
            <v>Stockport</v>
          </cell>
          <cell r="G560" t="str">
            <v>Cheshire</v>
          </cell>
          <cell r="H560" t="str">
            <v>SK6 4AN</v>
          </cell>
          <cell r="I560">
            <v>28020.147805691828</v>
          </cell>
          <cell r="J560">
            <v>26321.957029589292</v>
          </cell>
          <cell r="K560">
            <v>0.01</v>
          </cell>
          <cell r="L560">
            <v>26058.737459293399</v>
          </cell>
          <cell r="M560">
            <v>10971824.003679348</v>
          </cell>
        </row>
        <row r="561">
          <cell r="A561" t="str">
            <v>JE1161</v>
          </cell>
          <cell r="B561">
            <v>36433</v>
          </cell>
          <cell r="C561">
            <v>36433</v>
          </cell>
          <cell r="D561">
            <v>62</v>
          </cell>
          <cell r="E561" t="str">
            <v>Tolmers Road</v>
          </cell>
          <cell r="F561" t="str">
            <v>Potters Bar</v>
          </cell>
          <cell r="G561" t="str">
            <v>Hertfordshire</v>
          </cell>
          <cell r="H561" t="str">
            <v>EN6 4JY</v>
          </cell>
          <cell r="I561">
            <v>28042.691365393926</v>
          </cell>
          <cell r="J561">
            <v>26343.134312945807</v>
          </cell>
          <cell r="K561">
            <v>0.01</v>
          </cell>
          <cell r="L561">
            <v>26079.70296981635</v>
          </cell>
          <cell r="M561">
            <v>10997903.706649164</v>
          </cell>
        </row>
        <row r="562">
          <cell r="A562" t="str">
            <v>JE1810</v>
          </cell>
          <cell r="B562">
            <v>36433</v>
          </cell>
          <cell r="C562">
            <v>36433</v>
          </cell>
          <cell r="D562" t="str">
            <v>3a</v>
          </cell>
          <cell r="E562" t="str">
            <v>Mitchells Avenue</v>
          </cell>
          <cell r="F562" t="str">
            <v>Canvey Island</v>
          </cell>
          <cell r="G562" t="str">
            <v>Essex</v>
          </cell>
          <cell r="H562" t="str">
            <v>SS8 8JB</v>
          </cell>
          <cell r="I562">
            <v>28060.288359192738</v>
          </cell>
          <cell r="J562">
            <v>26359.664822271963</v>
          </cell>
          <cell r="K562">
            <v>0.01</v>
          </cell>
          <cell r="L562">
            <v>26096.068174049244</v>
          </cell>
          <cell r="M562">
            <v>11023999.774823213</v>
          </cell>
        </row>
        <row r="563">
          <cell r="A563" t="str">
            <v>JE0455</v>
          </cell>
          <cell r="B563">
            <v>36433</v>
          </cell>
          <cell r="C563">
            <v>36433</v>
          </cell>
          <cell r="D563">
            <v>161</v>
          </cell>
          <cell r="E563" t="str">
            <v>Holywell Lane</v>
          </cell>
          <cell r="F563" t="str">
            <v>Castleford</v>
          </cell>
          <cell r="G563" t="str">
            <v>West Yorkshire</v>
          </cell>
          <cell r="H563" t="str">
            <v>WF10 4QU</v>
          </cell>
          <cell r="I563">
            <v>28082.233317086277</v>
          </cell>
          <cell r="J563">
            <v>26380.279782717411</v>
          </cell>
          <cell r="K563">
            <v>0.01</v>
          </cell>
          <cell r="L563">
            <v>26116.476984890236</v>
          </cell>
          <cell r="M563">
            <v>11050116.251808103</v>
          </cell>
        </row>
        <row r="564">
          <cell r="A564" t="str">
            <v>JE0830</v>
          </cell>
          <cell r="B564">
            <v>36433</v>
          </cell>
          <cell r="C564">
            <v>36433</v>
          </cell>
          <cell r="D564" t="str">
            <v xml:space="preserve">51 Hayes Drive </v>
          </cell>
          <cell r="E564" t="str">
            <v>Barnton</v>
          </cell>
          <cell r="F564" t="str">
            <v>Northwich</v>
          </cell>
          <cell r="G564" t="str">
            <v>Cheshire</v>
          </cell>
          <cell r="H564" t="str">
            <v>CW8 4JX</v>
          </cell>
          <cell r="I564">
            <v>28090.724193381819</v>
          </cell>
          <cell r="J564">
            <v>26388.256060449585</v>
          </cell>
          <cell r="K564">
            <v>0.01</v>
          </cell>
          <cell r="L564">
            <v>26124.373499845089</v>
          </cell>
          <cell r="M564">
            <v>11076240.625307947</v>
          </cell>
        </row>
        <row r="565">
          <cell r="A565" t="str">
            <v>JE0710</v>
          </cell>
          <cell r="B565">
            <v>36433</v>
          </cell>
          <cell r="C565">
            <v>36433</v>
          </cell>
          <cell r="D565">
            <v>14</v>
          </cell>
          <cell r="E565" t="str">
            <v>Needle Close</v>
          </cell>
          <cell r="F565" t="str">
            <v>Studley</v>
          </cell>
          <cell r="G565" t="str">
            <v>Warwickshire</v>
          </cell>
          <cell r="H565" t="str">
            <v>B80 7SB</v>
          </cell>
          <cell r="I565">
            <v>28095.753432218466</v>
          </cell>
          <cell r="J565">
            <v>26392.980496932494</v>
          </cell>
          <cell r="K565">
            <v>0.01</v>
          </cell>
          <cell r="L565">
            <v>26129.05069196317</v>
          </cell>
          <cell r="M565">
            <v>11102369.67599991</v>
          </cell>
        </row>
        <row r="566">
          <cell r="A566" t="str">
            <v>JE0063</v>
          </cell>
          <cell r="B566">
            <v>36433</v>
          </cell>
          <cell r="C566">
            <v>36433</v>
          </cell>
          <cell r="D566">
            <v>71</v>
          </cell>
          <cell r="E566" t="str">
            <v>Mounsey Road</v>
          </cell>
          <cell r="F566" t="str">
            <v>Preston</v>
          </cell>
          <cell r="G566" t="str">
            <v>Lancashire</v>
          </cell>
          <cell r="H566" t="str">
            <v>PR5 6LU</v>
          </cell>
          <cell r="I566">
            <v>28128.68680252671</v>
          </cell>
          <cell r="J566">
            <v>26423.917905403876</v>
          </cell>
          <cell r="K566">
            <v>0.01</v>
          </cell>
          <cell r="L566">
            <v>26159.678726349837</v>
          </cell>
          <cell r="M566">
            <v>11128529.354726259</v>
          </cell>
        </row>
        <row r="567">
          <cell r="A567" t="str">
            <v>JE1639</v>
          </cell>
          <cell r="B567">
            <v>36433</v>
          </cell>
          <cell r="C567">
            <v>36433</v>
          </cell>
          <cell r="D567">
            <v>31</v>
          </cell>
          <cell r="E567" t="str">
            <v>Squires Bridge Road</v>
          </cell>
          <cell r="F567" t="str">
            <v>Shepperton</v>
          </cell>
          <cell r="G567" t="str">
            <v>Middlesex</v>
          </cell>
          <cell r="H567" t="str">
            <v>TW17 0JZ</v>
          </cell>
          <cell r="I567">
            <v>28140.155290238134</v>
          </cell>
          <cell r="J567">
            <v>26434.691333254003</v>
          </cell>
          <cell r="K567">
            <v>0.01</v>
          </cell>
          <cell r="L567">
            <v>26170.344419921461</v>
          </cell>
          <cell r="M567">
            <v>11154699.699146179</v>
          </cell>
        </row>
        <row r="568">
          <cell r="A568" t="str">
            <v>JE0098</v>
          </cell>
          <cell r="B568">
            <v>36433</v>
          </cell>
          <cell r="C568">
            <v>36433</v>
          </cell>
          <cell r="D568">
            <v>1</v>
          </cell>
          <cell r="E568" t="str">
            <v>St Catherines Drive</v>
          </cell>
          <cell r="F568" t="str">
            <v>Doncaster</v>
          </cell>
          <cell r="G568" t="str">
            <v>South Yorkshire</v>
          </cell>
          <cell r="H568" t="str">
            <v>DN7 4PB</v>
          </cell>
          <cell r="I568">
            <v>28148.380244382119</v>
          </cell>
          <cell r="J568">
            <v>26442.417805328656</v>
          </cell>
          <cell r="K568">
            <v>0.01</v>
          </cell>
          <cell r="L568">
            <v>26177.993627275369</v>
          </cell>
          <cell r="M568">
            <v>11180877.692773456</v>
          </cell>
        </row>
        <row r="569">
          <cell r="A569" t="str">
            <v>JE0152</v>
          </cell>
          <cell r="B569">
            <v>36433</v>
          </cell>
          <cell r="C569">
            <v>36433</v>
          </cell>
          <cell r="D569">
            <v>46</v>
          </cell>
          <cell r="E569" t="str">
            <v>Woodlands Avenue</v>
          </cell>
          <cell r="F569" t="str">
            <v>Cherrytree Blackburn</v>
          </cell>
          <cell r="G569" t="str">
            <v>Lancashire</v>
          </cell>
          <cell r="H569" t="str">
            <v>BB2 5NN</v>
          </cell>
          <cell r="I569">
            <v>28151.888951338678</v>
          </cell>
          <cell r="J569">
            <v>26445.713863378758</v>
          </cell>
          <cell r="K569">
            <v>0.01</v>
          </cell>
          <cell r="L569">
            <v>26181.25672474497</v>
          </cell>
          <cell r="M569">
            <v>11207058.949498201</v>
          </cell>
        </row>
        <row r="570">
          <cell r="A570" t="str">
            <v>JE2113</v>
          </cell>
          <cell r="B570">
            <v>36433</v>
          </cell>
          <cell r="C570">
            <v>36433</v>
          </cell>
          <cell r="D570" t="str">
            <v>Oak Tree Cottage</v>
          </cell>
          <cell r="E570" t="str">
            <v>Colwell Lane</v>
          </cell>
          <cell r="F570" t="str">
            <v>Freshwater</v>
          </cell>
          <cell r="G570" t="str">
            <v>Isle Of Wight</v>
          </cell>
          <cell r="H570" t="str">
            <v>PO40 9LT</v>
          </cell>
          <cell r="I570">
            <v>28160.056949794478</v>
          </cell>
          <cell r="J570">
            <v>26453.386831625114</v>
          </cell>
          <cell r="K570">
            <v>0.01</v>
          </cell>
          <cell r="L570">
            <v>26188.852963308862</v>
          </cell>
          <cell r="M570">
            <v>11233247.802461511</v>
          </cell>
        </row>
        <row r="571">
          <cell r="A571" t="str">
            <v>JE0260</v>
          </cell>
          <cell r="B571">
            <v>36433</v>
          </cell>
          <cell r="C571">
            <v>36433</v>
          </cell>
          <cell r="D571">
            <v>6</v>
          </cell>
          <cell r="E571" t="str">
            <v>Priory Close</v>
          </cell>
          <cell r="F571" t="str">
            <v>Caister On Sea, Great Yarmouth</v>
          </cell>
          <cell r="G571" t="str">
            <v>Norfolk</v>
          </cell>
          <cell r="H571" t="str">
            <v>NR30 5AZ</v>
          </cell>
          <cell r="I571">
            <v>28171.051287715753</v>
          </cell>
          <cell r="J571">
            <v>26463.714846036008</v>
          </cell>
          <cell r="K571">
            <v>0.01</v>
          </cell>
          <cell r="L571">
            <v>26199.077697575649</v>
          </cell>
          <cell r="M571">
            <v>11259446.880159086</v>
          </cell>
        </row>
        <row r="572">
          <cell r="A572" t="str">
            <v>JE2132</v>
          </cell>
          <cell r="B572">
            <v>36433</v>
          </cell>
          <cell r="C572">
            <v>36433</v>
          </cell>
          <cell r="D572">
            <v>101</v>
          </cell>
          <cell r="E572" t="str">
            <v>Ashleigh Road</v>
          </cell>
          <cell r="F572" t="str">
            <v>Exmouth</v>
          </cell>
          <cell r="G572" t="str">
            <v>Devon</v>
          </cell>
          <cell r="H572" t="str">
            <v>EX8 2JZ</v>
          </cell>
          <cell r="I572">
            <v>28175.022192402048</v>
          </cell>
          <cell r="J572">
            <v>26467.445089832225</v>
          </cell>
          <cell r="K572">
            <v>0.01</v>
          </cell>
          <cell r="L572">
            <v>26202.770638933904</v>
          </cell>
          <cell r="M572">
            <v>11285649.650798019</v>
          </cell>
        </row>
        <row r="573">
          <cell r="A573" t="str">
            <v>JE0214</v>
          </cell>
          <cell r="B573">
            <v>36433</v>
          </cell>
          <cell r="C573">
            <v>36433</v>
          </cell>
          <cell r="D573">
            <v>12</v>
          </cell>
          <cell r="E573" t="str">
            <v>Meadcroft Close</v>
          </cell>
          <cell r="F573" t="str">
            <v>Southampton</v>
          </cell>
          <cell r="G573">
            <v>0</v>
          </cell>
          <cell r="H573" t="str">
            <v>SO31 9GE</v>
          </cell>
          <cell r="I573">
            <v>28192.981183104443</v>
          </cell>
          <cell r="J573">
            <v>26484.315656855688</v>
          </cell>
          <cell r="K573">
            <v>0.01</v>
          </cell>
          <cell r="L573">
            <v>26219.472500287131</v>
          </cell>
          <cell r="M573">
            <v>11311869.123298306</v>
          </cell>
        </row>
        <row r="574">
          <cell r="A574" t="str">
            <v>JE0556</v>
          </cell>
          <cell r="B574">
            <v>36433</v>
          </cell>
          <cell r="C574">
            <v>36433</v>
          </cell>
          <cell r="D574">
            <v>29</v>
          </cell>
          <cell r="E574" t="str">
            <v>Sowrey Avenue</v>
          </cell>
          <cell r="F574" t="str">
            <v>Rainham</v>
          </cell>
          <cell r="G574" t="str">
            <v>Essex</v>
          </cell>
          <cell r="H574" t="str">
            <v>RM13 7LX</v>
          </cell>
          <cell r="I574">
            <v>28233.033701092423</v>
          </cell>
          <cell r="J574">
            <v>26521.940749511064</v>
          </cell>
          <cell r="K574">
            <v>0.01</v>
          </cell>
          <cell r="L574">
            <v>26256.721342015953</v>
          </cell>
          <cell r="M574">
            <v>11338125.844640322</v>
          </cell>
        </row>
        <row r="575">
          <cell r="A575" t="str">
            <v>JE1727</v>
          </cell>
          <cell r="B575">
            <v>36433</v>
          </cell>
          <cell r="C575">
            <v>36433</v>
          </cell>
          <cell r="D575">
            <v>12</v>
          </cell>
          <cell r="E575" t="str">
            <v>Malthouse Way</v>
          </cell>
          <cell r="F575" t="str">
            <v>Barrington Cambridge</v>
          </cell>
          <cell r="G575" t="str">
            <v>Cambridgeshire</v>
          </cell>
          <cell r="H575" t="str">
            <v>CB2 5RR</v>
          </cell>
          <cell r="I575">
            <v>28265.704438542634</v>
          </cell>
          <cell r="J575">
            <v>26552.63144226732</v>
          </cell>
          <cell r="K575">
            <v>0.01</v>
          </cell>
          <cell r="L575">
            <v>26287.105127844647</v>
          </cell>
          <cell r="M575">
            <v>11364412.949768167</v>
          </cell>
        </row>
        <row r="576">
          <cell r="A576" t="str">
            <v>JE1238</v>
          </cell>
          <cell r="B576">
            <v>36433</v>
          </cell>
          <cell r="C576">
            <v>36433</v>
          </cell>
          <cell r="D576">
            <v>6</v>
          </cell>
          <cell r="E576" t="str">
            <v>Rednock Drive</v>
          </cell>
          <cell r="F576" t="str">
            <v>Dursley</v>
          </cell>
          <cell r="G576" t="str">
            <v>Gloucestershire</v>
          </cell>
          <cell r="H576" t="str">
            <v>GL11 4BX</v>
          </cell>
          <cell r="I576">
            <v>28282.777273731503</v>
          </cell>
          <cell r="J576">
            <v>26568.669560172017</v>
          </cell>
          <cell r="K576">
            <v>0.01</v>
          </cell>
          <cell r="L576">
            <v>26302.982864570295</v>
          </cell>
          <cell r="M576">
            <v>11390715.932632737</v>
          </cell>
        </row>
        <row r="577">
          <cell r="A577" t="str">
            <v>JE1142</v>
          </cell>
          <cell r="B577">
            <v>36433</v>
          </cell>
          <cell r="C577">
            <v>36433</v>
          </cell>
          <cell r="D577">
            <v>29</v>
          </cell>
          <cell r="E577" t="str">
            <v>Benedict Drive</v>
          </cell>
          <cell r="F577" t="str">
            <v>Feltham</v>
          </cell>
          <cell r="G577" t="str">
            <v>Middlesex</v>
          </cell>
          <cell r="H577" t="str">
            <v>TW14 8JH</v>
          </cell>
          <cell r="I577">
            <v>28305.175368079814</v>
          </cell>
          <cell r="J577">
            <v>26589.710194256793</v>
          </cell>
          <cell r="K577">
            <v>0.01</v>
          </cell>
          <cell r="L577">
            <v>26323.813092314223</v>
          </cell>
          <cell r="M577">
            <v>11417039.745725051</v>
          </cell>
        </row>
        <row r="578">
          <cell r="A578" t="str">
            <v>JE0635</v>
          </cell>
          <cell r="B578">
            <v>36433</v>
          </cell>
          <cell r="C578">
            <v>36433</v>
          </cell>
          <cell r="D578">
            <v>1</v>
          </cell>
          <cell r="E578" t="str">
            <v>Parker Lane</v>
          </cell>
          <cell r="F578" t="str">
            <v>Mirfield</v>
          </cell>
          <cell r="G578" t="str">
            <v>West Yorkshire</v>
          </cell>
          <cell r="H578" t="str">
            <v>WF14 9NY</v>
          </cell>
          <cell r="I578">
            <v>28325.601149277347</v>
          </cell>
          <cell r="J578">
            <v>26608.898049321142</v>
          </cell>
          <cell r="K578">
            <v>0.01</v>
          </cell>
          <cell r="L578">
            <v>26342.80906882793</v>
          </cell>
          <cell r="M578">
            <v>11443382.554793879</v>
          </cell>
        </row>
        <row r="579">
          <cell r="A579" t="str">
            <v>JE2269</v>
          </cell>
          <cell r="B579">
            <v>36433</v>
          </cell>
          <cell r="C579">
            <v>36433</v>
          </cell>
          <cell r="D579">
            <v>28</v>
          </cell>
          <cell r="E579" t="str">
            <v>Home Orchard</v>
          </cell>
          <cell r="F579" t="str">
            <v>Yate</v>
          </cell>
          <cell r="G579" t="str">
            <v>Bristol</v>
          </cell>
          <cell r="H579" t="str">
            <v>BS17 5XQ</v>
          </cell>
          <cell r="I579">
            <v>28327.498649094359</v>
          </cell>
          <cell r="J579">
            <v>26610.680549149245</v>
          </cell>
          <cell r="K579">
            <v>0.01</v>
          </cell>
          <cell r="L579">
            <v>26344.573743657751</v>
          </cell>
          <cell r="M579">
            <v>11469727.128537538</v>
          </cell>
        </row>
        <row r="580">
          <cell r="A580" t="str">
            <v>JE1692</v>
          </cell>
          <cell r="B580">
            <v>36433</v>
          </cell>
          <cell r="C580">
            <v>36433</v>
          </cell>
          <cell r="D580" t="str">
            <v>10 The Tarters</v>
          </cell>
          <cell r="E580" t="str">
            <v>Sherston</v>
          </cell>
          <cell r="F580" t="str">
            <v>Malmesbury</v>
          </cell>
          <cell r="G580" t="str">
            <v>Wiltshire</v>
          </cell>
          <cell r="H580" t="str">
            <v>SN16 0NT</v>
          </cell>
          <cell r="I580">
            <v>28341.40067625287</v>
          </cell>
          <cell r="J580">
            <v>26623.740029207242</v>
          </cell>
          <cell r="K580">
            <v>0.01</v>
          </cell>
          <cell r="L580">
            <v>26357.502628915168</v>
          </cell>
          <cell r="M580">
            <v>11496084.631166453</v>
          </cell>
        </row>
        <row r="581">
          <cell r="A581" t="str">
            <v>JE1325</v>
          </cell>
          <cell r="B581">
            <v>36433</v>
          </cell>
          <cell r="C581">
            <v>36433</v>
          </cell>
          <cell r="D581">
            <v>8</v>
          </cell>
          <cell r="E581" t="str">
            <v>Edgehill Close</v>
          </cell>
          <cell r="F581" t="str">
            <v>Worthing</v>
          </cell>
          <cell r="G581" t="str">
            <v>West Sussex</v>
          </cell>
          <cell r="H581" t="str">
            <v>BN13 2EX</v>
          </cell>
          <cell r="I581">
            <v>28364.021132415255</v>
          </cell>
          <cell r="J581">
            <v>26644.989548632511</v>
          </cell>
          <cell r="K581">
            <v>0.01</v>
          </cell>
          <cell r="L581">
            <v>26378.539653146185</v>
          </cell>
          <cell r="M581">
            <v>11522463.170819599</v>
          </cell>
        </row>
        <row r="582">
          <cell r="A582" t="str">
            <v>JE0344</v>
          </cell>
          <cell r="B582">
            <v>36433</v>
          </cell>
          <cell r="C582">
            <v>36433</v>
          </cell>
          <cell r="D582">
            <v>154</v>
          </cell>
          <cell r="E582" t="str">
            <v>Roseberry Road</v>
          </cell>
          <cell r="F582" t="str">
            <v>Redcar</v>
          </cell>
          <cell r="G582" t="str">
            <v>Cleveland</v>
          </cell>
          <cell r="H582" t="str">
            <v>TS10 4AW</v>
          </cell>
          <cell r="I582">
            <v>28365.59041041178</v>
          </cell>
          <cell r="J582">
            <v>26646.46371887167</v>
          </cell>
          <cell r="K582">
            <v>0.01</v>
          </cell>
          <cell r="L582">
            <v>26379.999081682952</v>
          </cell>
          <cell r="M582">
            <v>11548843.169901282</v>
          </cell>
        </row>
        <row r="583">
          <cell r="A583" t="str">
            <v>JE0298</v>
          </cell>
          <cell r="B583">
            <v>36433</v>
          </cell>
          <cell r="C583">
            <v>36433</v>
          </cell>
          <cell r="D583">
            <v>40</v>
          </cell>
          <cell r="E583" t="str">
            <v>Wolsey Way</v>
          </cell>
          <cell r="F583" t="str">
            <v>Syston</v>
          </cell>
          <cell r="G583" t="str">
            <v>Leicester</v>
          </cell>
          <cell r="H583" t="str">
            <v>LE7 1NP</v>
          </cell>
          <cell r="I583">
            <v>28368.431857588708</v>
          </cell>
          <cell r="J583">
            <v>26649.132957128782</v>
          </cell>
          <cell r="K583">
            <v>0.01</v>
          </cell>
          <cell r="L583">
            <v>26382.641627557496</v>
          </cell>
          <cell r="M583">
            <v>11575225.811528839</v>
          </cell>
        </row>
        <row r="584">
          <cell r="A584" t="str">
            <v>JE1599</v>
          </cell>
          <cell r="B584">
            <v>36433</v>
          </cell>
          <cell r="C584">
            <v>36433</v>
          </cell>
          <cell r="D584">
            <v>68</v>
          </cell>
          <cell r="E584" t="str">
            <v>Mill Falls</v>
          </cell>
          <cell r="F584" t="str">
            <v>Driffield</v>
          </cell>
          <cell r="G584" t="str">
            <v>North Humberside</v>
          </cell>
          <cell r="H584" t="str">
            <v>YO25 5BA</v>
          </cell>
          <cell r="I584">
            <v>28373.242473423026</v>
          </cell>
          <cell r="J584">
            <v>26653.652020488295</v>
          </cell>
          <cell r="K584">
            <v>0.01</v>
          </cell>
          <cell r="L584">
            <v>26387.115500283413</v>
          </cell>
          <cell r="M584">
            <v>11601612.927029122</v>
          </cell>
        </row>
        <row r="585">
          <cell r="A585" t="str">
            <v>JE0782</v>
          </cell>
          <cell r="B585">
            <v>36433</v>
          </cell>
          <cell r="C585">
            <v>36433</v>
          </cell>
          <cell r="D585">
            <v>46</v>
          </cell>
          <cell r="E585" t="str">
            <v>Boundaries Road</v>
          </cell>
          <cell r="F585" t="str">
            <v>Feltham</v>
          </cell>
          <cell r="G585" t="str">
            <v>Middlesex</v>
          </cell>
          <cell r="H585" t="str">
            <v>TW13 5DT</v>
          </cell>
          <cell r="I585">
            <v>28381.537931106272</v>
          </cell>
          <cell r="J585">
            <v>26661.444723160435</v>
          </cell>
          <cell r="K585">
            <v>0.01</v>
          </cell>
          <cell r="L585">
            <v>26394.830275928831</v>
          </cell>
          <cell r="M585">
            <v>11628007.75730505</v>
          </cell>
        </row>
        <row r="586">
          <cell r="A586" t="str">
            <v>JE1590</v>
          </cell>
          <cell r="B586">
            <v>36433</v>
          </cell>
          <cell r="C586">
            <v>36433</v>
          </cell>
          <cell r="D586">
            <v>11</v>
          </cell>
          <cell r="E586" t="str">
            <v>The Drive</v>
          </cell>
          <cell r="F586" t="str">
            <v>Prestwich</v>
          </cell>
          <cell r="G586" t="str">
            <v>Manchester</v>
          </cell>
          <cell r="H586" t="str">
            <v>M25 1BJ</v>
          </cell>
          <cell r="I586">
            <v>28403.343163732075</v>
          </cell>
          <cell r="J586">
            <v>26681.928426536189</v>
          </cell>
          <cell r="K586">
            <v>0.01</v>
          </cell>
          <cell r="L586">
            <v>26415.109142270827</v>
          </cell>
          <cell r="M586">
            <v>11654422.86644732</v>
          </cell>
        </row>
        <row r="587">
          <cell r="A587" t="str">
            <v>JE1553</v>
          </cell>
          <cell r="B587">
            <v>36433</v>
          </cell>
          <cell r="C587">
            <v>36433</v>
          </cell>
          <cell r="D587">
            <v>11</v>
          </cell>
          <cell r="E587" t="str">
            <v>Showell Lane</v>
          </cell>
          <cell r="F587" t="str">
            <v>Wolverhampton</v>
          </cell>
          <cell r="G587" t="str">
            <v>West Midlands</v>
          </cell>
          <cell r="H587" t="str">
            <v>WV4 4TZ</v>
          </cell>
          <cell r="I587">
            <v>28438.708159636029</v>
          </cell>
          <cell r="J587">
            <v>26715.150089355055</v>
          </cell>
          <cell r="K587">
            <v>0.01</v>
          </cell>
          <cell r="L587">
            <v>26447.998588461505</v>
          </cell>
          <cell r="M587">
            <v>11680870.865035782</v>
          </cell>
        </row>
        <row r="588">
          <cell r="A588" t="str">
            <v>JE0492</v>
          </cell>
          <cell r="B588">
            <v>36433</v>
          </cell>
          <cell r="C588">
            <v>36433</v>
          </cell>
          <cell r="D588">
            <v>49</v>
          </cell>
          <cell r="E588" t="str">
            <v>Maes Yr Haf</v>
          </cell>
          <cell r="F588" t="str">
            <v>Ammanford</v>
          </cell>
          <cell r="G588" t="str">
            <v>Dyfed</v>
          </cell>
          <cell r="H588" t="str">
            <v>SA18 3TS</v>
          </cell>
          <cell r="I588">
            <v>28450.758589522869</v>
          </cell>
          <cell r="J588">
            <v>26726.470190157845</v>
          </cell>
          <cell r="K588">
            <v>0.01</v>
          </cell>
          <cell r="L588">
            <v>26459.205488256266</v>
          </cell>
          <cell r="M588">
            <v>11707330.070524039</v>
          </cell>
        </row>
        <row r="589">
          <cell r="A589" t="str">
            <v>JE1022</v>
          </cell>
          <cell r="B589">
            <v>36433</v>
          </cell>
          <cell r="C589">
            <v>36433</v>
          </cell>
          <cell r="D589">
            <v>17</v>
          </cell>
          <cell r="E589" t="str">
            <v>Henstead Road</v>
          </cell>
          <cell r="F589" t="str">
            <v>Hethersett</v>
          </cell>
          <cell r="G589">
            <v>0</v>
          </cell>
          <cell r="H589" t="str">
            <v>NR9 3JH</v>
          </cell>
          <cell r="I589">
            <v>28484.356072193514</v>
          </cell>
          <cell r="J589">
            <v>26758.031461757542</v>
          </cell>
          <cell r="K589">
            <v>0.01</v>
          </cell>
          <cell r="L589">
            <v>26490.451147139967</v>
          </cell>
          <cell r="M589">
            <v>11733820.521671178</v>
          </cell>
        </row>
        <row r="590">
          <cell r="A590" t="str">
            <v>JE0123</v>
          </cell>
          <cell r="B590">
            <v>36433</v>
          </cell>
          <cell r="C590">
            <v>36433</v>
          </cell>
          <cell r="D590">
            <v>4</v>
          </cell>
          <cell r="E590" t="str">
            <v>Gage Close</v>
          </cell>
          <cell r="F590" t="str">
            <v>Royston</v>
          </cell>
          <cell r="G590" t="str">
            <v>Hertfordshire</v>
          </cell>
          <cell r="H590" t="str">
            <v>SG8 7BE</v>
          </cell>
          <cell r="I590">
            <v>28486.190250128187</v>
          </cell>
          <cell r="J590">
            <v>26759.754477393144</v>
          </cell>
          <cell r="K590">
            <v>0.01</v>
          </cell>
          <cell r="L590">
            <v>26492.156932619211</v>
          </cell>
          <cell r="M590">
            <v>11760312.678603796</v>
          </cell>
        </row>
        <row r="591">
          <cell r="A591" t="str">
            <v>JE2273</v>
          </cell>
          <cell r="B591">
            <v>36433</v>
          </cell>
          <cell r="C591">
            <v>36433</v>
          </cell>
          <cell r="D591" t="str">
            <v>Pedlars Cottage</v>
          </cell>
          <cell r="E591" t="str">
            <v>Ruanlanihorne</v>
          </cell>
          <cell r="F591" t="str">
            <v>Truro</v>
          </cell>
          <cell r="G591" t="str">
            <v>Cornwall</v>
          </cell>
          <cell r="H591" t="str">
            <v>TR2 5NZ</v>
          </cell>
          <cell r="I591">
            <v>28524.494999577713</v>
          </cell>
          <cell r="J591">
            <v>26795.737726876032</v>
          </cell>
          <cell r="K591">
            <v>0.01</v>
          </cell>
          <cell r="L591">
            <v>26527.78034960727</v>
          </cell>
          <cell r="M591">
            <v>11786840.458953403</v>
          </cell>
        </row>
        <row r="592">
          <cell r="A592" t="str">
            <v>JE2073</v>
          </cell>
          <cell r="B592">
            <v>36433</v>
          </cell>
          <cell r="C592">
            <v>36433</v>
          </cell>
          <cell r="D592">
            <v>161</v>
          </cell>
          <cell r="E592" t="str">
            <v>Queensway</v>
          </cell>
          <cell r="F592" t="str">
            <v>Cheadle</v>
          </cell>
          <cell r="G592" t="str">
            <v>Cheshire</v>
          </cell>
          <cell r="H592" t="str">
            <v>SK8 3HH</v>
          </cell>
          <cell r="I592">
            <v>28564.011403850636</v>
          </cell>
          <cell r="J592">
            <v>26832.859197556656</v>
          </cell>
          <cell r="K592">
            <v>0.01</v>
          </cell>
          <cell r="L592">
            <v>26564.530605581091</v>
          </cell>
          <cell r="M592">
            <v>11813404.989558984</v>
          </cell>
        </row>
        <row r="593">
          <cell r="A593" t="str">
            <v>JE0003</v>
          </cell>
          <cell r="B593">
            <v>36433</v>
          </cell>
          <cell r="C593">
            <v>36433</v>
          </cell>
          <cell r="D593">
            <v>20</v>
          </cell>
          <cell r="E593" t="str">
            <v>Hallington Drive</v>
          </cell>
          <cell r="F593" t="str">
            <v>Heanor</v>
          </cell>
          <cell r="G593" t="str">
            <v>Derbyshire</v>
          </cell>
          <cell r="H593" t="str">
            <v>DE75 7QX</v>
          </cell>
          <cell r="I593">
            <v>28564.321901968011</v>
          </cell>
          <cell r="J593">
            <v>26833.150877606313</v>
          </cell>
          <cell r="K593">
            <v>0.01</v>
          </cell>
          <cell r="L593">
            <v>26564.819368830249</v>
          </cell>
          <cell r="M593">
            <v>11839969.808927814</v>
          </cell>
        </row>
        <row r="594">
          <cell r="A594" t="str">
            <v>JE2432</v>
          </cell>
          <cell r="B594">
            <v>36433</v>
          </cell>
          <cell r="C594">
            <v>36433</v>
          </cell>
          <cell r="D594">
            <v>25</v>
          </cell>
          <cell r="E594" t="str">
            <v>Abney Crescent</v>
          </cell>
          <cell r="F594" t="str">
            <v>Measham</v>
          </cell>
          <cell r="G594" t="str">
            <v>Derbyshire</v>
          </cell>
          <cell r="H594" t="str">
            <v>DE12 7HH</v>
          </cell>
          <cell r="I594">
            <v>28591.508866728927</v>
          </cell>
          <cell r="J594">
            <v>26858.690147533234</v>
          </cell>
          <cell r="K594">
            <v>0.01</v>
          </cell>
          <cell r="L594">
            <v>26590.103246057901</v>
          </cell>
          <cell r="M594">
            <v>11866559.912173871</v>
          </cell>
        </row>
        <row r="595">
          <cell r="A595" t="str">
            <v>JE1637</v>
          </cell>
          <cell r="B595">
            <v>36433</v>
          </cell>
          <cell r="C595">
            <v>36433</v>
          </cell>
          <cell r="D595">
            <v>50</v>
          </cell>
          <cell r="E595" t="str">
            <v>Ethel Street</v>
          </cell>
          <cell r="F595" t="str">
            <v>Victoria Park</v>
          </cell>
          <cell r="G595" t="str">
            <v>Cardiff</v>
          </cell>
          <cell r="H595" t="str">
            <v>CF5 1EL</v>
          </cell>
          <cell r="I595">
            <v>28599.755304600552</v>
          </cell>
          <cell r="J595">
            <v>26866.436801291424</v>
          </cell>
          <cell r="K595">
            <v>0.01</v>
          </cell>
          <cell r="L595">
            <v>26597.772433278511</v>
          </cell>
          <cell r="M595">
            <v>11893157.68460715</v>
          </cell>
        </row>
        <row r="596">
          <cell r="A596" t="str">
            <v>JE1622</v>
          </cell>
          <cell r="B596">
            <v>36433</v>
          </cell>
          <cell r="C596">
            <v>36433</v>
          </cell>
          <cell r="D596" t="str">
            <v>2 Marquis Drive</v>
          </cell>
          <cell r="E596" t="str">
            <v>Heald Green</v>
          </cell>
          <cell r="F596" t="str">
            <v>Cheadle</v>
          </cell>
          <cell r="G596" t="str">
            <v>Cheshire</v>
          </cell>
          <cell r="H596" t="str">
            <v>SK8 3HS</v>
          </cell>
          <cell r="I596">
            <v>28636.976179311736</v>
          </cell>
          <cell r="J596">
            <v>26901.401865414053</v>
          </cell>
          <cell r="K596">
            <v>0.01</v>
          </cell>
          <cell r="L596">
            <v>26632.387846759913</v>
          </cell>
          <cell r="M596">
            <v>11919790.07245391</v>
          </cell>
        </row>
        <row r="597">
          <cell r="A597" t="str">
            <v>JE1347</v>
          </cell>
          <cell r="B597">
            <v>36433</v>
          </cell>
          <cell r="C597">
            <v>36433</v>
          </cell>
          <cell r="D597">
            <v>32</v>
          </cell>
          <cell r="E597" t="str">
            <v>Robert Street</v>
          </cell>
          <cell r="F597" t="str">
            <v>Cathays</v>
          </cell>
          <cell r="G597" t="str">
            <v>Cardiff</v>
          </cell>
          <cell r="H597" t="str">
            <v>CF2 4PD</v>
          </cell>
          <cell r="I597">
            <v>28656.133633449121</v>
          </cell>
          <cell r="J597">
            <v>26919.398261724931</v>
          </cell>
          <cell r="K597">
            <v>0.01</v>
          </cell>
          <cell r="L597">
            <v>26650.204279107682</v>
          </cell>
          <cell r="M597">
            <v>11946440.276733018</v>
          </cell>
        </row>
        <row r="598">
          <cell r="A598" t="str">
            <v>JE2363</v>
          </cell>
          <cell r="B598">
            <v>36433</v>
          </cell>
          <cell r="C598">
            <v>36433</v>
          </cell>
          <cell r="D598" t="str">
            <v>48 The Paddocks</v>
          </cell>
          <cell r="E598" t="str">
            <v>Yarnton</v>
          </cell>
          <cell r="F598" t="str">
            <v>Kidlington</v>
          </cell>
          <cell r="G598" t="str">
            <v>Oxfordshire</v>
          </cell>
          <cell r="H598" t="str">
            <v>OX5 1TE</v>
          </cell>
          <cell r="I598">
            <v>28683.110774107943</v>
          </cell>
          <cell r="J598">
            <v>26944.740424162002</v>
          </cell>
          <cell r="K598">
            <v>0.01</v>
          </cell>
          <cell r="L598">
            <v>26675.293019920384</v>
          </cell>
          <cell r="M598">
            <v>11973115.569752939</v>
          </cell>
        </row>
        <row r="599">
          <cell r="A599" t="str">
            <v>JE0285</v>
          </cell>
          <cell r="B599">
            <v>36433</v>
          </cell>
          <cell r="C599">
            <v>36433</v>
          </cell>
          <cell r="D599" t="str">
            <v>33 Derwent Road</v>
          </cell>
          <cell r="E599" t="str">
            <v xml:space="preserve">Meltham </v>
          </cell>
          <cell r="F599" t="str">
            <v>Huddersfield</v>
          </cell>
          <cell r="G599" t="str">
            <v>West Yorkshire</v>
          </cell>
          <cell r="H599" t="str">
            <v>HD7 3HD</v>
          </cell>
          <cell r="I599">
            <v>28684.86456732755</v>
          </cell>
          <cell r="J599">
            <v>26946.387926883453</v>
          </cell>
          <cell r="K599">
            <v>0.01</v>
          </cell>
          <cell r="L599">
            <v>26676.924047614619</v>
          </cell>
          <cell r="M599">
            <v>11999792.493800554</v>
          </cell>
        </row>
        <row r="600">
          <cell r="A600" t="str">
            <v>JE0569</v>
          </cell>
          <cell r="B600">
            <v>36433</v>
          </cell>
          <cell r="C600">
            <v>36433</v>
          </cell>
          <cell r="D600">
            <v>16</v>
          </cell>
          <cell r="E600" t="str">
            <v>Woodhill Grove</v>
          </cell>
          <cell r="F600" t="str">
            <v>Prestwich</v>
          </cell>
          <cell r="G600" t="str">
            <v>Manchester</v>
          </cell>
          <cell r="H600" t="str">
            <v>M25 0AE</v>
          </cell>
          <cell r="I600">
            <v>28760.597092433814</v>
          </cell>
          <cell r="J600">
            <v>27017.530601983279</v>
          </cell>
          <cell r="K600">
            <v>0.01</v>
          </cell>
          <cell r="L600">
            <v>26747.355295963447</v>
          </cell>
          <cell r="M600">
            <v>12026539.849096518</v>
          </cell>
        </row>
        <row r="601">
          <cell r="A601" t="str">
            <v>JE2160</v>
          </cell>
          <cell r="B601">
            <v>36433</v>
          </cell>
          <cell r="C601">
            <v>36433</v>
          </cell>
          <cell r="D601" t="str">
            <v>3 Tai Glo</v>
          </cell>
          <cell r="E601" t="str">
            <v>Rosemary Lane</v>
          </cell>
          <cell r="F601" t="str">
            <v>Beaumaris</v>
          </cell>
          <cell r="G601" t="str">
            <v>Angelsey</v>
          </cell>
          <cell r="H601" t="str">
            <v>LL58 8ED</v>
          </cell>
          <cell r="I601">
            <v>28815.534077182994</v>
          </cell>
          <cell r="J601">
            <v>27069.138072505237</v>
          </cell>
          <cell r="K601">
            <v>0.01</v>
          </cell>
          <cell r="L601">
            <v>26798.446691780184</v>
          </cell>
          <cell r="M601">
            <v>12053338.295788297</v>
          </cell>
        </row>
        <row r="602">
          <cell r="A602" t="str">
            <v>JE0461</v>
          </cell>
          <cell r="B602">
            <v>36433</v>
          </cell>
          <cell r="C602">
            <v>36433</v>
          </cell>
          <cell r="D602">
            <v>39</v>
          </cell>
          <cell r="E602" t="str">
            <v>Oak Drive</v>
          </cell>
          <cell r="F602" t="str">
            <v>Oswestry</v>
          </cell>
          <cell r="G602" t="str">
            <v>Shropshire</v>
          </cell>
          <cell r="H602" t="str">
            <v>SY11 2RX</v>
          </cell>
          <cell r="I602">
            <v>28863.866708591893</v>
          </cell>
          <cell r="J602">
            <v>27114.541453525719</v>
          </cell>
          <cell r="K602">
            <v>0.01</v>
          </cell>
          <cell r="L602">
            <v>26843.396038990461</v>
          </cell>
          <cell r="M602">
            <v>12080181.691827288</v>
          </cell>
        </row>
        <row r="603">
          <cell r="A603" t="str">
            <v>JE0101</v>
          </cell>
          <cell r="B603">
            <v>36433</v>
          </cell>
          <cell r="C603">
            <v>36433</v>
          </cell>
          <cell r="D603">
            <v>31</v>
          </cell>
          <cell r="E603" t="str">
            <v>Back Lane</v>
          </cell>
          <cell r="F603" t="str">
            <v>Thirsk</v>
          </cell>
          <cell r="G603" t="str">
            <v>North Yorkshire</v>
          </cell>
          <cell r="H603" t="str">
            <v>YO7 1JT</v>
          </cell>
          <cell r="I603">
            <v>28872.76738896572</v>
          </cell>
          <cell r="J603">
            <v>27122.902698725371</v>
          </cell>
          <cell r="K603">
            <v>0.01</v>
          </cell>
          <cell r="L603">
            <v>26851.673671738117</v>
          </cell>
          <cell r="M603">
            <v>12107033.365499025</v>
          </cell>
        </row>
        <row r="604">
          <cell r="A604" t="str">
            <v>JE2311</v>
          </cell>
          <cell r="B604">
            <v>36433</v>
          </cell>
          <cell r="C604">
            <v>36433</v>
          </cell>
          <cell r="D604">
            <v>176</v>
          </cell>
          <cell r="E604" t="str">
            <v>Station Road</v>
          </cell>
          <cell r="F604" t="str">
            <v>Dunscroft Doncaster</v>
          </cell>
          <cell r="G604" t="str">
            <v>South Yorkshire</v>
          </cell>
          <cell r="H604" t="str">
            <v>DN7 4JR</v>
          </cell>
          <cell r="I604">
            <v>28876.868704408156</v>
          </cell>
          <cell r="J604">
            <v>27126.755449595541</v>
          </cell>
          <cell r="K604">
            <v>0.01</v>
          </cell>
          <cell r="L604">
            <v>26855.487895099584</v>
          </cell>
          <cell r="M604">
            <v>12133888.853394125</v>
          </cell>
        </row>
        <row r="605">
          <cell r="A605" t="str">
            <v>JE0727</v>
          </cell>
          <cell r="B605">
            <v>36433</v>
          </cell>
          <cell r="C605">
            <v>36433</v>
          </cell>
          <cell r="D605">
            <v>246</v>
          </cell>
          <cell r="E605" t="str">
            <v>Trimdon Avenue</v>
          </cell>
          <cell r="F605" t="str">
            <v>Middlesbrough</v>
          </cell>
          <cell r="G605" t="str">
            <v>Cleveland</v>
          </cell>
          <cell r="H605" t="str">
            <v>TS5 8TG</v>
          </cell>
          <cell r="I605">
            <v>28902.514253018555</v>
          </cell>
          <cell r="J605">
            <v>27150.84672253258</v>
          </cell>
          <cell r="K605">
            <v>0.01</v>
          </cell>
          <cell r="L605">
            <v>26879.338255307255</v>
          </cell>
          <cell r="M605">
            <v>12160768.191649431</v>
          </cell>
        </row>
        <row r="606">
          <cell r="A606" t="str">
            <v>JE0257</v>
          </cell>
          <cell r="B606">
            <v>36433</v>
          </cell>
          <cell r="C606">
            <v>36433</v>
          </cell>
          <cell r="D606">
            <v>19</v>
          </cell>
          <cell r="E606" t="str">
            <v>Sheldrake Close</v>
          </cell>
          <cell r="F606" t="str">
            <v>Rotherham</v>
          </cell>
          <cell r="G606" t="str">
            <v>South Yorkshire</v>
          </cell>
          <cell r="H606" t="str">
            <v>S61 2UW</v>
          </cell>
          <cell r="I606">
            <v>28905.973301996753</v>
          </cell>
          <cell r="J606">
            <v>27154.096132178769</v>
          </cell>
          <cell r="K606">
            <v>0.01</v>
          </cell>
          <cell r="L606">
            <v>26882.55517085698</v>
          </cell>
          <cell r="M606">
            <v>12187650.746820288</v>
          </cell>
        </row>
        <row r="607">
          <cell r="A607" t="str">
            <v>JE0126</v>
          </cell>
          <cell r="B607">
            <v>36433</v>
          </cell>
          <cell r="C607">
            <v>36433</v>
          </cell>
          <cell r="D607" t="str">
            <v>Chipchase</v>
          </cell>
          <cell r="E607" t="str">
            <v>Heworth Grove</v>
          </cell>
          <cell r="F607" t="str">
            <v>Concord Washington</v>
          </cell>
          <cell r="G607" t="str">
            <v>Tyne And Wear</v>
          </cell>
          <cell r="H607" t="str">
            <v>NE37 2PZ</v>
          </cell>
          <cell r="I607">
            <v>28906.949683549065</v>
          </cell>
          <cell r="J607">
            <v>27155.013339091543</v>
          </cell>
          <cell r="K607">
            <v>0.01</v>
          </cell>
          <cell r="L607">
            <v>26883.463205700627</v>
          </cell>
          <cell r="M607">
            <v>12214534.210025989</v>
          </cell>
        </row>
        <row r="608">
          <cell r="A608" t="str">
            <v>JE1064</v>
          </cell>
          <cell r="B608">
            <v>36433</v>
          </cell>
          <cell r="C608">
            <v>36433</v>
          </cell>
          <cell r="D608" t="str">
            <v>Almar</v>
          </cell>
          <cell r="E608" t="str">
            <v>35 Lord Road</v>
          </cell>
          <cell r="F608" t="str">
            <v>Diss</v>
          </cell>
          <cell r="G608" t="str">
            <v>Norfolk</v>
          </cell>
          <cell r="H608" t="str">
            <v>IP22 3JA</v>
          </cell>
          <cell r="I608">
            <v>28918.274159341978</v>
          </cell>
          <cell r="J608">
            <v>27165.65148301822</v>
          </cell>
          <cell r="K608">
            <v>0.01</v>
          </cell>
          <cell r="L608">
            <v>26893.994968188039</v>
          </cell>
          <cell r="M608">
            <v>12241428.204994177</v>
          </cell>
        </row>
        <row r="609">
          <cell r="A609" t="str">
            <v>JE1278</v>
          </cell>
          <cell r="B609">
            <v>36433</v>
          </cell>
          <cell r="C609">
            <v>36433</v>
          </cell>
          <cell r="D609">
            <v>27</v>
          </cell>
          <cell r="E609" t="str">
            <v>Bartlemy Close</v>
          </cell>
          <cell r="F609" t="str">
            <v>Newbury</v>
          </cell>
          <cell r="G609" t="str">
            <v>Berkshire</v>
          </cell>
          <cell r="H609" t="str">
            <v>RG14 6LE</v>
          </cell>
          <cell r="I609">
            <v>28918.363104567139</v>
          </cell>
          <cell r="J609">
            <v>27165.735037623675</v>
          </cell>
          <cell r="K609">
            <v>0.01</v>
          </cell>
          <cell r="L609">
            <v>26894.077687247438</v>
          </cell>
          <cell r="M609">
            <v>12268322.282681424</v>
          </cell>
        </row>
        <row r="610">
          <cell r="A610" t="str">
            <v>JE1378</v>
          </cell>
          <cell r="B610">
            <v>36433</v>
          </cell>
          <cell r="C610">
            <v>36433</v>
          </cell>
          <cell r="D610">
            <v>26</v>
          </cell>
          <cell r="E610" t="str">
            <v>All Saints Road</v>
          </cell>
          <cell r="F610" t="str">
            <v>Newmarket</v>
          </cell>
          <cell r="G610" t="str">
            <v>Suffolk</v>
          </cell>
          <cell r="H610" t="str">
            <v>CB8 8ET</v>
          </cell>
          <cell r="I610">
            <v>28941.264065808955</v>
          </cell>
          <cell r="J610">
            <v>27187.248061820534</v>
          </cell>
          <cell r="K610">
            <v>0.01</v>
          </cell>
          <cell r="L610">
            <v>26915.375581202326</v>
          </cell>
          <cell r="M610">
            <v>12295237.658262627</v>
          </cell>
        </row>
        <row r="611">
          <cell r="A611" t="str">
            <v>JE0012</v>
          </cell>
          <cell r="B611">
            <v>36433</v>
          </cell>
          <cell r="C611">
            <v>36433</v>
          </cell>
          <cell r="D611">
            <v>36</v>
          </cell>
          <cell r="E611" t="str">
            <v>Collingdale Road</v>
          </cell>
          <cell r="F611" t="str">
            <v>Weston Favell</v>
          </cell>
          <cell r="G611" t="str">
            <v>Northampton</v>
          </cell>
          <cell r="H611" t="str">
            <v>NN3 2TS</v>
          </cell>
          <cell r="I611">
            <v>28944.731444783571</v>
          </cell>
          <cell r="J611">
            <v>27190.505296614865</v>
          </cell>
          <cell r="K611">
            <v>0.01</v>
          </cell>
          <cell r="L611">
            <v>26918.600243648718</v>
          </cell>
          <cell r="M611">
            <v>12322156.258506276</v>
          </cell>
        </row>
        <row r="612">
          <cell r="A612" t="str">
            <v>JE0421</v>
          </cell>
          <cell r="B612">
            <v>36433</v>
          </cell>
          <cell r="C612">
            <v>36433</v>
          </cell>
          <cell r="D612">
            <v>9</v>
          </cell>
          <cell r="E612" t="str">
            <v>Croxon Rise</v>
          </cell>
          <cell r="F612" t="str">
            <v>Oswestry</v>
          </cell>
          <cell r="G612" t="str">
            <v>Shropshire</v>
          </cell>
          <cell r="H612" t="str">
            <v>SY11 2YQ</v>
          </cell>
          <cell r="I612">
            <v>28955.140070845209</v>
          </cell>
          <cell r="J612">
            <v>27200.28309685459</v>
          </cell>
          <cell r="K612">
            <v>0.01</v>
          </cell>
          <cell r="L612">
            <v>26928.280265886042</v>
          </cell>
          <cell r="M612">
            <v>12349084.538772162</v>
          </cell>
        </row>
        <row r="613">
          <cell r="A613" t="str">
            <v>JE0791</v>
          </cell>
          <cell r="B613">
            <v>36433</v>
          </cell>
          <cell r="C613">
            <v>36433</v>
          </cell>
          <cell r="D613">
            <v>4</v>
          </cell>
          <cell r="E613" t="str">
            <v>Mill Lane</v>
          </cell>
          <cell r="F613" t="str">
            <v>Whissonsett, Dereham</v>
          </cell>
          <cell r="G613" t="str">
            <v>Norfolk</v>
          </cell>
          <cell r="H613" t="str">
            <v>NR20 5SR</v>
          </cell>
          <cell r="I613">
            <v>28982.598265689147</v>
          </cell>
          <cell r="J613">
            <v>27226.077158677683</v>
          </cell>
          <cell r="K613">
            <v>0.01</v>
          </cell>
          <cell r="L613">
            <v>26953.816387090905</v>
          </cell>
          <cell r="M613">
            <v>12376038.355159253</v>
          </cell>
        </row>
        <row r="614">
          <cell r="A614" t="str">
            <v>JE1956</v>
          </cell>
          <cell r="B614">
            <v>36433</v>
          </cell>
          <cell r="C614">
            <v>36433</v>
          </cell>
          <cell r="D614">
            <v>507</v>
          </cell>
          <cell r="E614" t="str">
            <v>Maidstone Road</v>
          </cell>
          <cell r="F614" t="str">
            <v>Rochester</v>
          </cell>
          <cell r="G614" t="str">
            <v>Kent</v>
          </cell>
          <cell r="H614" t="str">
            <v>ME1 3PJ</v>
          </cell>
          <cell r="I614">
            <v>28993.041882031768</v>
          </cell>
          <cell r="J614">
            <v>27235.887828575294</v>
          </cell>
          <cell r="K614">
            <v>0.01</v>
          </cell>
          <cell r="L614">
            <v>26963.528950289543</v>
          </cell>
          <cell r="M614">
            <v>12403001.884109542</v>
          </cell>
        </row>
        <row r="615">
          <cell r="A615" t="str">
            <v>JE1926</v>
          </cell>
          <cell r="B615">
            <v>36433</v>
          </cell>
          <cell r="C615">
            <v>36433</v>
          </cell>
          <cell r="D615" t="str">
            <v>30a</v>
          </cell>
          <cell r="E615" t="str">
            <v>Heath Road</v>
          </cell>
          <cell r="F615" t="str">
            <v>Bristol</v>
          </cell>
          <cell r="G615" t="str">
            <v>Avon</v>
          </cell>
          <cell r="H615" t="str">
            <v>BS5 6TU</v>
          </cell>
          <cell r="I615">
            <v>29002.469450721692</v>
          </cell>
          <cell r="J615">
            <v>27244.74402946583</v>
          </cell>
          <cell r="K615">
            <v>0.01</v>
          </cell>
          <cell r="L615">
            <v>26972.296589171172</v>
          </cell>
          <cell r="M615">
            <v>12429974.180698713</v>
          </cell>
        </row>
        <row r="616">
          <cell r="A616" t="str">
            <v>JE0498</v>
          </cell>
          <cell r="B616">
            <v>36433</v>
          </cell>
          <cell r="C616">
            <v>36433</v>
          </cell>
          <cell r="D616">
            <v>27</v>
          </cell>
          <cell r="E616" t="str">
            <v>St. Marys Road</v>
          </cell>
          <cell r="F616" t="str">
            <v>Poringland</v>
          </cell>
          <cell r="G616" t="str">
            <v>Norwich</v>
          </cell>
          <cell r="H616" t="str">
            <v>NR14 7SR</v>
          </cell>
          <cell r="I616">
            <v>29014.590734033201</v>
          </cell>
          <cell r="J616">
            <v>27256.130689546339</v>
          </cell>
          <cell r="K616">
            <v>0.01</v>
          </cell>
          <cell r="L616">
            <v>26983.569382650876</v>
          </cell>
          <cell r="M616">
            <v>12456957.750081364</v>
          </cell>
        </row>
        <row r="617">
          <cell r="A617" t="str">
            <v>JE1223</v>
          </cell>
          <cell r="B617">
            <v>36433</v>
          </cell>
          <cell r="C617">
            <v>36433</v>
          </cell>
          <cell r="D617" t="str">
            <v>Sakura</v>
          </cell>
          <cell r="E617" t="str">
            <v>Fox Corner</v>
          </cell>
          <cell r="F617" t="str">
            <v>Guildford</v>
          </cell>
          <cell r="G617" t="str">
            <v>Surrey</v>
          </cell>
          <cell r="H617" t="str">
            <v>GU3 3PP</v>
          </cell>
          <cell r="I617">
            <v>29023.136726517445</v>
          </cell>
          <cell r="J617">
            <v>27264.158743092143</v>
          </cell>
          <cell r="K617">
            <v>0.01</v>
          </cell>
          <cell r="L617">
            <v>26991.517155661222</v>
          </cell>
          <cell r="M617">
            <v>12483949.267237024</v>
          </cell>
        </row>
        <row r="618">
          <cell r="A618" t="str">
            <v>JE2215</v>
          </cell>
          <cell r="B618">
            <v>36433</v>
          </cell>
          <cell r="C618">
            <v>36433</v>
          </cell>
          <cell r="D618">
            <v>56</v>
          </cell>
          <cell r="E618" t="str">
            <v>Normanhurst Avenue</v>
          </cell>
          <cell r="F618" t="str">
            <v>Bournemouth</v>
          </cell>
          <cell r="G618" t="str">
            <v>Dorset</v>
          </cell>
          <cell r="H618" t="str">
            <v>BH8 9NP</v>
          </cell>
          <cell r="I618">
            <v>29040.894339436345</v>
          </cell>
          <cell r="J618">
            <v>27280.84013704626</v>
          </cell>
          <cell r="K618">
            <v>0.01</v>
          </cell>
          <cell r="L618">
            <v>27008.031735675799</v>
          </cell>
          <cell r="M618">
            <v>12510957.2989727</v>
          </cell>
        </row>
        <row r="619">
          <cell r="A619" t="str">
            <v>JE1218</v>
          </cell>
          <cell r="B619">
            <v>36433</v>
          </cell>
          <cell r="C619">
            <v>36433</v>
          </cell>
          <cell r="D619" t="str">
            <v>11 Argyll Avenue</v>
          </cell>
          <cell r="E619" t="str">
            <v>Eastham</v>
          </cell>
          <cell r="F619" t="str">
            <v>Wirral</v>
          </cell>
          <cell r="G619" t="str">
            <v>Merseyside</v>
          </cell>
          <cell r="H619" t="str">
            <v>L62 8EB</v>
          </cell>
          <cell r="I619">
            <v>29040.973258499023</v>
          </cell>
          <cell r="J619">
            <v>27280.914273135444</v>
          </cell>
          <cell r="K619">
            <v>0.01</v>
          </cell>
          <cell r="L619">
            <v>27008.105130404088</v>
          </cell>
          <cell r="M619">
            <v>12537965.404103104</v>
          </cell>
        </row>
        <row r="620">
          <cell r="A620" t="str">
            <v>JE2000</v>
          </cell>
          <cell r="B620">
            <v>36433</v>
          </cell>
          <cell r="C620">
            <v>36433</v>
          </cell>
          <cell r="D620">
            <v>15</v>
          </cell>
          <cell r="E620" t="str">
            <v>Rectory Gardens</v>
          </cell>
          <cell r="F620" t="str">
            <v>Hingham</v>
          </cell>
          <cell r="G620" t="str">
            <v>Norfolk</v>
          </cell>
          <cell r="H620" t="str">
            <v>NR6 4RG</v>
          </cell>
          <cell r="I620">
            <v>29071.714646777284</v>
          </cell>
          <cell r="J620">
            <v>27309.7925469726</v>
          </cell>
          <cell r="K620">
            <v>0.01</v>
          </cell>
          <cell r="L620">
            <v>27036.694621502873</v>
          </cell>
          <cell r="M620">
            <v>12565002.098724607</v>
          </cell>
        </row>
        <row r="621">
          <cell r="A621" t="str">
            <v>JE1930</v>
          </cell>
          <cell r="B621">
            <v>36433</v>
          </cell>
          <cell r="C621">
            <v>36433</v>
          </cell>
          <cell r="D621" t="str">
            <v>1 Ghyll Cottage</v>
          </cell>
          <cell r="E621" t="str">
            <v>Buckden</v>
          </cell>
          <cell r="F621" t="str">
            <v>Skipton</v>
          </cell>
          <cell r="G621" t="str">
            <v>North Yorkshire</v>
          </cell>
          <cell r="H621" t="str">
            <v>BD23 5JA</v>
          </cell>
          <cell r="I621">
            <v>29085.468152751902</v>
          </cell>
          <cell r="J621">
            <v>27322.712507130575</v>
          </cell>
          <cell r="K621">
            <v>0.01</v>
          </cell>
          <cell r="L621">
            <v>27049.485382059269</v>
          </cell>
          <cell r="M621">
            <v>12592051.584106667</v>
          </cell>
        </row>
        <row r="622">
          <cell r="A622" t="str">
            <v>JE2339</v>
          </cell>
          <cell r="B622">
            <v>36433</v>
          </cell>
          <cell r="C622">
            <v>36433</v>
          </cell>
          <cell r="D622">
            <v>1</v>
          </cell>
          <cell r="E622" t="str">
            <v>Treworden Close</v>
          </cell>
          <cell r="F622" t="str">
            <v>Stratton</v>
          </cell>
          <cell r="G622" t="str">
            <v>Cornwall</v>
          </cell>
          <cell r="H622" t="str">
            <v>EX23 9DT</v>
          </cell>
          <cell r="I622">
            <v>29092.708268266331</v>
          </cell>
          <cell r="J622">
            <v>27329.513827765339</v>
          </cell>
          <cell r="K622">
            <v>0.01</v>
          </cell>
          <cell r="L622">
            <v>27056.218689487687</v>
          </cell>
          <cell r="M622">
            <v>12619107.802796155</v>
          </cell>
        </row>
        <row r="623">
          <cell r="A623" t="str">
            <v>JE2138</v>
          </cell>
          <cell r="B623">
            <v>36433</v>
          </cell>
          <cell r="C623">
            <v>36433</v>
          </cell>
          <cell r="D623">
            <v>6</v>
          </cell>
          <cell r="E623" t="str">
            <v>South Parade</v>
          </cell>
          <cell r="F623" t="str">
            <v>Thornton-Cleveleys</v>
          </cell>
          <cell r="G623" t="str">
            <v>Lancashire</v>
          </cell>
          <cell r="H623" t="str">
            <v>FY5 3NP</v>
          </cell>
          <cell r="I623">
            <v>29104.080110483861</v>
          </cell>
          <cell r="J623">
            <v>27340.19646742423</v>
          </cell>
          <cell r="K623">
            <v>0.01</v>
          </cell>
          <cell r="L623">
            <v>27066.794502749988</v>
          </cell>
          <cell r="M623">
            <v>12646174.597298905</v>
          </cell>
        </row>
        <row r="624">
          <cell r="A624" t="str">
            <v>JE0074</v>
          </cell>
          <cell r="B624">
            <v>36433</v>
          </cell>
          <cell r="C624">
            <v>36433</v>
          </cell>
          <cell r="D624" t="str">
            <v>18 Cwrt Deri</v>
          </cell>
          <cell r="E624" t="str">
            <v>Heol y Felin</v>
          </cell>
          <cell r="F624" t="str">
            <v>Cardiff</v>
          </cell>
          <cell r="G624" t="str">
            <v>South Glamorgan</v>
          </cell>
          <cell r="H624" t="str">
            <v>CF14 6JB</v>
          </cell>
          <cell r="I624">
            <v>29145.726449967664</v>
          </cell>
          <cell r="J624">
            <v>27379.318786333257</v>
          </cell>
          <cell r="K624">
            <v>0.01</v>
          </cell>
          <cell r="L624">
            <v>27105.525598469925</v>
          </cell>
          <cell r="M624">
            <v>12673280.122897375</v>
          </cell>
        </row>
        <row r="625">
          <cell r="A625" t="str">
            <v>JE0166</v>
          </cell>
          <cell r="B625">
            <v>36433</v>
          </cell>
          <cell r="C625">
            <v>36433</v>
          </cell>
          <cell r="D625">
            <v>68</v>
          </cell>
          <cell r="E625" t="str">
            <v>East Road</v>
          </cell>
          <cell r="F625" t="str">
            <v>Navenby</v>
          </cell>
          <cell r="G625" t="str">
            <v>Lincoln</v>
          </cell>
          <cell r="H625" t="str">
            <v>LN5 0EP</v>
          </cell>
          <cell r="I625">
            <v>29150.502735625792</v>
          </cell>
          <cell r="J625">
            <v>27383.805600133317</v>
          </cell>
          <cell r="K625">
            <v>0.01</v>
          </cell>
          <cell r="L625">
            <v>27109.967544131985</v>
          </cell>
          <cell r="M625">
            <v>12700390.090441508</v>
          </cell>
        </row>
        <row r="626">
          <cell r="A626" t="str">
            <v>JE0692</v>
          </cell>
          <cell r="B626">
            <v>36433</v>
          </cell>
          <cell r="C626">
            <v>36433</v>
          </cell>
          <cell r="D626">
            <v>35</v>
          </cell>
          <cell r="E626" t="str">
            <v>Edna Street</v>
          </cell>
          <cell r="F626" t="str">
            <v>Hoole</v>
          </cell>
          <cell r="G626" t="str">
            <v>Chester</v>
          </cell>
          <cell r="H626" t="str">
            <v>CH2 3BW</v>
          </cell>
          <cell r="I626">
            <v>29157.084413948924</v>
          </cell>
          <cell r="J626">
            <v>27389.988388861108</v>
          </cell>
          <cell r="K626">
            <v>0.01</v>
          </cell>
          <cell r="L626">
            <v>27116.088504972497</v>
          </cell>
          <cell r="M626">
            <v>12727506.17894648</v>
          </cell>
        </row>
        <row r="627">
          <cell r="A627" t="str">
            <v>JE1025</v>
          </cell>
          <cell r="B627">
            <v>36433</v>
          </cell>
          <cell r="C627">
            <v>36433</v>
          </cell>
          <cell r="D627" t="str">
            <v>174c</v>
          </cell>
          <cell r="E627" t="str">
            <v>Woodcote Road</v>
          </cell>
          <cell r="F627" t="str">
            <v>Wallington</v>
          </cell>
          <cell r="G627" t="str">
            <v>Surrey</v>
          </cell>
          <cell r="H627" t="str">
            <v>SM6 0PD</v>
          </cell>
          <cell r="I627">
            <v>29161.715113116654</v>
          </cell>
          <cell r="J627">
            <v>27394.33843959443</v>
          </cell>
          <cell r="K627">
            <v>0.01</v>
          </cell>
          <cell r="L627">
            <v>27120.395055198485</v>
          </cell>
          <cell r="M627">
            <v>12754626.574001679</v>
          </cell>
        </row>
        <row r="628">
          <cell r="A628" t="str">
            <v>JE1160</v>
          </cell>
          <cell r="B628">
            <v>36433</v>
          </cell>
          <cell r="C628">
            <v>36433</v>
          </cell>
          <cell r="D628">
            <v>13</v>
          </cell>
          <cell r="E628" t="str">
            <v>Ridge Lea</v>
          </cell>
          <cell r="F628" t="str">
            <v>Hemel Hempstead</v>
          </cell>
          <cell r="G628" t="str">
            <v>Hertfordshire</v>
          </cell>
          <cell r="H628" t="str">
            <v>HP1 2AY</v>
          </cell>
          <cell r="I628">
            <v>29242.617440040336</v>
          </cell>
          <cell r="J628">
            <v>27470.337595189405</v>
          </cell>
          <cell r="K628">
            <v>0.01</v>
          </cell>
          <cell r="L628">
            <v>27195.634219237512</v>
          </cell>
          <cell r="M628">
            <v>12781822.208220916</v>
          </cell>
        </row>
        <row r="629">
          <cell r="A629" t="str">
            <v>JE2488</v>
          </cell>
          <cell r="B629">
            <v>36433</v>
          </cell>
          <cell r="C629">
            <v>36433</v>
          </cell>
          <cell r="D629">
            <v>3</v>
          </cell>
          <cell r="E629" t="str">
            <v>Sugham Lane, Heysham,</v>
          </cell>
          <cell r="F629" t="str">
            <v>Morecambe</v>
          </cell>
          <cell r="G629" t="str">
            <v>Lancashire</v>
          </cell>
          <cell r="H629" t="str">
            <v>LA3 2DR</v>
          </cell>
          <cell r="I629">
            <v>29276.11399013647</v>
          </cell>
          <cell r="J629">
            <v>27501.804051340321</v>
          </cell>
          <cell r="K629">
            <v>0.01</v>
          </cell>
          <cell r="L629">
            <v>27226.786010826916</v>
          </cell>
          <cell r="M629">
            <v>12809048.994231742</v>
          </cell>
        </row>
        <row r="630">
          <cell r="A630" t="str">
            <v>JE0169</v>
          </cell>
          <cell r="B630">
            <v>36433</v>
          </cell>
          <cell r="C630">
            <v>36433</v>
          </cell>
          <cell r="D630">
            <v>30</v>
          </cell>
          <cell r="E630" t="str">
            <v>Hillside  Furnace</v>
          </cell>
          <cell r="F630" t="str">
            <v>Llanelli</v>
          </cell>
          <cell r="G630" t="str">
            <v>Carmarthenshire</v>
          </cell>
          <cell r="H630" t="str">
            <v>SA15 4ES</v>
          </cell>
          <cell r="I630">
            <v>29289.430909112118</v>
          </cell>
          <cell r="J630">
            <v>27514.313884317442</v>
          </cell>
          <cell r="K630">
            <v>0.01</v>
          </cell>
          <cell r="L630">
            <v>27239.170745474268</v>
          </cell>
          <cell r="M630">
            <v>12836288.164977215</v>
          </cell>
        </row>
        <row r="631">
          <cell r="A631" t="str">
            <v>JE0732</v>
          </cell>
          <cell r="B631">
            <v>36433</v>
          </cell>
          <cell r="C631">
            <v>36433</v>
          </cell>
          <cell r="D631" t="str">
            <v>20 The Broadway</v>
          </cell>
          <cell r="E631" t="str">
            <v>Charlton On Otmoor</v>
          </cell>
          <cell r="F631" t="str">
            <v>Kidlington</v>
          </cell>
          <cell r="G631" t="str">
            <v>Oxfordshire</v>
          </cell>
          <cell r="H631" t="str">
            <v>OX5 2UB</v>
          </cell>
          <cell r="I631">
            <v>29295.625798539724</v>
          </cell>
          <cell r="J631">
            <v>27520.133325900952</v>
          </cell>
          <cell r="K631">
            <v>0.01</v>
          </cell>
          <cell r="L631">
            <v>27244.931992641941</v>
          </cell>
          <cell r="M631">
            <v>12863533.096969858</v>
          </cell>
        </row>
        <row r="632">
          <cell r="A632" t="str">
            <v>JE0061</v>
          </cell>
          <cell r="B632">
            <v>36433</v>
          </cell>
          <cell r="C632">
            <v>36433</v>
          </cell>
          <cell r="D632" t="str">
            <v>Cartref</v>
          </cell>
          <cell r="E632" t="str">
            <v>3 Henrys Avenue</v>
          </cell>
          <cell r="F632" t="str">
            <v>Rhyl</v>
          </cell>
          <cell r="G632" t="str">
            <v>Clwyd</v>
          </cell>
          <cell r="H632" t="str">
            <v>LL18 5TH</v>
          </cell>
          <cell r="I632">
            <v>29327.891753297044</v>
          </cell>
          <cell r="J632">
            <v>27550.443768248737</v>
          </cell>
          <cell r="K632">
            <v>0.01</v>
          </cell>
          <cell r="L632">
            <v>27274.939330566249</v>
          </cell>
          <cell r="M632">
            <v>12890808.036300424</v>
          </cell>
        </row>
        <row r="633">
          <cell r="A633" t="str">
            <v>JE1738</v>
          </cell>
          <cell r="B633">
            <v>36433</v>
          </cell>
          <cell r="C633">
            <v>36433</v>
          </cell>
          <cell r="D633">
            <v>4</v>
          </cell>
          <cell r="E633" t="str">
            <v>Partridge Gardens</v>
          </cell>
          <cell r="F633" t="str">
            <v>Waterlooville</v>
          </cell>
          <cell r="G633" t="str">
            <v>Hampshire</v>
          </cell>
          <cell r="H633" t="str">
            <v>PO8 9XG</v>
          </cell>
          <cell r="I633">
            <v>29340.042083690405</v>
          </cell>
          <cell r="J633">
            <v>27561.857714981896</v>
          </cell>
          <cell r="K633">
            <v>0.01</v>
          </cell>
          <cell r="L633">
            <v>27286.239137832075</v>
          </cell>
          <cell r="M633">
            <v>12918094.275438257</v>
          </cell>
        </row>
        <row r="634">
          <cell r="A634" t="str">
            <v>JE1729</v>
          </cell>
          <cell r="B634">
            <v>36433</v>
          </cell>
          <cell r="C634">
            <v>36433</v>
          </cell>
          <cell r="D634" t="str">
            <v>8 Norman Way</v>
          </cell>
          <cell r="E634" t="str">
            <v>Wootton Bridge</v>
          </cell>
          <cell r="F634" t="str">
            <v>Ryde</v>
          </cell>
          <cell r="G634" t="str">
            <v>Isle Of Wight</v>
          </cell>
          <cell r="H634" t="str">
            <v>PO33 4NJ</v>
          </cell>
          <cell r="I634">
            <v>29350.944360495363</v>
          </cell>
          <cell r="J634">
            <v>27572.099247738068</v>
          </cell>
          <cell r="K634">
            <v>0.01</v>
          </cell>
          <cell r="L634">
            <v>27296.378255260686</v>
          </cell>
          <cell r="M634">
            <v>12945390.653693518</v>
          </cell>
        </row>
        <row r="635">
          <cell r="A635" t="str">
            <v>JE1153</v>
          </cell>
          <cell r="B635">
            <v>36433</v>
          </cell>
          <cell r="C635">
            <v>36433</v>
          </cell>
          <cell r="D635">
            <v>45</v>
          </cell>
          <cell r="E635" t="str">
            <v>Periton Lane</v>
          </cell>
          <cell r="F635" t="str">
            <v>Minehead</v>
          </cell>
          <cell r="G635" t="str">
            <v>Somerset</v>
          </cell>
          <cell r="H635" t="str">
            <v>TA24 8AQ</v>
          </cell>
          <cell r="I635">
            <v>29377.071867881143</v>
          </cell>
          <cell r="J635">
            <v>27596.643269827739</v>
          </cell>
          <cell r="K635">
            <v>0.01</v>
          </cell>
          <cell r="L635">
            <v>27320.67683712946</v>
          </cell>
          <cell r="M635">
            <v>12972711.330530647</v>
          </cell>
        </row>
        <row r="636">
          <cell r="A636" t="str">
            <v>JE2417</v>
          </cell>
          <cell r="B636">
            <v>36433</v>
          </cell>
          <cell r="C636">
            <v>36433</v>
          </cell>
          <cell r="D636">
            <v>134</v>
          </cell>
          <cell r="E636" t="str">
            <v>Morecambe Road</v>
          </cell>
          <cell r="F636" t="str">
            <v>Lancaster</v>
          </cell>
          <cell r="G636" t="str">
            <v>Lancs</v>
          </cell>
          <cell r="H636" t="str">
            <v>LA1 5HY</v>
          </cell>
          <cell r="I636">
            <v>29439.535253577047</v>
          </cell>
          <cell r="J636">
            <v>27655.320995784496</v>
          </cell>
          <cell r="K636">
            <v>0.01</v>
          </cell>
          <cell r="L636">
            <v>27378.767785826651</v>
          </cell>
          <cell r="M636">
            <v>13000090.098316474</v>
          </cell>
        </row>
        <row r="637">
          <cell r="A637" t="str">
            <v>JE0246</v>
          </cell>
          <cell r="B637">
            <v>36433</v>
          </cell>
          <cell r="C637">
            <v>36433</v>
          </cell>
          <cell r="D637" t="str">
            <v>Bron Coed</v>
          </cell>
          <cell r="E637" t="str">
            <v>10 Church Close</v>
          </cell>
          <cell r="F637" t="str">
            <v>Penrhyn Bay</v>
          </cell>
          <cell r="G637" t="str">
            <v>Llandudno</v>
          </cell>
          <cell r="H637" t="str">
            <v>LL30 3LR</v>
          </cell>
          <cell r="I637">
            <v>29507.109672627466</v>
          </cell>
          <cell r="J637">
            <v>27718.799995498528</v>
          </cell>
          <cell r="K637">
            <v>0.01</v>
          </cell>
          <cell r="L637">
            <v>27441.611995543542</v>
          </cell>
          <cell r="M637">
            <v>13027531.710312018</v>
          </cell>
        </row>
        <row r="638">
          <cell r="A638" t="str">
            <v>JE2359</v>
          </cell>
          <cell r="B638">
            <v>36433</v>
          </cell>
          <cell r="C638">
            <v>36433</v>
          </cell>
          <cell r="D638">
            <v>88</v>
          </cell>
          <cell r="E638" t="str">
            <v>King Edward Road</v>
          </cell>
          <cell r="F638" t="str">
            <v>Northampton</v>
          </cell>
          <cell r="G638" t="str">
            <v>Northamptonshire</v>
          </cell>
          <cell r="H638" t="str">
            <v>NN1 5LR</v>
          </cell>
          <cell r="I638">
            <v>29551.436205638474</v>
          </cell>
          <cell r="J638">
            <v>27760.440071963414</v>
          </cell>
          <cell r="K638">
            <v>0.01</v>
          </cell>
          <cell r="L638">
            <v>27482.835671243778</v>
          </cell>
          <cell r="M638">
            <v>13055014.545983262</v>
          </cell>
        </row>
        <row r="639">
          <cell r="A639" t="str">
            <v>JE0585</v>
          </cell>
          <cell r="B639">
            <v>36433</v>
          </cell>
          <cell r="C639">
            <v>36433</v>
          </cell>
          <cell r="D639">
            <v>93</v>
          </cell>
          <cell r="E639" t="str">
            <v>Austen Paths</v>
          </cell>
          <cell r="F639" t="str">
            <v>Stevenage</v>
          </cell>
          <cell r="G639" t="str">
            <v>Hertfordshire</v>
          </cell>
          <cell r="H639" t="str">
            <v>SG2 0NN</v>
          </cell>
          <cell r="I639">
            <v>29558.071180969371</v>
          </cell>
          <cell r="J639">
            <v>27766.672927577289</v>
          </cell>
          <cell r="K639">
            <v>0.01</v>
          </cell>
          <cell r="L639">
            <v>27489.006198301515</v>
          </cell>
          <cell r="M639">
            <v>13082503.552181564</v>
          </cell>
        </row>
        <row r="640">
          <cell r="A640" t="str">
            <v>JE0856</v>
          </cell>
          <cell r="B640">
            <v>36433</v>
          </cell>
          <cell r="C640">
            <v>36433</v>
          </cell>
          <cell r="D640">
            <v>16</v>
          </cell>
          <cell r="E640" t="str">
            <v>Florida Fields</v>
          </cell>
          <cell r="F640" t="str">
            <v>Castle Cary</v>
          </cell>
          <cell r="G640" t="str">
            <v>Somerset</v>
          </cell>
          <cell r="H640" t="str">
            <v>BA7 7DL</v>
          </cell>
          <cell r="I640">
            <v>29570.043266257315</v>
          </cell>
          <cell r="J640">
            <v>27777.919431938688</v>
          </cell>
          <cell r="K640">
            <v>0.01</v>
          </cell>
          <cell r="L640">
            <v>27500.1402376193</v>
          </cell>
          <cell r="M640">
            <v>13110003.692419184</v>
          </cell>
        </row>
        <row r="641">
          <cell r="A641" t="str">
            <v>JE0472</v>
          </cell>
          <cell r="B641">
            <v>36433</v>
          </cell>
          <cell r="C641">
            <v>36433</v>
          </cell>
          <cell r="D641" t="str">
            <v>Squirrels</v>
          </cell>
          <cell r="E641" t="str">
            <v>Shortlands Lane Mudgley Road</v>
          </cell>
          <cell r="F641" t="str">
            <v>Wedmore</v>
          </cell>
          <cell r="G641" t="str">
            <v>Somerset</v>
          </cell>
          <cell r="H641" t="str">
            <v>BS28 4DE</v>
          </cell>
          <cell r="I641">
            <v>29608.214397532425</v>
          </cell>
          <cell r="J641">
            <v>27813.777161318336</v>
          </cell>
          <cell r="K641">
            <v>0.01</v>
          </cell>
          <cell r="L641">
            <v>27535.639389705153</v>
          </cell>
          <cell r="M641">
            <v>13137539.331808889</v>
          </cell>
        </row>
        <row r="642">
          <cell r="A642" t="str">
            <v>JE1808</v>
          </cell>
          <cell r="B642">
            <v>36433</v>
          </cell>
          <cell r="C642">
            <v>36433</v>
          </cell>
          <cell r="D642">
            <v>6</v>
          </cell>
          <cell r="E642" t="str">
            <v>High Park Close, Molton Park</v>
          </cell>
          <cell r="F642" t="str">
            <v>Bideford</v>
          </cell>
          <cell r="G642" t="str">
            <v>Devon</v>
          </cell>
          <cell r="H642" t="str">
            <v>EX39 3HJ</v>
          </cell>
          <cell r="I642">
            <v>29622.852882332074</v>
          </cell>
          <cell r="J642">
            <v>27827.528465221036</v>
          </cell>
          <cell r="K642">
            <v>0.01</v>
          </cell>
          <cell r="L642">
            <v>27549.253180568827</v>
          </cell>
          <cell r="M642">
            <v>13165088.584989458</v>
          </cell>
        </row>
        <row r="643">
          <cell r="A643" t="str">
            <v>JE0655</v>
          </cell>
          <cell r="B643">
            <v>36433</v>
          </cell>
          <cell r="C643">
            <v>36433</v>
          </cell>
          <cell r="D643">
            <v>10</v>
          </cell>
          <cell r="E643" t="str">
            <v>Jessica Avenue</v>
          </cell>
          <cell r="F643" t="str">
            <v>Verwood</v>
          </cell>
          <cell r="G643" t="str">
            <v>Dorset</v>
          </cell>
          <cell r="H643" t="str">
            <v>BH31 6LH</v>
          </cell>
          <cell r="I643">
            <v>29639.734045607747</v>
          </cell>
          <cell r="J643">
            <v>27843.386527692124</v>
          </cell>
          <cell r="K643">
            <v>0.01</v>
          </cell>
          <cell r="L643">
            <v>27564.952662415202</v>
          </cell>
          <cell r="M643">
            <v>13192653.537651874</v>
          </cell>
        </row>
        <row r="644">
          <cell r="A644" t="str">
            <v>JE0932</v>
          </cell>
          <cell r="B644">
            <v>36433</v>
          </cell>
          <cell r="C644">
            <v>36433</v>
          </cell>
          <cell r="D644" t="str">
            <v>The Glebe</v>
          </cell>
          <cell r="E644" t="str">
            <v>Station Road</v>
          </cell>
          <cell r="F644" t="str">
            <v>Credenhill</v>
          </cell>
          <cell r="G644" t="str">
            <v>Hereford</v>
          </cell>
          <cell r="H644" t="str">
            <v>HR4 7DW</v>
          </cell>
          <cell r="I644">
            <v>29676.871405952337</v>
          </cell>
          <cell r="J644">
            <v>27878.27313892492</v>
          </cell>
          <cell r="K644">
            <v>0.01</v>
          </cell>
          <cell r="L644">
            <v>27599.490407535672</v>
          </cell>
          <cell r="M644">
            <v>13220253.02805941</v>
          </cell>
        </row>
        <row r="645">
          <cell r="A645" t="str">
            <v>JE0182</v>
          </cell>
          <cell r="B645">
            <v>36433</v>
          </cell>
          <cell r="C645">
            <v>36433</v>
          </cell>
          <cell r="D645">
            <v>15</v>
          </cell>
          <cell r="E645" t="str">
            <v>The Fairway</v>
          </cell>
          <cell r="F645" t="str">
            <v>Pudsey</v>
          </cell>
          <cell r="G645" t="str">
            <v>West Yorkshire</v>
          </cell>
          <cell r="H645" t="str">
            <v>LS28 7RD</v>
          </cell>
          <cell r="I645">
            <v>29687.5520413427</v>
          </cell>
          <cell r="J645">
            <v>27888.306463079505</v>
          </cell>
          <cell r="K645">
            <v>0.01</v>
          </cell>
          <cell r="L645">
            <v>27609.423398448711</v>
          </cell>
          <cell r="M645">
            <v>13247862.451457858</v>
          </cell>
        </row>
        <row r="646">
          <cell r="A646" t="str">
            <v>JE0808</v>
          </cell>
          <cell r="B646">
            <v>36433</v>
          </cell>
          <cell r="C646">
            <v>36433</v>
          </cell>
          <cell r="D646" t="str">
            <v>59 Priory Close</v>
          </cell>
          <cell r="E646" t="str">
            <v>Beeston Regis</v>
          </cell>
          <cell r="F646" t="str">
            <v>Sheringham</v>
          </cell>
          <cell r="G646" t="str">
            <v>Norfolk</v>
          </cell>
          <cell r="H646" t="str">
            <v>NR26 8SL</v>
          </cell>
          <cell r="I646">
            <v>29714.723251827923</v>
          </cell>
          <cell r="J646">
            <v>27913.830933535322</v>
          </cell>
          <cell r="K646">
            <v>0.01</v>
          </cell>
          <cell r="L646">
            <v>27634.692624199968</v>
          </cell>
          <cell r="M646">
            <v>13275497.144082058</v>
          </cell>
        </row>
        <row r="647">
          <cell r="A647" t="str">
            <v>JE1610</v>
          </cell>
          <cell r="B647">
            <v>36433</v>
          </cell>
          <cell r="C647">
            <v>36433</v>
          </cell>
          <cell r="D647">
            <v>37</v>
          </cell>
          <cell r="E647" t="str">
            <v>St. Oswalds Close</v>
          </cell>
          <cell r="F647" t="str">
            <v>Malpas</v>
          </cell>
          <cell r="G647" t="str">
            <v>Cheshire</v>
          </cell>
          <cell r="H647" t="str">
            <v>SY14 8QT</v>
          </cell>
          <cell r="I647">
            <v>29733.142630350438</v>
          </cell>
          <cell r="J647">
            <v>27931.133986086774</v>
          </cell>
          <cell r="K647">
            <v>0.01</v>
          </cell>
          <cell r="L647">
            <v>27651.822646225904</v>
          </cell>
          <cell r="M647">
            <v>13303148.966728285</v>
          </cell>
        </row>
        <row r="648">
          <cell r="A648" t="str">
            <v>JE0083</v>
          </cell>
          <cell r="B648">
            <v>36433</v>
          </cell>
          <cell r="C648">
            <v>36433</v>
          </cell>
          <cell r="D648">
            <v>100</v>
          </cell>
          <cell r="E648" t="str">
            <v>Woodbury Road</v>
          </cell>
          <cell r="F648" t="str">
            <v>Halesowen</v>
          </cell>
          <cell r="G648" t="str">
            <v>West Midlands</v>
          </cell>
          <cell r="H648" t="str">
            <v>B62 9AQ</v>
          </cell>
          <cell r="I648">
            <v>29778.476573165153</v>
          </cell>
          <cell r="J648">
            <v>27973.720417215747</v>
          </cell>
          <cell r="K648">
            <v>0.01</v>
          </cell>
          <cell r="L648">
            <v>27693.98321304359</v>
          </cell>
          <cell r="M648">
            <v>13330842.949941328</v>
          </cell>
        </row>
        <row r="649">
          <cell r="A649" t="str">
            <v>JE2373</v>
          </cell>
          <cell r="B649">
            <v>36433</v>
          </cell>
          <cell r="C649">
            <v>36433</v>
          </cell>
          <cell r="D649">
            <v>46</v>
          </cell>
          <cell r="E649" t="str">
            <v>Aversley Road</v>
          </cell>
          <cell r="F649" t="str">
            <v>Huntingdon</v>
          </cell>
          <cell r="G649" t="str">
            <v>Cambridgeshire</v>
          </cell>
          <cell r="H649" t="str">
            <v>PE28 5XD</v>
          </cell>
          <cell r="I649">
            <v>29788.040230637649</v>
          </cell>
          <cell r="J649">
            <v>27982.704459083849</v>
          </cell>
          <cell r="K649">
            <v>0.01</v>
          </cell>
          <cell r="L649">
            <v>27702.87741449301</v>
          </cell>
          <cell r="M649">
            <v>13358545.827355821</v>
          </cell>
        </row>
        <row r="650">
          <cell r="A650" t="str">
            <v>JE0094</v>
          </cell>
          <cell r="B650">
            <v>36433</v>
          </cell>
          <cell r="C650">
            <v>36433</v>
          </cell>
          <cell r="D650">
            <v>58</v>
          </cell>
          <cell r="E650" t="str">
            <v>Seymour Road</v>
          </cell>
          <cell r="F650" t="str">
            <v>Plympton</v>
          </cell>
          <cell r="G650" t="str">
            <v>Plymouth</v>
          </cell>
          <cell r="H650" t="str">
            <v>PL7 4NZ</v>
          </cell>
          <cell r="I650">
            <v>29789.582362580568</v>
          </cell>
          <cell r="J650">
            <v>27984.153128484773</v>
          </cell>
          <cell r="K650">
            <v>0.01</v>
          </cell>
          <cell r="L650">
            <v>27704.311597199925</v>
          </cell>
          <cell r="M650">
            <v>13386250.138953021</v>
          </cell>
        </row>
        <row r="651">
          <cell r="A651" t="str">
            <v>JE1856</v>
          </cell>
          <cell r="B651">
            <v>36433</v>
          </cell>
          <cell r="C651">
            <v>36433</v>
          </cell>
          <cell r="D651">
            <v>43</v>
          </cell>
          <cell r="E651" t="str">
            <v>Denver Hill</v>
          </cell>
          <cell r="F651" t="str">
            <v>Downham Market</v>
          </cell>
          <cell r="G651" t="str">
            <v>Norfolk</v>
          </cell>
          <cell r="H651" t="str">
            <v>PE38 9BE</v>
          </cell>
          <cell r="I651">
            <v>29800.598527535596</v>
          </cell>
          <cell r="J651">
            <v>27994.501647078891</v>
          </cell>
          <cell r="K651">
            <v>0.01</v>
          </cell>
          <cell r="L651">
            <v>27714.556630608102</v>
          </cell>
          <cell r="M651">
            <v>13413964.695583628</v>
          </cell>
        </row>
        <row r="652">
          <cell r="A652" t="str">
            <v>JE1281</v>
          </cell>
          <cell r="B652">
            <v>36433</v>
          </cell>
          <cell r="C652">
            <v>36433</v>
          </cell>
          <cell r="D652">
            <v>17</v>
          </cell>
          <cell r="E652" t="str">
            <v>First Avenue</v>
          </cell>
          <cell r="F652" t="str">
            <v>Chelmsford</v>
          </cell>
          <cell r="G652" t="str">
            <v>Essex</v>
          </cell>
          <cell r="H652" t="str">
            <v>CM1 1RX</v>
          </cell>
          <cell r="I652">
            <v>29814.355251948164</v>
          </cell>
          <cell r="J652">
            <v>28007.42463061797</v>
          </cell>
          <cell r="K652">
            <v>0.01</v>
          </cell>
          <cell r="L652">
            <v>27727.350384311791</v>
          </cell>
          <cell r="M652">
            <v>13441692.04596794</v>
          </cell>
        </row>
        <row r="653">
          <cell r="A653" t="str">
            <v>JE0081</v>
          </cell>
          <cell r="B653">
            <v>36433</v>
          </cell>
          <cell r="C653">
            <v>36433</v>
          </cell>
          <cell r="D653">
            <v>22</v>
          </cell>
          <cell r="E653" t="str">
            <v>Hinckes Road</v>
          </cell>
          <cell r="F653" t="str">
            <v>Tettenhall</v>
          </cell>
          <cell r="G653" t="str">
            <v>Wolverhampton</v>
          </cell>
          <cell r="H653" t="str">
            <v>WV6 8RJ</v>
          </cell>
          <cell r="I653">
            <v>29822.222038051415</v>
          </cell>
          <cell r="J653">
            <v>28014.814641805871</v>
          </cell>
          <cell r="K653">
            <v>0.01</v>
          </cell>
          <cell r="L653">
            <v>27734.666495387813</v>
          </cell>
          <cell r="M653">
            <v>13469426.712463329</v>
          </cell>
        </row>
        <row r="654">
          <cell r="A654" t="str">
            <v>JE1326</v>
          </cell>
          <cell r="B654">
            <v>36433</v>
          </cell>
          <cell r="C654">
            <v>36433</v>
          </cell>
          <cell r="D654">
            <v>117</v>
          </cell>
          <cell r="E654" t="str">
            <v>Hemdean Road</v>
          </cell>
          <cell r="F654" t="str">
            <v>Reading</v>
          </cell>
          <cell r="G654" t="str">
            <v>Berkshire</v>
          </cell>
          <cell r="H654" t="str">
            <v>RG4 7SS</v>
          </cell>
          <cell r="I654">
            <v>29889.336894067645</v>
          </cell>
          <cell r="J654">
            <v>28077.861930790816</v>
          </cell>
          <cell r="K654">
            <v>0.01</v>
          </cell>
          <cell r="L654">
            <v>27797.083311482907</v>
          </cell>
          <cell r="M654">
            <v>13497223.795774812</v>
          </cell>
        </row>
        <row r="655">
          <cell r="A655" t="str">
            <v>JE0641</v>
          </cell>
          <cell r="B655">
            <v>36433</v>
          </cell>
          <cell r="C655">
            <v>36433</v>
          </cell>
          <cell r="D655">
            <v>588</v>
          </cell>
          <cell r="E655" t="str">
            <v>North Drive</v>
          </cell>
          <cell r="F655" t="str">
            <v>Thornton-Cleveleys</v>
          </cell>
          <cell r="G655" t="str">
            <v>Lancashire</v>
          </cell>
          <cell r="H655" t="str">
            <v>FY5 2QA</v>
          </cell>
          <cell r="I655">
            <v>29907.170614560728</v>
          </cell>
          <cell r="J655">
            <v>28094.614819738865</v>
          </cell>
          <cell r="K655">
            <v>0.01</v>
          </cell>
          <cell r="L655">
            <v>27813.668671541476</v>
          </cell>
          <cell r="M655">
            <v>13525037.464446353</v>
          </cell>
        </row>
        <row r="656">
          <cell r="A656" t="str">
            <v>JE1042</v>
          </cell>
          <cell r="B656">
            <v>36433</v>
          </cell>
          <cell r="C656">
            <v>36433</v>
          </cell>
          <cell r="D656">
            <v>57</v>
          </cell>
          <cell r="E656" t="str">
            <v>The Links</v>
          </cell>
          <cell r="F656" t="str">
            <v>Mold</v>
          </cell>
          <cell r="G656" t="str">
            <v>Clwyd</v>
          </cell>
          <cell r="H656" t="str">
            <v>CH7 5DZ</v>
          </cell>
          <cell r="I656">
            <v>29915.281201965754</v>
          </cell>
          <cell r="J656">
            <v>28102.233856392071</v>
          </cell>
          <cell r="K656">
            <v>0.01</v>
          </cell>
          <cell r="L656">
            <v>27821.211517828149</v>
          </cell>
          <cell r="M656">
            <v>13552858.67596418</v>
          </cell>
        </row>
        <row r="657">
          <cell r="A657" t="str">
            <v>JE2258</v>
          </cell>
          <cell r="B657">
            <v>36433</v>
          </cell>
          <cell r="C657">
            <v>36433</v>
          </cell>
          <cell r="D657">
            <v>64</v>
          </cell>
          <cell r="E657" t="str">
            <v>Walthew Avenue</v>
          </cell>
          <cell r="F657" t="str">
            <v>Holyhead</v>
          </cell>
          <cell r="G657" t="str">
            <v>Gwynedd</v>
          </cell>
          <cell r="H657" t="str">
            <v>LL65 1AG</v>
          </cell>
          <cell r="I657">
            <v>29937.749444320096</v>
          </cell>
          <cell r="J657">
            <v>28123.340387088574</v>
          </cell>
          <cell r="K657">
            <v>0.01</v>
          </cell>
          <cell r="L657">
            <v>27842.106983217687</v>
          </cell>
          <cell r="M657">
            <v>13580700.782947399</v>
          </cell>
        </row>
        <row r="658">
          <cell r="A658" t="str">
            <v>JE2458</v>
          </cell>
          <cell r="B658">
            <v>36433</v>
          </cell>
          <cell r="C658">
            <v>36433</v>
          </cell>
          <cell r="D658">
            <v>80</v>
          </cell>
          <cell r="E658" t="str">
            <v>Orchard Valley</v>
          </cell>
          <cell r="F658" t="str">
            <v>Hythe</v>
          </cell>
          <cell r="G658" t="str">
            <v>Kent</v>
          </cell>
          <cell r="H658" t="str">
            <v>CT21 4EA</v>
          </cell>
          <cell r="I658">
            <v>29938.022428871769</v>
          </cell>
          <cell r="J658">
            <v>28123.596827121964</v>
          </cell>
          <cell r="K658">
            <v>0.01</v>
          </cell>
          <cell r="L658">
            <v>27842.360858850745</v>
          </cell>
          <cell r="M658">
            <v>13608543.143806249</v>
          </cell>
        </row>
        <row r="659">
          <cell r="A659" t="str">
            <v>JE1302</v>
          </cell>
          <cell r="B659">
            <v>36433</v>
          </cell>
          <cell r="C659">
            <v>36433</v>
          </cell>
          <cell r="D659">
            <v>14</v>
          </cell>
          <cell r="E659" t="str">
            <v>Cowley Crescent</v>
          </cell>
          <cell r="F659" t="str">
            <v>Burnley</v>
          </cell>
          <cell r="G659" t="str">
            <v>Lancashire</v>
          </cell>
          <cell r="H659" t="str">
            <v>BB12 8SX</v>
          </cell>
          <cell r="I659">
            <v>29972.076679933201</v>
          </cell>
          <cell r="J659">
            <v>28155.587184179672</v>
          </cell>
          <cell r="K659">
            <v>0.01</v>
          </cell>
          <cell r="L659">
            <v>27874.031312337876</v>
          </cell>
          <cell r="M659">
            <v>13636417.175118586</v>
          </cell>
        </row>
        <row r="660">
          <cell r="A660" t="str">
            <v>JE0048</v>
          </cell>
          <cell r="B660">
            <v>36433</v>
          </cell>
          <cell r="C660">
            <v>36433</v>
          </cell>
          <cell r="D660">
            <v>43</v>
          </cell>
          <cell r="E660" t="str">
            <v>Glebe Road</v>
          </cell>
          <cell r="F660" t="str">
            <v>Trowbridge</v>
          </cell>
          <cell r="G660" t="str">
            <v>Wiltshire</v>
          </cell>
          <cell r="H660" t="str">
            <v>BA14 9JR</v>
          </cell>
          <cell r="I660">
            <v>30031.173671670196</v>
          </cell>
          <cell r="J660">
            <v>28211.10254005382</v>
          </cell>
          <cell r="K660">
            <v>0.01</v>
          </cell>
          <cell r="L660">
            <v>27928.99151465328</v>
          </cell>
          <cell r="M660">
            <v>13664346.166633239</v>
          </cell>
        </row>
        <row r="661">
          <cell r="A661" t="str">
            <v>JE0424</v>
          </cell>
          <cell r="B661">
            <v>36433</v>
          </cell>
          <cell r="C661">
            <v>36433</v>
          </cell>
          <cell r="D661">
            <v>36</v>
          </cell>
          <cell r="E661" t="str">
            <v>Almond Walk</v>
          </cell>
          <cell r="F661" t="str">
            <v>Gedling</v>
          </cell>
          <cell r="G661" t="str">
            <v>Nottingham</v>
          </cell>
          <cell r="H661" t="str">
            <v>NG4 4AH</v>
          </cell>
          <cell r="I661">
            <v>30060.405846566471</v>
          </cell>
          <cell r="J661">
            <v>28238.563067986681</v>
          </cell>
          <cell r="K661">
            <v>0.01</v>
          </cell>
          <cell r="L661">
            <v>27956.177437306815</v>
          </cell>
          <cell r="M661">
            <v>13692302.344070546</v>
          </cell>
        </row>
        <row r="662">
          <cell r="A662" t="str">
            <v>JE0465</v>
          </cell>
          <cell r="B662">
            <v>36433</v>
          </cell>
          <cell r="C662">
            <v>36433</v>
          </cell>
          <cell r="D662" t="str">
            <v>Trelean</v>
          </cell>
          <cell r="E662" t="str">
            <v>3 Dinglewell,  Hucclecote</v>
          </cell>
          <cell r="F662" t="str">
            <v>Gloucester</v>
          </cell>
          <cell r="G662">
            <v>0</v>
          </cell>
          <cell r="H662" t="str">
            <v>GL3 3HW</v>
          </cell>
          <cell r="I662">
            <v>30062.660588874423</v>
          </cell>
          <cell r="J662">
            <v>28240.681159245669</v>
          </cell>
          <cell r="K662">
            <v>0.01</v>
          </cell>
          <cell r="L662">
            <v>27958.274347653212</v>
          </cell>
          <cell r="M662">
            <v>13720260.6184182</v>
          </cell>
        </row>
        <row r="663">
          <cell r="A663" t="str">
            <v>JE2076</v>
          </cell>
          <cell r="B663">
            <v>36433</v>
          </cell>
          <cell r="C663">
            <v>36433</v>
          </cell>
          <cell r="D663">
            <v>25</v>
          </cell>
          <cell r="E663" t="str">
            <v>Lawrence Street</v>
          </cell>
          <cell r="F663" t="str">
            <v>Stourbridge</v>
          </cell>
          <cell r="G663" t="str">
            <v>West Midlands</v>
          </cell>
          <cell r="H663" t="str">
            <v>DY9 7AS</v>
          </cell>
          <cell r="I663">
            <v>30073.789534626758</v>
          </cell>
          <cell r="J663">
            <v>28251.135623437254</v>
          </cell>
          <cell r="K663">
            <v>0.01</v>
          </cell>
          <cell r="L663">
            <v>27968.624267202882</v>
          </cell>
          <cell r="M663">
            <v>13748229.242685404</v>
          </cell>
        </row>
        <row r="664">
          <cell r="A664" t="str">
            <v>JE1134</v>
          </cell>
          <cell r="B664">
            <v>36433</v>
          </cell>
          <cell r="C664">
            <v>36433</v>
          </cell>
          <cell r="D664">
            <v>16</v>
          </cell>
          <cell r="E664" t="str">
            <v>Abbey Road</v>
          </cell>
          <cell r="F664" t="str">
            <v>Sudbury</v>
          </cell>
          <cell r="G664" t="str">
            <v>Suffolk</v>
          </cell>
          <cell r="H664" t="str">
            <v>CO10 1LA</v>
          </cell>
          <cell r="I664">
            <v>30075.527925184895</v>
          </cell>
          <cell r="J664">
            <v>28252.76865699187</v>
          </cell>
          <cell r="K664">
            <v>0.01</v>
          </cell>
          <cell r="L664">
            <v>27970.24097042195</v>
          </cell>
          <cell r="M664">
            <v>13776199.483655825</v>
          </cell>
        </row>
        <row r="665">
          <cell r="A665" t="str">
            <v>JE1150</v>
          </cell>
          <cell r="B665">
            <v>36433</v>
          </cell>
          <cell r="C665">
            <v>36433</v>
          </cell>
          <cell r="D665">
            <v>4</v>
          </cell>
          <cell r="E665" t="str">
            <v>Sandy Bank</v>
          </cell>
          <cell r="F665" t="str">
            <v>Whitchurch</v>
          </cell>
          <cell r="G665" t="str">
            <v>Shropshire</v>
          </cell>
          <cell r="H665" t="str">
            <v>SY13 2NS</v>
          </cell>
          <cell r="I665">
            <v>30081.982030238341</v>
          </cell>
          <cell r="J665">
            <v>28258.83160416329</v>
          </cell>
          <cell r="K665">
            <v>0.01</v>
          </cell>
          <cell r="L665">
            <v>27976.243288121655</v>
          </cell>
          <cell r="M665">
            <v>13804175.726943947</v>
          </cell>
        </row>
        <row r="666">
          <cell r="A666" t="str">
            <v>JE1958</v>
          </cell>
          <cell r="B666">
            <v>36433</v>
          </cell>
          <cell r="C666">
            <v>36433</v>
          </cell>
          <cell r="D666">
            <v>1</v>
          </cell>
          <cell r="E666" t="str">
            <v>Beach Road</v>
          </cell>
          <cell r="F666" t="str">
            <v>Northwich</v>
          </cell>
          <cell r="G666" t="str">
            <v>Cheshire</v>
          </cell>
          <cell r="H666" t="str">
            <v>CW8 4BB</v>
          </cell>
          <cell r="I666">
            <v>30085.881139347428</v>
          </cell>
          <cell r="J666">
            <v>28262.4944036294</v>
          </cell>
          <cell r="K666">
            <v>0.01</v>
          </cell>
          <cell r="L666">
            <v>27979.869459593105</v>
          </cell>
          <cell r="M666">
            <v>13832155.596403541</v>
          </cell>
        </row>
        <row r="667">
          <cell r="A667" t="str">
            <v>JE2110</v>
          </cell>
          <cell r="B667">
            <v>36433</v>
          </cell>
          <cell r="C667">
            <v>36433</v>
          </cell>
          <cell r="D667">
            <v>10</v>
          </cell>
          <cell r="E667" t="str">
            <v>Birch Road</v>
          </cell>
          <cell r="F667" t="str">
            <v>King's Lynn</v>
          </cell>
          <cell r="G667" t="str">
            <v>Norfolk</v>
          </cell>
          <cell r="H667" t="str">
            <v>PE32 1UN</v>
          </cell>
          <cell r="I667">
            <v>30103.607760774092</v>
          </cell>
          <cell r="J667">
            <v>28279.146684363539</v>
          </cell>
          <cell r="K667">
            <v>0.01</v>
          </cell>
          <cell r="L667">
            <v>27996.355217519904</v>
          </cell>
          <cell r="M667">
            <v>13860151.951621061</v>
          </cell>
        </row>
        <row r="668">
          <cell r="A668" t="str">
            <v>JE1138</v>
          </cell>
          <cell r="B668">
            <v>36433</v>
          </cell>
          <cell r="C668">
            <v>36433</v>
          </cell>
          <cell r="D668">
            <v>24</v>
          </cell>
          <cell r="E668" t="str">
            <v>Pacific Road</v>
          </cell>
          <cell r="F668">
            <v>0</v>
          </cell>
          <cell r="G668" t="str">
            <v>Staffordshire</v>
          </cell>
          <cell r="H668" t="str">
            <v>ST4 8UD</v>
          </cell>
          <cell r="I668">
            <v>30128.73351993335</v>
          </cell>
          <cell r="J668">
            <v>28302.749670240421</v>
          </cell>
          <cell r="K668">
            <v>0.01</v>
          </cell>
          <cell r="L668">
            <v>28019.722173538015</v>
          </cell>
          <cell r="M668">
            <v>13888171.673794599</v>
          </cell>
        </row>
        <row r="669">
          <cell r="A669" t="str">
            <v>JE1523</v>
          </cell>
          <cell r="B669">
            <v>36433</v>
          </cell>
          <cell r="C669">
            <v>36433</v>
          </cell>
          <cell r="D669">
            <v>10</v>
          </cell>
          <cell r="E669" t="str">
            <v>Ethelred Road</v>
          </cell>
          <cell r="F669" t="str">
            <v>Westgate-on-Sea</v>
          </cell>
          <cell r="G669" t="str">
            <v>Kent</v>
          </cell>
          <cell r="H669" t="str">
            <v>CT8 8SJ</v>
          </cell>
          <cell r="I669">
            <v>30138.987698714649</v>
          </cell>
          <cell r="J669">
            <v>28312.38238364103</v>
          </cell>
          <cell r="K669">
            <v>0.01</v>
          </cell>
          <cell r="L669">
            <v>28029.258559804621</v>
          </cell>
          <cell r="M669">
            <v>13916200.932354404</v>
          </cell>
        </row>
        <row r="670">
          <cell r="A670" t="str">
            <v>JE1049</v>
          </cell>
          <cell r="B670">
            <v>36433</v>
          </cell>
          <cell r="C670">
            <v>36433</v>
          </cell>
          <cell r="D670">
            <v>154</v>
          </cell>
          <cell r="E670" t="str">
            <v>Nettleham Road</v>
          </cell>
          <cell r="F670" t="str">
            <v>Lincoln</v>
          </cell>
          <cell r="G670">
            <v>0</v>
          </cell>
          <cell r="H670" t="str">
            <v>LN2 1RY</v>
          </cell>
          <cell r="I670">
            <v>30149.044173132661</v>
          </cell>
          <cell r="J670">
            <v>28321.829374760982</v>
          </cell>
          <cell r="K670">
            <v>0.01</v>
          </cell>
          <cell r="L670">
            <v>28038.611081013372</v>
          </cell>
          <cell r="M670">
            <v>13944239.543435417</v>
          </cell>
        </row>
        <row r="671">
          <cell r="A671" t="str">
            <v>JE1355</v>
          </cell>
          <cell r="B671">
            <v>36433</v>
          </cell>
          <cell r="C671">
            <v>36433</v>
          </cell>
          <cell r="D671">
            <v>16</v>
          </cell>
          <cell r="E671" t="str">
            <v>Tenterden Rise</v>
          </cell>
          <cell r="F671" t="str">
            <v>Hastings</v>
          </cell>
          <cell r="G671" t="str">
            <v>East Sussex</v>
          </cell>
          <cell r="H671" t="str">
            <v>TN34 2HH</v>
          </cell>
          <cell r="I671">
            <v>30194.472782890269</v>
          </cell>
          <cell r="J671">
            <v>28364.504735442373</v>
          </cell>
          <cell r="K671">
            <v>0.01</v>
          </cell>
          <cell r="L671">
            <v>28080.859688087949</v>
          </cell>
          <cell r="M671">
            <v>13972320.403123505</v>
          </cell>
        </row>
        <row r="672">
          <cell r="A672" t="str">
            <v>JE2211</v>
          </cell>
          <cell r="B672">
            <v>36433</v>
          </cell>
          <cell r="C672">
            <v>36433</v>
          </cell>
          <cell r="D672" t="str">
            <v>35 Lancaster Drive</v>
          </cell>
          <cell r="E672" t="str">
            <v>Tutbury</v>
          </cell>
          <cell r="F672" t="str">
            <v>Burton-on-Trent</v>
          </cell>
          <cell r="G672" t="str">
            <v>Staffordshire</v>
          </cell>
          <cell r="H672" t="str">
            <v>DE13 9JT</v>
          </cell>
          <cell r="I672">
            <v>30214.283123728634</v>
          </cell>
          <cell r="J672">
            <v>28383.114449563262</v>
          </cell>
          <cell r="K672">
            <v>0.01</v>
          </cell>
          <cell r="L672">
            <v>28099.283305067627</v>
          </cell>
          <cell r="M672">
            <v>14000419.686428573</v>
          </cell>
        </row>
        <row r="673">
          <cell r="A673" t="str">
            <v>JE2223</v>
          </cell>
          <cell r="B673">
            <v>36433</v>
          </cell>
          <cell r="C673">
            <v>36433</v>
          </cell>
          <cell r="D673">
            <v>7</v>
          </cell>
          <cell r="E673" t="str">
            <v>Barn Croft</v>
          </cell>
          <cell r="F673" t="str">
            <v>Helsbey Frodsham</v>
          </cell>
          <cell r="G673" t="str">
            <v>Cheshire</v>
          </cell>
          <cell r="H673" t="str">
            <v>WA6 0PJ</v>
          </cell>
          <cell r="I673">
            <v>30257.421776500967</v>
          </cell>
          <cell r="J673">
            <v>28423.638638531211</v>
          </cell>
          <cell r="K673">
            <v>0.01</v>
          </cell>
          <cell r="L673">
            <v>28139.402252145897</v>
          </cell>
          <cell r="M673">
            <v>14028559.088680718</v>
          </cell>
        </row>
        <row r="674">
          <cell r="A674" t="str">
            <v>JE1483</v>
          </cell>
          <cell r="B674">
            <v>36433</v>
          </cell>
          <cell r="C674">
            <v>36433</v>
          </cell>
          <cell r="D674">
            <v>24</v>
          </cell>
          <cell r="E674" t="str">
            <v>Craycroft Road</v>
          </cell>
          <cell r="F674">
            <v>0</v>
          </cell>
          <cell r="G674" t="str">
            <v>South Yorkshire</v>
          </cell>
          <cell r="H674" t="str">
            <v>DN9 2DQ</v>
          </cell>
          <cell r="I674">
            <v>30291.550462204788</v>
          </cell>
          <cell r="J674">
            <v>28455.69891904086</v>
          </cell>
          <cell r="K674">
            <v>0.01</v>
          </cell>
          <cell r="L674">
            <v>28171.141929850452</v>
          </cell>
          <cell r="M674">
            <v>14056730.230610568</v>
          </cell>
        </row>
        <row r="675">
          <cell r="A675" t="str">
            <v>JE0696</v>
          </cell>
          <cell r="B675">
            <v>36433</v>
          </cell>
          <cell r="C675">
            <v>36433</v>
          </cell>
          <cell r="D675">
            <v>113</v>
          </cell>
          <cell r="E675" t="str">
            <v>Asquith Boulevard</v>
          </cell>
          <cell r="F675" t="str">
            <v>Leicester</v>
          </cell>
          <cell r="G675" t="str">
            <v>Leicestershire</v>
          </cell>
          <cell r="H675" t="str">
            <v>LE2 6FE</v>
          </cell>
          <cell r="I675">
            <v>30301.620796574203</v>
          </cell>
          <cell r="J675">
            <v>28465.158930115162</v>
          </cell>
          <cell r="K675">
            <v>0.01</v>
          </cell>
          <cell r="L675">
            <v>28180.507340814009</v>
          </cell>
          <cell r="M675">
            <v>14084910.737951383</v>
          </cell>
        </row>
        <row r="676">
          <cell r="A676" t="str">
            <v>JE1832</v>
          </cell>
          <cell r="B676">
            <v>36433</v>
          </cell>
          <cell r="C676">
            <v>36433</v>
          </cell>
          <cell r="D676" t="str">
            <v>Elmhurst</v>
          </cell>
          <cell r="E676" t="str">
            <v>High Lane, Barton-St-David</v>
          </cell>
          <cell r="F676" t="str">
            <v>Somerton</v>
          </cell>
          <cell r="G676" t="str">
            <v>Somerset</v>
          </cell>
          <cell r="H676" t="str">
            <v>TA11 6BP</v>
          </cell>
          <cell r="I676">
            <v>30333.453223002249</v>
          </cell>
          <cell r="J676">
            <v>28495.062118577869</v>
          </cell>
          <cell r="K676">
            <v>0.01</v>
          </cell>
          <cell r="L676">
            <v>28210.111497392088</v>
          </cell>
          <cell r="M676">
            <v>14113120.849448776</v>
          </cell>
        </row>
        <row r="677">
          <cell r="A677" t="str">
            <v>JE1574</v>
          </cell>
          <cell r="B677">
            <v>36433</v>
          </cell>
          <cell r="C677">
            <v>36433</v>
          </cell>
          <cell r="D677">
            <v>3</v>
          </cell>
          <cell r="E677" t="str">
            <v>Holmwood Drive</v>
          </cell>
          <cell r="F677" t="str">
            <v>Leeds</v>
          </cell>
          <cell r="G677">
            <v>0</v>
          </cell>
          <cell r="H677" t="str">
            <v>LS6 4NF</v>
          </cell>
          <cell r="I677">
            <v>30336.219593480972</v>
          </cell>
          <cell r="J677">
            <v>28497.6608302397</v>
          </cell>
          <cell r="K677">
            <v>0.01</v>
          </cell>
          <cell r="L677">
            <v>28212.684221937303</v>
          </cell>
          <cell r="M677">
            <v>14141333.533670712</v>
          </cell>
        </row>
        <row r="678">
          <cell r="A678" t="str">
            <v>JE0664</v>
          </cell>
          <cell r="B678">
            <v>36433</v>
          </cell>
          <cell r="C678">
            <v>36433</v>
          </cell>
          <cell r="D678" t="str">
            <v>Ivydene</v>
          </cell>
          <cell r="E678" t="str">
            <v>St. Austell Street</v>
          </cell>
          <cell r="F678" t="str">
            <v>Newquay</v>
          </cell>
          <cell r="G678" t="str">
            <v>Cornwall</v>
          </cell>
          <cell r="H678" t="str">
            <v>TR8 5DR</v>
          </cell>
          <cell r="I678">
            <v>30392.643641247341</v>
          </cell>
          <cell r="J678">
            <v>28550.665238747501</v>
          </cell>
          <cell r="K678">
            <v>0.01</v>
          </cell>
          <cell r="L678">
            <v>28265.158586360027</v>
          </cell>
          <cell r="M678">
            <v>14169598.692257073</v>
          </cell>
        </row>
        <row r="679">
          <cell r="A679" t="str">
            <v>JE1210</v>
          </cell>
          <cell r="B679">
            <v>36433</v>
          </cell>
          <cell r="C679">
            <v>36433</v>
          </cell>
          <cell r="D679">
            <v>4</v>
          </cell>
          <cell r="E679" t="str">
            <v>Buckstone Mount</v>
          </cell>
          <cell r="F679" t="str">
            <v>Leeds</v>
          </cell>
          <cell r="G679">
            <v>0</v>
          </cell>
          <cell r="H679" t="str">
            <v>LS17 5HS</v>
          </cell>
          <cell r="I679">
            <v>30394.983215062544</v>
          </cell>
          <cell r="J679">
            <v>28552.863020210265</v>
          </cell>
          <cell r="K679">
            <v>0.01</v>
          </cell>
          <cell r="L679">
            <v>28267.334390008164</v>
          </cell>
          <cell r="M679">
            <v>14197866.026647082</v>
          </cell>
        </row>
        <row r="680">
          <cell r="A680" t="str">
            <v>JE1946</v>
          </cell>
          <cell r="B680">
            <v>36433</v>
          </cell>
          <cell r="C680">
            <v>36433</v>
          </cell>
          <cell r="D680">
            <v>40</v>
          </cell>
          <cell r="E680" t="str">
            <v>Waddington Road</v>
          </cell>
          <cell r="F680" t="str">
            <v>Lytham St. Annes</v>
          </cell>
          <cell r="G680" t="str">
            <v>Lancashire</v>
          </cell>
          <cell r="H680" t="str">
            <v>FY8 3QA</v>
          </cell>
          <cell r="I680">
            <v>30406.442419321342</v>
          </cell>
          <cell r="J680">
            <v>28563.627727241259</v>
          </cell>
          <cell r="K680">
            <v>0.01</v>
          </cell>
          <cell r="L680">
            <v>28277.991449968846</v>
          </cell>
          <cell r="M680">
            <v>14226144.01809705</v>
          </cell>
        </row>
        <row r="681">
          <cell r="A681" t="str">
            <v>JE0105</v>
          </cell>
          <cell r="B681">
            <v>36433</v>
          </cell>
          <cell r="C681">
            <v>36433</v>
          </cell>
          <cell r="D681">
            <v>2</v>
          </cell>
          <cell r="E681" t="str">
            <v>Kings Meadow</v>
          </cell>
          <cell r="F681" t="str">
            <v>Driffield</v>
          </cell>
          <cell r="G681" t="str">
            <v>North Humberside</v>
          </cell>
          <cell r="H681" t="str">
            <v>YO25 7FB</v>
          </cell>
          <cell r="I681">
            <v>30461.989628599804</v>
          </cell>
          <cell r="J681">
            <v>28615.808438987693</v>
          </cell>
          <cell r="K681">
            <v>0.01</v>
          </cell>
          <cell r="L681">
            <v>28329.650354597816</v>
          </cell>
          <cell r="M681">
            <v>14254473.668451648</v>
          </cell>
        </row>
        <row r="682">
          <cell r="A682" t="str">
            <v>JE1519</v>
          </cell>
          <cell r="B682">
            <v>36433</v>
          </cell>
          <cell r="C682">
            <v>36433</v>
          </cell>
          <cell r="D682">
            <v>49</v>
          </cell>
          <cell r="E682" t="str">
            <v>Taylors Lane</v>
          </cell>
          <cell r="F682" t="str">
            <v>Romney Marsh</v>
          </cell>
          <cell r="G682" t="str">
            <v>Kent</v>
          </cell>
          <cell r="H682" t="str">
            <v>TN29 0HB</v>
          </cell>
          <cell r="I682">
            <v>30469.961983997611</v>
          </cell>
          <cell r="J682">
            <v>28623.29762133109</v>
          </cell>
          <cell r="K682">
            <v>0.01</v>
          </cell>
          <cell r="L682">
            <v>28337.064645117778</v>
          </cell>
          <cell r="M682">
            <v>14282810.733096765</v>
          </cell>
        </row>
        <row r="683">
          <cell r="A683" t="str">
            <v>JE2164</v>
          </cell>
          <cell r="B683">
            <v>36433</v>
          </cell>
          <cell r="C683">
            <v>36433</v>
          </cell>
          <cell r="D683">
            <v>19</v>
          </cell>
          <cell r="E683" t="str">
            <v>Court Barton</v>
          </cell>
          <cell r="F683" t="str">
            <v>Crewkerne</v>
          </cell>
          <cell r="G683" t="str">
            <v>Somerset</v>
          </cell>
          <cell r="H683" t="str">
            <v>TA18 7HP</v>
          </cell>
          <cell r="I683">
            <v>30504.638507588053</v>
          </cell>
          <cell r="J683">
            <v>28655.872537431198</v>
          </cell>
          <cell r="K683">
            <v>0.01</v>
          </cell>
          <cell r="L683">
            <v>28369.313812056887</v>
          </cell>
          <cell r="M683">
            <v>14311180.046908822</v>
          </cell>
        </row>
        <row r="684">
          <cell r="A684" t="str">
            <v>JE0751</v>
          </cell>
          <cell r="B684">
            <v>36433</v>
          </cell>
          <cell r="C684">
            <v>36433</v>
          </cell>
          <cell r="D684">
            <v>45</v>
          </cell>
          <cell r="E684" t="str">
            <v>Rishworth Grove</v>
          </cell>
          <cell r="F684" t="str">
            <v>York</v>
          </cell>
          <cell r="G684">
            <v>0</v>
          </cell>
          <cell r="H684" t="str">
            <v>YO3 4XS</v>
          </cell>
          <cell r="I684">
            <v>30582.308805368939</v>
          </cell>
          <cell r="J684">
            <v>28728.835544437487</v>
          </cell>
          <cell r="K684">
            <v>0.01</v>
          </cell>
          <cell r="L684">
            <v>28441.54718899311</v>
          </cell>
          <cell r="M684">
            <v>14339621.594097815</v>
          </cell>
        </row>
        <row r="685">
          <cell r="A685" t="str">
            <v>JE0079</v>
          </cell>
          <cell r="B685">
            <v>36433</v>
          </cell>
          <cell r="C685">
            <v>36433</v>
          </cell>
          <cell r="D685">
            <v>75</v>
          </cell>
          <cell r="E685" t="str">
            <v>Gressingham Drive</v>
          </cell>
          <cell r="F685" t="str">
            <v>Lancaster</v>
          </cell>
          <cell r="G685" t="str">
            <v>Lancs</v>
          </cell>
          <cell r="H685" t="str">
            <v>LA1 4RF</v>
          </cell>
          <cell r="I685">
            <v>30611.559047803607</v>
          </cell>
          <cell r="J685">
            <v>28756.313044906416</v>
          </cell>
          <cell r="K685">
            <v>0.01</v>
          </cell>
          <cell r="L685">
            <v>28468.749914457352</v>
          </cell>
          <cell r="M685">
            <v>14368090.344012273</v>
          </cell>
        </row>
        <row r="686">
          <cell r="A686" t="str">
            <v>JE2244</v>
          </cell>
          <cell r="B686">
            <v>36433</v>
          </cell>
          <cell r="C686">
            <v>36433</v>
          </cell>
          <cell r="D686">
            <v>51</v>
          </cell>
          <cell r="E686" t="str">
            <v>Leander Avenue</v>
          </cell>
          <cell r="F686" t="str">
            <v>Choppington</v>
          </cell>
          <cell r="G686" t="str">
            <v>Northumberland</v>
          </cell>
          <cell r="H686" t="str">
            <v>NE62 5BB</v>
          </cell>
          <cell r="I686">
            <v>30638.925948857821</v>
          </cell>
          <cell r="J686">
            <v>28782.021345896737</v>
          </cell>
          <cell r="K686">
            <v>0.01</v>
          </cell>
          <cell r="L686">
            <v>28494.201132437771</v>
          </cell>
          <cell r="M686">
            <v>14396584.545144711</v>
          </cell>
        </row>
        <row r="687">
          <cell r="A687" t="str">
            <v>JE1003</v>
          </cell>
          <cell r="B687">
            <v>36433</v>
          </cell>
          <cell r="C687">
            <v>36433</v>
          </cell>
          <cell r="D687">
            <v>137</v>
          </cell>
          <cell r="E687" t="str">
            <v>Woodthorpe Avenue</v>
          </cell>
          <cell r="F687" t="str">
            <v>Boston</v>
          </cell>
          <cell r="G687" t="str">
            <v>Lincolnshire</v>
          </cell>
          <cell r="H687" t="str">
            <v>PE21 0NW</v>
          </cell>
          <cell r="I687">
            <v>30648.785487297693</v>
          </cell>
          <cell r="J687">
            <v>28791.283336552377</v>
          </cell>
          <cell r="K687">
            <v>0.01</v>
          </cell>
          <cell r="L687">
            <v>28503.370503186852</v>
          </cell>
          <cell r="M687">
            <v>14425087.915647898</v>
          </cell>
        </row>
        <row r="688">
          <cell r="A688" t="str">
            <v>JE0192</v>
          </cell>
          <cell r="B688">
            <v>36433</v>
          </cell>
          <cell r="C688">
            <v>36433</v>
          </cell>
          <cell r="D688">
            <v>9</v>
          </cell>
          <cell r="E688" t="str">
            <v>Grosvenor Road</v>
          </cell>
          <cell r="F688" t="str">
            <v>Solihull</v>
          </cell>
          <cell r="G688" t="str">
            <v>West Midlands</v>
          </cell>
          <cell r="H688" t="str">
            <v>B91 3PU</v>
          </cell>
          <cell r="I688">
            <v>30685.791847971774</v>
          </cell>
          <cell r="J688">
            <v>28826.046887488636</v>
          </cell>
          <cell r="K688">
            <v>0.01</v>
          </cell>
          <cell r="L688">
            <v>28537.786418613749</v>
          </cell>
          <cell r="M688">
            <v>14453625.702066511</v>
          </cell>
        </row>
        <row r="689">
          <cell r="A689" t="str">
            <v>JE2208</v>
          </cell>
          <cell r="B689">
            <v>36433</v>
          </cell>
          <cell r="C689">
            <v>36433</v>
          </cell>
          <cell r="D689" t="str">
            <v>12 Greenfields</v>
          </cell>
          <cell r="E689" t="str">
            <v>St. Neots</v>
          </cell>
          <cell r="F689" t="str">
            <v>Huntingdon</v>
          </cell>
          <cell r="G689" t="str">
            <v>Cambridgeshire</v>
          </cell>
          <cell r="H689" t="str">
            <v>PE19 1SL</v>
          </cell>
          <cell r="I689">
            <v>30697.027980639989</v>
          </cell>
          <cell r="J689">
            <v>28836.602042419381</v>
          </cell>
          <cell r="K689">
            <v>0.01</v>
          </cell>
          <cell r="L689">
            <v>28548.236021995188</v>
          </cell>
          <cell r="M689">
            <v>14482173.938088506</v>
          </cell>
        </row>
        <row r="690">
          <cell r="A690" t="str">
            <v>JE1252</v>
          </cell>
          <cell r="B690">
            <v>36433</v>
          </cell>
          <cell r="C690">
            <v>36433</v>
          </cell>
          <cell r="D690">
            <v>11</v>
          </cell>
          <cell r="E690" t="str">
            <v>Hammer Hill</v>
          </cell>
          <cell r="F690" t="str">
            <v>Haslemere</v>
          </cell>
          <cell r="G690" t="str">
            <v>Surrey</v>
          </cell>
          <cell r="H690" t="str">
            <v>GU27 3QY</v>
          </cell>
          <cell r="I690">
            <v>30746.577056362305</v>
          </cell>
          <cell r="J690">
            <v>28883.148143855498</v>
          </cell>
          <cell r="K690">
            <v>0.01</v>
          </cell>
          <cell r="L690">
            <v>28594.316662416943</v>
          </cell>
          <cell r="M690">
            <v>14510768.254750924</v>
          </cell>
        </row>
        <row r="691">
          <cell r="A691" t="str">
            <v>JE0414</v>
          </cell>
          <cell r="B691">
            <v>36433</v>
          </cell>
          <cell r="C691">
            <v>36433</v>
          </cell>
          <cell r="D691">
            <v>42</v>
          </cell>
          <cell r="E691" t="str">
            <v>Wendover Road</v>
          </cell>
          <cell r="F691" t="str">
            <v>Scunthorpe</v>
          </cell>
          <cell r="G691" t="str">
            <v>North Lincolnshire</v>
          </cell>
          <cell r="H691" t="str">
            <v>DN17 3SW</v>
          </cell>
          <cell r="I691">
            <v>30751.114635709266</v>
          </cell>
          <cell r="J691">
            <v>28887.410718393552</v>
          </cell>
          <cell r="K691">
            <v>0.01</v>
          </cell>
          <cell r="L691">
            <v>28598.536611209616</v>
          </cell>
          <cell r="M691">
            <v>14539366.791362133</v>
          </cell>
        </row>
        <row r="692">
          <cell r="A692" t="str">
            <v>JE0333</v>
          </cell>
          <cell r="B692">
            <v>36433</v>
          </cell>
          <cell r="C692">
            <v>36433</v>
          </cell>
          <cell r="D692">
            <v>43</v>
          </cell>
          <cell r="E692" t="str">
            <v>The Inlands</v>
          </cell>
          <cell r="F692" t="str">
            <v>Daventry</v>
          </cell>
          <cell r="G692" t="str">
            <v>Northamptonshire</v>
          </cell>
          <cell r="H692" t="str">
            <v>NN11 4DD</v>
          </cell>
          <cell r="I692">
            <v>30777.754611844081</v>
          </cell>
          <cell r="J692">
            <v>28912.436150520192</v>
          </cell>
          <cell r="K692">
            <v>0.01</v>
          </cell>
          <cell r="L692">
            <v>28623.311789014992</v>
          </cell>
          <cell r="M692">
            <v>14567990.103151148</v>
          </cell>
        </row>
        <row r="693">
          <cell r="A693" t="str">
            <v>JE1459</v>
          </cell>
          <cell r="B693">
            <v>36433</v>
          </cell>
          <cell r="C693">
            <v>36433</v>
          </cell>
          <cell r="D693">
            <v>428</v>
          </cell>
          <cell r="E693" t="str">
            <v>Padiham Road</v>
          </cell>
          <cell r="F693" t="str">
            <v>Burnley</v>
          </cell>
          <cell r="G693" t="str">
            <v>Lancashire</v>
          </cell>
          <cell r="H693" t="str">
            <v>BB12 6TA</v>
          </cell>
          <cell r="I693">
            <v>30782.964033069889</v>
          </cell>
          <cell r="J693">
            <v>28917.329849247471</v>
          </cell>
          <cell r="K693">
            <v>0.01</v>
          </cell>
          <cell r="L693">
            <v>28628.156550754997</v>
          </cell>
          <cell r="M693">
            <v>14596618.259701904</v>
          </cell>
        </row>
        <row r="694">
          <cell r="A694" t="str">
            <v>JE0145</v>
          </cell>
          <cell r="B694">
            <v>36433</v>
          </cell>
          <cell r="C694">
            <v>36433</v>
          </cell>
          <cell r="D694">
            <v>44</v>
          </cell>
          <cell r="E694" t="str">
            <v>Princess Road</v>
          </cell>
          <cell r="F694" t="str">
            <v>Hinckley</v>
          </cell>
          <cell r="G694" t="str">
            <v>Leicestershire</v>
          </cell>
          <cell r="H694" t="str">
            <v>LE10 1EB</v>
          </cell>
          <cell r="I694">
            <v>30798.081347706953</v>
          </cell>
          <cell r="J694">
            <v>28931.53096299744</v>
          </cell>
          <cell r="K694">
            <v>0.01</v>
          </cell>
          <cell r="L694">
            <v>28642.215653367464</v>
          </cell>
          <cell r="M694">
            <v>14625260.475355271</v>
          </cell>
        </row>
        <row r="695">
          <cell r="A695" t="str">
            <v>JE1133</v>
          </cell>
          <cell r="B695">
            <v>36433</v>
          </cell>
          <cell r="C695">
            <v>36433</v>
          </cell>
          <cell r="D695">
            <v>19</v>
          </cell>
          <cell r="E695" t="str">
            <v>St. Helena Way</v>
          </cell>
          <cell r="F695" t="str">
            <v>Horsford, Norwich</v>
          </cell>
          <cell r="G695">
            <v>0</v>
          </cell>
          <cell r="H695" t="str">
            <v>NR10 3EA</v>
          </cell>
          <cell r="I695">
            <v>30808.852381252083</v>
          </cell>
          <cell r="J695">
            <v>28941.64920663074</v>
          </cell>
          <cell r="K695">
            <v>0.01</v>
          </cell>
          <cell r="L695">
            <v>28652.232714564434</v>
          </cell>
          <cell r="M695">
            <v>14653912.708069835</v>
          </cell>
        </row>
        <row r="696">
          <cell r="A696" t="str">
            <v>JE1379</v>
          </cell>
          <cell r="B696">
            <v>36433</v>
          </cell>
          <cell r="C696">
            <v>36433</v>
          </cell>
          <cell r="D696" t="str">
            <v>Rhode Cottage</v>
          </cell>
          <cell r="E696" t="str">
            <v>The Street</v>
          </cell>
          <cell r="F696" t="str">
            <v>Kings Lynn</v>
          </cell>
          <cell r="G696" t="str">
            <v>Norfolk</v>
          </cell>
          <cell r="H696" t="str">
            <v>PE32 2DR</v>
          </cell>
          <cell r="I696">
            <v>30820.464721182281</v>
          </cell>
          <cell r="J696">
            <v>28952.557768383354</v>
          </cell>
          <cell r="K696">
            <v>0.01</v>
          </cell>
          <cell r="L696">
            <v>28663.03219069952</v>
          </cell>
          <cell r="M696">
            <v>14682575.740260534</v>
          </cell>
        </row>
        <row r="697">
          <cell r="A697" t="str">
            <v>JE0509</v>
          </cell>
          <cell r="B697">
            <v>36433</v>
          </cell>
          <cell r="C697">
            <v>36433</v>
          </cell>
          <cell r="D697" t="str">
            <v>Pear Tree Cottage</v>
          </cell>
          <cell r="E697" t="str">
            <v>21 A Hills Lane</v>
          </cell>
          <cell r="F697" t="str">
            <v>Ely</v>
          </cell>
          <cell r="G697" t="str">
            <v>Cambridgeshire</v>
          </cell>
          <cell r="H697" t="str">
            <v>CB6 1AY</v>
          </cell>
          <cell r="I697">
            <v>30856.178513850664</v>
          </cell>
          <cell r="J697">
            <v>28986.107088768804</v>
          </cell>
          <cell r="K697">
            <v>0.01</v>
          </cell>
          <cell r="L697">
            <v>28696.246017881116</v>
          </cell>
          <cell r="M697">
            <v>14711271.986278415</v>
          </cell>
        </row>
        <row r="698">
          <cell r="A698" t="str">
            <v>JE0712</v>
          </cell>
          <cell r="B698">
            <v>36433</v>
          </cell>
          <cell r="C698">
            <v>36433</v>
          </cell>
          <cell r="D698" t="str">
            <v>Fairhaven Shellbrok</v>
          </cell>
          <cell r="E698" t="str">
            <v>Moira Road</v>
          </cell>
          <cell r="F698" t="str">
            <v>Ashby-de-la-Zouch</v>
          </cell>
          <cell r="G698" t="str">
            <v>Leicestershire</v>
          </cell>
          <cell r="H698" t="str">
            <v>LE65 2TU</v>
          </cell>
          <cell r="I698">
            <v>30874.933955233562</v>
          </cell>
          <cell r="J698">
            <v>29003.725836734557</v>
          </cell>
          <cell r="K698">
            <v>0.01</v>
          </cell>
          <cell r="L698">
            <v>28713.688578367211</v>
          </cell>
          <cell r="M698">
            <v>14739985.674856782</v>
          </cell>
        </row>
        <row r="699">
          <cell r="A699" t="str">
            <v>JE1477</v>
          </cell>
          <cell r="B699">
            <v>36433</v>
          </cell>
          <cell r="C699">
            <v>36433</v>
          </cell>
          <cell r="D699">
            <v>5</v>
          </cell>
          <cell r="E699" t="str">
            <v>Harold Road</v>
          </cell>
          <cell r="F699" t="str">
            <v>Hastings</v>
          </cell>
          <cell r="G699" t="str">
            <v>East Sussex</v>
          </cell>
          <cell r="H699" t="str">
            <v>TN35 5NJ</v>
          </cell>
          <cell r="I699">
            <v>30891.782338099241</v>
          </cell>
          <cell r="J699">
            <v>29019.553105487164</v>
          </cell>
          <cell r="K699">
            <v>0.01</v>
          </cell>
          <cell r="L699">
            <v>28729.357574432292</v>
          </cell>
          <cell r="M699">
            <v>14768715.032431215</v>
          </cell>
        </row>
        <row r="700">
          <cell r="A700" t="str">
            <v>JE0787</v>
          </cell>
          <cell r="B700">
            <v>36433</v>
          </cell>
          <cell r="C700">
            <v>36433</v>
          </cell>
          <cell r="D700">
            <v>82</v>
          </cell>
          <cell r="E700" t="str">
            <v>The Ridgeway</v>
          </cell>
          <cell r="F700" t="str">
            <v>St. Albans</v>
          </cell>
          <cell r="G700" t="str">
            <v>Hertfordshire</v>
          </cell>
          <cell r="H700" t="str">
            <v>AL4 9PS</v>
          </cell>
          <cell r="I700">
            <v>30930.338478416219</v>
          </cell>
          <cell r="J700">
            <v>29055.772510027353</v>
          </cell>
          <cell r="K700">
            <v>0.01</v>
          </cell>
          <cell r="L700">
            <v>28765.21478492708</v>
          </cell>
          <cell r="M700">
            <v>14797480.247216143</v>
          </cell>
        </row>
        <row r="701">
          <cell r="A701" t="str">
            <v>JE0827</v>
          </cell>
          <cell r="B701">
            <v>36433</v>
          </cell>
          <cell r="C701">
            <v>36433</v>
          </cell>
          <cell r="D701">
            <v>37</v>
          </cell>
          <cell r="E701" t="str">
            <v>Chapel Road</v>
          </cell>
          <cell r="F701" t="str">
            <v>Burncross</v>
          </cell>
          <cell r="G701" t="str">
            <v xml:space="preserve">Sheffield </v>
          </cell>
          <cell r="H701" t="str">
            <v>S35 1SS</v>
          </cell>
          <cell r="I701">
            <v>31009.293974160541</v>
          </cell>
          <cell r="J701">
            <v>29129.942824211415</v>
          </cell>
          <cell r="K701">
            <v>0.01</v>
          </cell>
          <cell r="L701">
            <v>28838.643395969302</v>
          </cell>
          <cell r="M701">
            <v>14826318.890612112</v>
          </cell>
        </row>
        <row r="702">
          <cell r="A702" t="str">
            <v>JE0320</v>
          </cell>
          <cell r="B702">
            <v>36433</v>
          </cell>
          <cell r="C702">
            <v>36433</v>
          </cell>
          <cell r="D702">
            <v>6</v>
          </cell>
          <cell r="E702" t="str">
            <v>Westleigh Park</v>
          </cell>
          <cell r="F702" t="str">
            <v>Hengrove</v>
          </cell>
          <cell r="G702" t="str">
            <v>Bristol</v>
          </cell>
          <cell r="H702" t="str">
            <v>BS14 9TH</v>
          </cell>
          <cell r="I702">
            <v>31016.861738930755</v>
          </cell>
          <cell r="J702">
            <v>29137.051936571315</v>
          </cell>
          <cell r="K702">
            <v>0.01</v>
          </cell>
          <cell r="L702">
            <v>28845.6814172056</v>
          </cell>
          <cell r="M702">
            <v>14855164.572029319</v>
          </cell>
        </row>
        <row r="703">
          <cell r="A703" t="str">
            <v>JE1719</v>
          </cell>
          <cell r="B703">
            <v>36433</v>
          </cell>
          <cell r="C703">
            <v>36433</v>
          </cell>
          <cell r="D703">
            <v>1</v>
          </cell>
          <cell r="E703" t="str">
            <v>Millers Close</v>
          </cell>
          <cell r="F703" t="str">
            <v>Dorchester</v>
          </cell>
          <cell r="G703" t="str">
            <v>Dorset</v>
          </cell>
          <cell r="H703" t="str">
            <v>DT1 1SS</v>
          </cell>
          <cell r="I703">
            <v>31034.014694662095</v>
          </cell>
          <cell r="J703">
            <v>29153.165319228028</v>
          </cell>
          <cell r="K703">
            <v>0.01</v>
          </cell>
          <cell r="L703">
            <v>28861.633666035748</v>
          </cell>
          <cell r="M703">
            <v>14884026.205695355</v>
          </cell>
        </row>
        <row r="704">
          <cell r="A704" t="str">
            <v>JE2303</v>
          </cell>
          <cell r="B704">
            <v>36433</v>
          </cell>
          <cell r="C704">
            <v>36433</v>
          </cell>
          <cell r="D704">
            <v>31</v>
          </cell>
          <cell r="E704" t="str">
            <v>Westwood Road</v>
          </cell>
          <cell r="F704" t="str">
            <v>Newton Abbot</v>
          </cell>
          <cell r="G704" t="str">
            <v>Devon</v>
          </cell>
          <cell r="H704" t="str">
            <v>TQ12 6YB</v>
          </cell>
          <cell r="I704">
            <v>31036.525363500343</v>
          </cell>
          <cell r="J704">
            <v>29155.523826318502</v>
          </cell>
          <cell r="K704">
            <v>0.01</v>
          </cell>
          <cell r="L704">
            <v>28863.968588055315</v>
          </cell>
          <cell r="M704">
            <v>14912890.174283411</v>
          </cell>
        </row>
        <row r="705">
          <cell r="A705" t="str">
            <v>JE0086</v>
          </cell>
          <cell r="B705">
            <v>36433</v>
          </cell>
          <cell r="C705">
            <v>36433</v>
          </cell>
          <cell r="D705">
            <v>5</v>
          </cell>
          <cell r="E705" t="str">
            <v>Chatsworth Drive</v>
          </cell>
          <cell r="F705" t="str">
            <v>Pudsey</v>
          </cell>
          <cell r="G705" t="str">
            <v>West Yorkshire</v>
          </cell>
          <cell r="H705" t="str">
            <v>LS28 8JT</v>
          </cell>
          <cell r="I705">
            <v>31089.753309243195</v>
          </cell>
          <cell r="J705">
            <v>29205.525835955727</v>
          </cell>
          <cell r="K705">
            <v>0.01</v>
          </cell>
          <cell r="L705">
            <v>28913.47057759617</v>
          </cell>
          <cell r="M705">
            <v>14941803.644861007</v>
          </cell>
        </row>
        <row r="706">
          <cell r="A706" t="str">
            <v>JE0618</v>
          </cell>
          <cell r="B706">
            <v>36433</v>
          </cell>
          <cell r="C706">
            <v>36433</v>
          </cell>
          <cell r="D706">
            <v>80</v>
          </cell>
          <cell r="E706" t="str">
            <v>Trentham Road</v>
          </cell>
          <cell r="F706" t="str">
            <v>Shrewsbury</v>
          </cell>
          <cell r="G706" t="str">
            <v>Shropshire</v>
          </cell>
          <cell r="H706" t="str">
            <v>SY4 5HW</v>
          </cell>
          <cell r="I706">
            <v>31098.138996016296</v>
          </cell>
          <cell r="J706">
            <v>29213.403299288031</v>
          </cell>
          <cell r="K706">
            <v>0.01</v>
          </cell>
          <cell r="L706">
            <v>28921.269266295152</v>
          </cell>
          <cell r="M706">
            <v>14970724.914127301</v>
          </cell>
        </row>
        <row r="707">
          <cell r="A707" t="str">
            <v>JE2220</v>
          </cell>
          <cell r="B707">
            <v>36433</v>
          </cell>
          <cell r="C707">
            <v>36433</v>
          </cell>
          <cell r="D707" t="str">
            <v>6 Churchill Crescent</v>
          </cell>
          <cell r="E707" t="str">
            <v>Alrewas</v>
          </cell>
          <cell r="F707" t="str">
            <v>Burton-on-Trent</v>
          </cell>
          <cell r="G707" t="str">
            <v>Staffordshire</v>
          </cell>
          <cell r="H707" t="str">
            <v>DE13 7EH</v>
          </cell>
          <cell r="I707">
            <v>31100.081722332452</v>
          </cell>
          <cell r="J707">
            <v>29215.228284615332</v>
          </cell>
          <cell r="K707">
            <v>0.01</v>
          </cell>
          <cell r="L707">
            <v>28923.076001769179</v>
          </cell>
          <cell r="M707">
            <v>14999647.99012907</v>
          </cell>
        </row>
        <row r="708">
          <cell r="A708" t="str">
            <v>JE0342</v>
          </cell>
          <cell r="B708">
            <v>36433</v>
          </cell>
          <cell r="C708">
            <v>36433</v>
          </cell>
          <cell r="D708">
            <v>12</v>
          </cell>
          <cell r="E708" t="str">
            <v>Steel Avenue</v>
          </cell>
          <cell r="F708" t="str">
            <v>Wallasey</v>
          </cell>
          <cell r="G708" t="str">
            <v>Cheshire</v>
          </cell>
          <cell r="H708" t="str">
            <v>CH45 7QJ</v>
          </cell>
          <cell r="I708">
            <v>31114.218117948978</v>
          </cell>
          <cell r="J708">
            <v>29228.507928982373</v>
          </cell>
          <cell r="K708">
            <v>0.01</v>
          </cell>
          <cell r="L708">
            <v>28936.222849692549</v>
          </cell>
          <cell r="M708">
            <v>15028584.212978764</v>
          </cell>
        </row>
        <row r="709">
          <cell r="A709" t="str">
            <v>JE1648</v>
          </cell>
          <cell r="B709">
            <v>36433</v>
          </cell>
          <cell r="C709">
            <v>36433</v>
          </cell>
          <cell r="D709" t="str">
            <v>19 Hargill Drive</v>
          </cell>
          <cell r="E709" t="str">
            <v>Redmire</v>
          </cell>
          <cell r="F709" t="str">
            <v>Leyburn</v>
          </cell>
          <cell r="G709" t="str">
            <v>North Yorkshire</v>
          </cell>
          <cell r="H709" t="str">
            <v>DL8 4DZ</v>
          </cell>
          <cell r="I709">
            <v>31115.794688305054</v>
          </cell>
          <cell r="J709">
            <v>29229.988949619899</v>
          </cell>
          <cell r="K709">
            <v>0.01</v>
          </cell>
          <cell r="L709">
            <v>28937.689060123699</v>
          </cell>
          <cell r="M709">
            <v>15057521.902038887</v>
          </cell>
        </row>
        <row r="710">
          <cell r="A710" t="str">
            <v>JE0761</v>
          </cell>
          <cell r="B710">
            <v>36433</v>
          </cell>
          <cell r="C710">
            <v>36433</v>
          </cell>
          <cell r="D710" t="str">
            <v>1 Southover Close</v>
          </cell>
          <cell r="E710" t="str">
            <v>Blandford St Mary</v>
          </cell>
          <cell r="F710" t="str">
            <v>Blandford Forum</v>
          </cell>
          <cell r="G710" t="str">
            <v>Dorset</v>
          </cell>
          <cell r="H710" t="str">
            <v>DT11 9PY</v>
          </cell>
          <cell r="I710">
            <v>31175.030536239319</v>
          </cell>
          <cell r="J710">
            <v>29285.634746164207</v>
          </cell>
          <cell r="K710">
            <v>0.01</v>
          </cell>
          <cell r="L710">
            <v>28992.778398702565</v>
          </cell>
          <cell r="M710">
            <v>15086514.680437589</v>
          </cell>
        </row>
        <row r="711">
          <cell r="A711" t="str">
            <v>JE2290</v>
          </cell>
          <cell r="B711">
            <v>36433</v>
          </cell>
          <cell r="C711">
            <v>36433</v>
          </cell>
          <cell r="D711">
            <v>21</v>
          </cell>
          <cell r="E711" t="str">
            <v>Cherry Lane</v>
          </cell>
          <cell r="F711" t="str">
            <v>Hampton Magna</v>
          </cell>
          <cell r="G711" t="str">
            <v>Warwickshire</v>
          </cell>
          <cell r="H711" t="str">
            <v>CV35 8SL</v>
          </cell>
          <cell r="I711">
            <v>31241.37649250816</v>
          </cell>
          <cell r="J711">
            <v>29347.959735386452</v>
          </cell>
          <cell r="K711">
            <v>0.01</v>
          </cell>
          <cell r="L711">
            <v>29054.480138032588</v>
          </cell>
          <cell r="M711">
            <v>15115569.160575621</v>
          </cell>
        </row>
        <row r="712">
          <cell r="A712" t="str">
            <v>JE1295</v>
          </cell>
          <cell r="B712">
            <v>36433</v>
          </cell>
          <cell r="C712">
            <v>36433</v>
          </cell>
          <cell r="D712">
            <v>2</v>
          </cell>
          <cell r="E712" t="str">
            <v>Lakelands Close</v>
          </cell>
          <cell r="F712" t="str">
            <v>Witheridge</v>
          </cell>
          <cell r="G712" t="str">
            <v>Devon</v>
          </cell>
          <cell r="H712" t="str">
            <v>EX16 8DD</v>
          </cell>
          <cell r="I712">
            <v>31299.253487072892</v>
          </cell>
          <cell r="J712">
            <v>29402.329033310896</v>
          </cell>
          <cell r="K712">
            <v>0.01</v>
          </cell>
          <cell r="L712">
            <v>29108.305742977787</v>
          </cell>
          <cell r="M712">
            <v>15144677.466318598</v>
          </cell>
        </row>
        <row r="713">
          <cell r="A713" t="str">
            <v>JE0181</v>
          </cell>
          <cell r="B713">
            <v>36433</v>
          </cell>
          <cell r="C713">
            <v>36433</v>
          </cell>
          <cell r="D713" t="str">
            <v>Moorgate Lodge Nursing Home</v>
          </cell>
          <cell r="E713" t="str">
            <v>Nightingale Close</v>
          </cell>
          <cell r="F713" t="str">
            <v>Rotherham</v>
          </cell>
          <cell r="G713" t="str">
            <v>South Yorkshire</v>
          </cell>
          <cell r="H713" t="str">
            <v>S60 2AB</v>
          </cell>
          <cell r="I713">
            <v>31320.941758101464</v>
          </cell>
          <cell r="J713">
            <v>29422.702863671067</v>
          </cell>
          <cell r="K713">
            <v>0.01</v>
          </cell>
          <cell r="L713">
            <v>29128.475835034358</v>
          </cell>
          <cell r="M713">
            <v>15173805.942153633</v>
          </cell>
        </row>
        <row r="714">
          <cell r="A714" t="str">
            <v>JE1220</v>
          </cell>
          <cell r="B714">
            <v>36433</v>
          </cell>
          <cell r="C714">
            <v>36433</v>
          </cell>
          <cell r="D714">
            <v>42</v>
          </cell>
          <cell r="E714" t="str">
            <v>Richmond Drive</v>
          </cell>
          <cell r="F714" t="str">
            <v>Skegness</v>
          </cell>
          <cell r="G714" t="str">
            <v>Lincolnshire</v>
          </cell>
          <cell r="H714" t="str">
            <v>PE25 3PQ</v>
          </cell>
          <cell r="I714">
            <v>31324.331212301389</v>
          </cell>
          <cell r="J714">
            <v>29425.886896404332</v>
          </cell>
          <cell r="K714">
            <v>0.01</v>
          </cell>
          <cell r="L714">
            <v>29131.628027440289</v>
          </cell>
          <cell r="M714">
            <v>15202937.570181074</v>
          </cell>
        </row>
        <row r="715">
          <cell r="A715" t="str">
            <v>JE1046</v>
          </cell>
          <cell r="B715">
            <v>36433</v>
          </cell>
          <cell r="C715">
            <v>36433</v>
          </cell>
          <cell r="D715">
            <v>54</v>
          </cell>
          <cell r="E715" t="str">
            <v>Quenchwell Road</v>
          </cell>
          <cell r="F715" t="str">
            <v>Truro</v>
          </cell>
          <cell r="G715" t="str">
            <v>Cornwall</v>
          </cell>
          <cell r="H715" t="str">
            <v>TR3 6LZ</v>
          </cell>
          <cell r="I715">
            <v>31334.127039198476</v>
          </cell>
          <cell r="J715">
            <v>29435.089036822807</v>
          </cell>
          <cell r="K715">
            <v>0.01</v>
          </cell>
          <cell r="L715">
            <v>29140.73814645458</v>
          </cell>
          <cell r="M715">
            <v>15232078.308327528</v>
          </cell>
        </row>
        <row r="716">
          <cell r="A716" t="str">
            <v>JE2191</v>
          </cell>
          <cell r="B716">
            <v>36433</v>
          </cell>
          <cell r="C716">
            <v>36433</v>
          </cell>
          <cell r="D716" t="str">
            <v>10 Moor Royd</v>
          </cell>
          <cell r="E716" t="str">
            <v>Rocks Road</v>
          </cell>
          <cell r="F716" t="str">
            <v>Halifax</v>
          </cell>
          <cell r="G716" t="str">
            <v>West Yorkshire</v>
          </cell>
          <cell r="H716" t="str">
            <v>HX3 0HT</v>
          </cell>
          <cell r="I716">
            <v>31336.173481857106</v>
          </cell>
          <cell r="J716">
            <v>29437.011452653642</v>
          </cell>
          <cell r="K716">
            <v>0.01</v>
          </cell>
          <cell r="L716">
            <v>29142.641338127105</v>
          </cell>
          <cell r="M716">
            <v>15261220.949665654</v>
          </cell>
        </row>
        <row r="717">
          <cell r="A717" t="str">
            <v>JE0215</v>
          </cell>
          <cell r="B717">
            <v>36433</v>
          </cell>
          <cell r="C717">
            <v>36433</v>
          </cell>
          <cell r="D717">
            <v>13</v>
          </cell>
          <cell r="E717" t="str">
            <v>Grosmont Road</v>
          </cell>
          <cell r="F717" t="str">
            <v>Seaton Carew   Hartlepool</v>
          </cell>
          <cell r="G717" t="str">
            <v>Cleveland</v>
          </cell>
          <cell r="H717" t="str">
            <v>TS25 1ED</v>
          </cell>
          <cell r="I717">
            <v>31378.361245479409</v>
          </cell>
          <cell r="J717">
            <v>29476.642382117017</v>
          </cell>
          <cell r="K717">
            <v>0.01</v>
          </cell>
          <cell r="L717">
            <v>29181.875958295848</v>
          </cell>
          <cell r="M717">
            <v>15290402.82562395</v>
          </cell>
        </row>
        <row r="718">
          <cell r="A718" t="str">
            <v>JE0041</v>
          </cell>
          <cell r="B718">
            <v>36433</v>
          </cell>
          <cell r="C718">
            <v>36433</v>
          </cell>
          <cell r="D718">
            <v>34</v>
          </cell>
          <cell r="E718" t="str">
            <v>Kent Avenue</v>
          </cell>
          <cell r="F718" t="str">
            <v>Yate</v>
          </cell>
          <cell r="G718" t="str">
            <v>Bristol</v>
          </cell>
          <cell r="H718" t="str">
            <v>BS37 7RY</v>
          </cell>
          <cell r="I718">
            <v>31442.705697491077</v>
          </cell>
          <cell r="J718">
            <v>29537.087170370403</v>
          </cell>
          <cell r="K718">
            <v>0.01</v>
          </cell>
          <cell r="L718">
            <v>29241.716298666699</v>
          </cell>
          <cell r="M718">
            <v>15319644.541922616</v>
          </cell>
        </row>
        <row r="719">
          <cell r="A719" t="str">
            <v>JE1858</v>
          </cell>
          <cell r="B719">
            <v>36433</v>
          </cell>
          <cell r="C719">
            <v>36433</v>
          </cell>
          <cell r="D719">
            <v>9</v>
          </cell>
          <cell r="E719" t="str">
            <v>West End, Tilshead</v>
          </cell>
          <cell r="F719" t="str">
            <v>Salisbury</v>
          </cell>
          <cell r="G719" t="str">
            <v>Wiltshire</v>
          </cell>
          <cell r="H719" t="str">
            <v>SP3 4SG</v>
          </cell>
          <cell r="I719">
            <v>31467.992953967987</v>
          </cell>
          <cell r="J719">
            <v>29560.841865848713</v>
          </cell>
          <cell r="K719">
            <v>0.01</v>
          </cell>
          <cell r="L719">
            <v>29265.233447190225</v>
          </cell>
          <cell r="M719">
            <v>15348909.775369806</v>
          </cell>
        </row>
        <row r="720">
          <cell r="A720" t="str">
            <v>JE0783</v>
          </cell>
          <cell r="B720">
            <v>36433</v>
          </cell>
          <cell r="C720">
            <v>36433</v>
          </cell>
          <cell r="D720">
            <v>18</v>
          </cell>
          <cell r="E720" t="str">
            <v>Ascot Road</v>
          </cell>
          <cell r="F720" t="str">
            <v>Kippax</v>
          </cell>
          <cell r="G720" t="str">
            <v>Leeds</v>
          </cell>
          <cell r="H720" t="str">
            <v>LS25 7HT</v>
          </cell>
          <cell r="I720">
            <v>31485.402100442992</v>
          </cell>
          <cell r="J720">
            <v>29577.195912537354</v>
          </cell>
          <cell r="K720">
            <v>0.01</v>
          </cell>
          <cell r="L720">
            <v>29281.423953411981</v>
          </cell>
          <cell r="M720">
            <v>15378191.199323218</v>
          </cell>
        </row>
        <row r="721">
          <cell r="A721" t="str">
            <v>JE1555</v>
          </cell>
          <cell r="B721">
            <v>36433</v>
          </cell>
          <cell r="C721">
            <v>36433</v>
          </cell>
          <cell r="D721">
            <v>19</v>
          </cell>
          <cell r="E721" t="str">
            <v>Cypress Drive</v>
          </cell>
          <cell r="F721" t="str">
            <v>Fleet</v>
          </cell>
          <cell r="G721" t="str">
            <v>Hampshire</v>
          </cell>
          <cell r="H721" t="str">
            <v>GU13 9HF</v>
          </cell>
          <cell r="I721">
            <v>31543.55812645554</v>
          </cell>
          <cell r="J721">
            <v>29631.827330912776</v>
          </cell>
          <cell r="K721">
            <v>0.01</v>
          </cell>
          <cell r="L721">
            <v>29335.509057603649</v>
          </cell>
          <cell r="M721">
            <v>15407526.708380822</v>
          </cell>
        </row>
        <row r="722">
          <cell r="A722" t="str">
            <v>JE0968</v>
          </cell>
          <cell r="B722">
            <v>36433</v>
          </cell>
          <cell r="C722">
            <v>36433</v>
          </cell>
          <cell r="D722" t="str">
            <v>5 Brackenhurst Drive</v>
          </cell>
          <cell r="E722" t="str">
            <v>Wallasey</v>
          </cell>
          <cell r="F722" t="str">
            <v>Wirral</v>
          </cell>
          <cell r="G722" t="str">
            <v>Merseyside</v>
          </cell>
          <cell r="H722" t="str">
            <v>L45 1HT</v>
          </cell>
          <cell r="I722">
            <v>31556.457842284701</v>
          </cell>
          <cell r="J722">
            <v>29643.945245782597</v>
          </cell>
          <cell r="K722">
            <v>0.01</v>
          </cell>
          <cell r="L722">
            <v>29347.50579332477</v>
          </cell>
          <cell r="M722">
            <v>15436874.214174148</v>
          </cell>
        </row>
        <row r="723">
          <cell r="A723" t="str">
            <v>JE1941</v>
          </cell>
          <cell r="B723">
            <v>36433</v>
          </cell>
          <cell r="C723">
            <v>36433</v>
          </cell>
          <cell r="D723" t="str">
            <v>C/o R J R Solicitors,</v>
          </cell>
          <cell r="E723" t="str">
            <v>18 Melville Street</v>
          </cell>
          <cell r="F723" t="str">
            <v>Ryde</v>
          </cell>
          <cell r="G723" t="str">
            <v>Isle Of Wight</v>
          </cell>
          <cell r="H723" t="str">
            <v>PO33 2AP</v>
          </cell>
          <cell r="I723">
            <v>31590.583845890673</v>
          </cell>
          <cell r="J723">
            <v>29676.003006745781</v>
          </cell>
          <cell r="K723">
            <v>0.01</v>
          </cell>
          <cell r="L723">
            <v>29379.242976678324</v>
          </cell>
          <cell r="M723">
            <v>15466253.457150826</v>
          </cell>
        </row>
        <row r="724">
          <cell r="A724" t="str">
            <v>JE0577</v>
          </cell>
          <cell r="B724">
            <v>36433</v>
          </cell>
          <cell r="C724">
            <v>36433</v>
          </cell>
          <cell r="D724">
            <v>35</v>
          </cell>
          <cell r="E724" t="str">
            <v>Chestnut Copse</v>
          </cell>
          <cell r="F724" t="str">
            <v>Oxted</v>
          </cell>
          <cell r="G724" t="str">
            <v>Surrey</v>
          </cell>
          <cell r="H724" t="str">
            <v>RH8 0JH</v>
          </cell>
          <cell r="I724">
            <v>31593.870701490523</v>
          </cell>
          <cell r="J724">
            <v>29679.090658975943</v>
          </cell>
          <cell r="K724">
            <v>0.01</v>
          </cell>
          <cell r="L724">
            <v>29382.299752386185</v>
          </cell>
          <cell r="M724">
            <v>15495635.756903213</v>
          </cell>
        </row>
        <row r="725">
          <cell r="A725" t="str">
            <v>JE0996</v>
          </cell>
          <cell r="B725">
            <v>36433</v>
          </cell>
          <cell r="C725">
            <v>36433</v>
          </cell>
          <cell r="D725">
            <v>8</v>
          </cell>
          <cell r="E725" t="str">
            <v>Sheridan Gardens</v>
          </cell>
          <cell r="F725" t="str">
            <v>Totton</v>
          </cell>
          <cell r="G725" t="str">
            <v>Southampton</v>
          </cell>
          <cell r="H725" t="str">
            <v>SO40 8TP</v>
          </cell>
          <cell r="I725">
            <v>31618.915791185485</v>
          </cell>
          <cell r="J725">
            <v>29702.617864446973</v>
          </cell>
          <cell r="K725">
            <v>0.01</v>
          </cell>
          <cell r="L725">
            <v>29405.591685802501</v>
          </cell>
          <cell r="M725">
            <v>15525041.348589014</v>
          </cell>
        </row>
        <row r="726">
          <cell r="A726" t="str">
            <v>JE0506</v>
          </cell>
          <cell r="B726">
            <v>36433</v>
          </cell>
          <cell r="C726">
            <v>36433</v>
          </cell>
          <cell r="D726">
            <v>27</v>
          </cell>
          <cell r="E726" t="str">
            <v>Long Grey</v>
          </cell>
          <cell r="F726" t="str">
            <v>Fleckney</v>
          </cell>
          <cell r="G726" t="str">
            <v>Leicester</v>
          </cell>
          <cell r="H726" t="str">
            <v>LE8 8TB</v>
          </cell>
          <cell r="I726">
            <v>31621.583989306877</v>
          </cell>
          <cell r="J726">
            <v>29705.124353591305</v>
          </cell>
          <cell r="K726">
            <v>0.01</v>
          </cell>
          <cell r="L726">
            <v>29408.073110055393</v>
          </cell>
          <cell r="M726">
            <v>15554449.421699069</v>
          </cell>
        </row>
        <row r="727">
          <cell r="A727" t="str">
            <v>JE0015</v>
          </cell>
          <cell r="B727">
            <v>36433</v>
          </cell>
          <cell r="C727">
            <v>36433</v>
          </cell>
          <cell r="D727">
            <v>8</v>
          </cell>
          <cell r="E727" t="str">
            <v>Craig Ddu</v>
          </cell>
          <cell r="F727" t="str">
            <v>Amlwch</v>
          </cell>
          <cell r="G727">
            <v>0</v>
          </cell>
          <cell r="H727" t="str">
            <v>LL68 9DR</v>
          </cell>
          <cell r="I727">
            <v>31648.611958541278</v>
          </cell>
          <cell r="J727">
            <v>29730.514264084228</v>
          </cell>
          <cell r="K727">
            <v>0.01</v>
          </cell>
          <cell r="L727">
            <v>29433.209121443386</v>
          </cell>
          <cell r="M727">
            <v>15583882.630820513</v>
          </cell>
        </row>
        <row r="728">
          <cell r="A728" t="str">
            <v>JE1822</v>
          </cell>
          <cell r="B728">
            <v>36433</v>
          </cell>
          <cell r="C728">
            <v>36433</v>
          </cell>
          <cell r="D728" t="str">
            <v>45 May Close</v>
          </cell>
          <cell r="E728" t="str">
            <v>Cricklade Road</v>
          </cell>
          <cell r="F728" t="str">
            <v>Swindon</v>
          </cell>
          <cell r="G728" t="str">
            <v>Wiltshire</v>
          </cell>
          <cell r="H728" t="str">
            <v>SN2 1XA</v>
          </cell>
          <cell r="I728">
            <v>31688.989152974875</v>
          </cell>
          <cell r="J728">
            <v>29768.444355824882</v>
          </cell>
          <cell r="K728">
            <v>0.01</v>
          </cell>
          <cell r="L728">
            <v>29470.759912266632</v>
          </cell>
          <cell r="M728">
            <v>15613353.39073278</v>
          </cell>
        </row>
        <row r="729">
          <cell r="A729" t="str">
            <v>JE0965</v>
          </cell>
          <cell r="B729">
            <v>36433</v>
          </cell>
          <cell r="C729">
            <v>36433</v>
          </cell>
          <cell r="D729">
            <v>2</v>
          </cell>
          <cell r="E729" t="str">
            <v>Highcrofts</v>
          </cell>
          <cell r="F729" t="str">
            <v>Horsley</v>
          </cell>
          <cell r="G729" t="str">
            <v>Newcastle Upon Tyne</v>
          </cell>
          <cell r="H729" t="str">
            <v>NE15 0PD</v>
          </cell>
          <cell r="I729">
            <v>31735.973942849258</v>
          </cell>
          <cell r="J729">
            <v>29812.581582676576</v>
          </cell>
          <cell r="K729">
            <v>0.01</v>
          </cell>
          <cell r="L729">
            <v>29514.455766849809</v>
          </cell>
          <cell r="M729">
            <v>15642867.846499629</v>
          </cell>
        </row>
        <row r="730">
          <cell r="A730" t="str">
            <v>JE1655</v>
          </cell>
          <cell r="B730">
            <v>36433</v>
          </cell>
          <cell r="C730">
            <v>36433</v>
          </cell>
          <cell r="D730">
            <v>39</v>
          </cell>
          <cell r="E730" t="str">
            <v>Normandy Road</v>
          </cell>
          <cell r="F730" t="str">
            <v>Worthing</v>
          </cell>
          <cell r="G730" t="str">
            <v>West Sussex</v>
          </cell>
          <cell r="H730" t="str">
            <v>BN14 7DX</v>
          </cell>
          <cell r="I730">
            <v>31777.124446769463</v>
          </cell>
          <cell r="J730">
            <v>29851.238116662222</v>
          </cell>
          <cell r="K730">
            <v>0.01</v>
          </cell>
          <cell r="L730">
            <v>29552.725735495598</v>
          </cell>
          <cell r="M730">
            <v>15672420.572235124</v>
          </cell>
        </row>
        <row r="731">
          <cell r="A731" t="str">
            <v>JE1540</v>
          </cell>
          <cell r="B731">
            <v>36433</v>
          </cell>
          <cell r="C731">
            <v>36433</v>
          </cell>
          <cell r="D731">
            <v>28</v>
          </cell>
          <cell r="E731" t="str">
            <v>Brunswick Street</v>
          </cell>
          <cell r="F731" t="str">
            <v>Reading</v>
          </cell>
          <cell r="G731">
            <v>0</v>
          </cell>
          <cell r="H731" t="str">
            <v>RG1 6NZ</v>
          </cell>
          <cell r="I731">
            <v>31838.000466803587</v>
          </cell>
          <cell r="J731">
            <v>29908.424680936703</v>
          </cell>
          <cell r="K731">
            <v>0.01</v>
          </cell>
          <cell r="L731">
            <v>29609.340434127334</v>
          </cell>
          <cell r="M731">
            <v>15702029.912669251</v>
          </cell>
        </row>
        <row r="732">
          <cell r="A732" t="str">
            <v>JE0898</v>
          </cell>
          <cell r="B732">
            <v>36433</v>
          </cell>
          <cell r="C732">
            <v>36433</v>
          </cell>
          <cell r="D732">
            <v>3</v>
          </cell>
          <cell r="E732" t="str">
            <v>Castle Road</v>
          </cell>
          <cell r="F732" t="str">
            <v>Worthing</v>
          </cell>
          <cell r="G732" t="str">
            <v>West Sussex</v>
          </cell>
          <cell r="H732" t="str">
            <v>BN13 1BS</v>
          </cell>
          <cell r="I732">
            <v>31839.175649226145</v>
          </cell>
          <cell r="J732">
            <v>29909.528640182136</v>
          </cell>
          <cell r="K732">
            <v>0.01</v>
          </cell>
          <cell r="L732">
            <v>29610.433353780314</v>
          </cell>
          <cell r="M732">
            <v>15731640.346023031</v>
          </cell>
        </row>
        <row r="733">
          <cell r="A733" t="str">
            <v>JE0855</v>
          </cell>
          <cell r="B733">
            <v>36433</v>
          </cell>
          <cell r="C733">
            <v>36433</v>
          </cell>
          <cell r="D733" t="str">
            <v>15 Linskill Street</v>
          </cell>
          <cell r="E733" t="str">
            <v>Harbour View Est</v>
          </cell>
          <cell r="F733" t="str">
            <v>North Shields</v>
          </cell>
          <cell r="G733" t="str">
            <v>Tyne And Wear</v>
          </cell>
          <cell r="H733" t="str">
            <v>NE30 1DR</v>
          </cell>
          <cell r="I733">
            <v>31971.135932772318</v>
          </cell>
          <cell r="J733">
            <v>30033.491330786117</v>
          </cell>
          <cell r="K733">
            <v>0.01</v>
          </cell>
          <cell r="L733">
            <v>29733.156417478254</v>
          </cell>
          <cell r="M733">
            <v>15761373.502440508</v>
          </cell>
        </row>
        <row r="734">
          <cell r="A734" t="str">
            <v>JE1387</v>
          </cell>
          <cell r="B734">
            <v>36433</v>
          </cell>
          <cell r="C734">
            <v>36433</v>
          </cell>
          <cell r="D734">
            <v>23</v>
          </cell>
          <cell r="E734" t="str">
            <v>St. Albans Heights</v>
          </cell>
          <cell r="F734" t="str">
            <v>Wrexham</v>
          </cell>
          <cell r="G734" t="str">
            <v>Clwyd</v>
          </cell>
          <cell r="H734" t="str">
            <v>LL11 5SD</v>
          </cell>
          <cell r="I734">
            <v>31984.710312150091</v>
          </cell>
          <cell r="J734">
            <v>30046.243020504629</v>
          </cell>
          <cell r="K734">
            <v>0.01</v>
          </cell>
          <cell r="L734">
            <v>29745.780590299582</v>
          </cell>
          <cell r="M734">
            <v>15791119.283030808</v>
          </cell>
        </row>
        <row r="735">
          <cell r="A735" t="str">
            <v>JE0621</v>
          </cell>
          <cell r="B735">
            <v>36433</v>
          </cell>
          <cell r="C735">
            <v>36433</v>
          </cell>
          <cell r="D735" t="str">
            <v>91 Sycamore Avenue</v>
          </cell>
          <cell r="E735" t="str">
            <v>Bishops Mead</v>
          </cell>
          <cell r="F735" t="str">
            <v>Tavistock</v>
          </cell>
          <cell r="G735" t="str">
            <v>Devon</v>
          </cell>
          <cell r="H735" t="str">
            <v>PL19 9NL</v>
          </cell>
          <cell r="I735">
            <v>31995.934483888839</v>
          </cell>
          <cell r="J735">
            <v>30056.786939410726</v>
          </cell>
          <cell r="K735">
            <v>0.01</v>
          </cell>
          <cell r="L735">
            <v>29756.219070016617</v>
          </cell>
          <cell r="M735">
            <v>15820875.502100825</v>
          </cell>
        </row>
        <row r="736">
          <cell r="A736" t="str">
            <v>JE1228</v>
          </cell>
          <cell r="B736">
            <v>36433</v>
          </cell>
          <cell r="C736">
            <v>36433</v>
          </cell>
          <cell r="D736">
            <v>497</v>
          </cell>
          <cell r="E736" t="str">
            <v>Brook Lane</v>
          </cell>
          <cell r="F736" t="str">
            <v>Kings Heath</v>
          </cell>
          <cell r="G736" t="str">
            <v>Birmingham</v>
          </cell>
          <cell r="H736" t="str">
            <v>B13 0BU</v>
          </cell>
          <cell r="I736">
            <v>32013.118487890089</v>
          </cell>
          <cell r="J736">
            <v>30072.929488624024</v>
          </cell>
          <cell r="K736">
            <v>0.01</v>
          </cell>
          <cell r="L736">
            <v>29772.200193737783</v>
          </cell>
          <cell r="M736">
            <v>15850647.702294564</v>
          </cell>
        </row>
        <row r="737">
          <cell r="A737" t="str">
            <v>JE0055</v>
          </cell>
          <cell r="B737">
            <v>36433</v>
          </cell>
          <cell r="C737">
            <v>36433</v>
          </cell>
          <cell r="D737">
            <v>2</v>
          </cell>
          <cell r="E737" t="str">
            <v>Kendale Road</v>
          </cell>
          <cell r="F737" t="str">
            <v>Bridgwater</v>
          </cell>
          <cell r="G737" t="str">
            <v>Somerset</v>
          </cell>
          <cell r="H737" t="str">
            <v>TA6 3QB</v>
          </cell>
          <cell r="I737">
            <v>32018.847600501187</v>
          </cell>
          <cell r="J737">
            <v>30078.311382288994</v>
          </cell>
          <cell r="K737">
            <v>0.01</v>
          </cell>
          <cell r="L737">
            <v>29777.528268466103</v>
          </cell>
          <cell r="M737">
            <v>15880425.23056303</v>
          </cell>
        </row>
        <row r="738">
          <cell r="A738" t="str">
            <v>JE0067</v>
          </cell>
          <cell r="B738">
            <v>36433</v>
          </cell>
          <cell r="C738">
            <v>36433</v>
          </cell>
          <cell r="D738">
            <v>25</v>
          </cell>
          <cell r="E738" t="str">
            <v>Bro Gwylwyr</v>
          </cell>
          <cell r="F738" t="str">
            <v>Pwllheli</v>
          </cell>
          <cell r="G738" t="str">
            <v>Gwynedd</v>
          </cell>
          <cell r="H738" t="str">
            <v>LL53 6LF</v>
          </cell>
          <cell r="I738">
            <v>32024.866397596066</v>
          </cell>
          <cell r="J738">
            <v>30083.965403802362</v>
          </cell>
          <cell r="K738">
            <v>0.01</v>
          </cell>
          <cell r="L738">
            <v>29783.125749764338</v>
          </cell>
          <cell r="M738">
            <v>15910208.356312795</v>
          </cell>
        </row>
        <row r="739">
          <cell r="A739" t="str">
            <v>JE1964</v>
          </cell>
          <cell r="B739">
            <v>36433</v>
          </cell>
          <cell r="C739">
            <v>36433</v>
          </cell>
          <cell r="D739">
            <v>84</v>
          </cell>
          <cell r="E739" t="str">
            <v>Frankby Road</v>
          </cell>
          <cell r="F739" t="str">
            <v>Wirral</v>
          </cell>
          <cell r="G739" t="str">
            <v>Merseyside</v>
          </cell>
          <cell r="H739" t="str">
            <v>CH48 6EG</v>
          </cell>
          <cell r="I739">
            <v>32040.420463107504</v>
          </cell>
          <cell r="J739">
            <v>30098.576798676746</v>
          </cell>
          <cell r="K739">
            <v>0.01</v>
          </cell>
          <cell r="L739">
            <v>29797.591030689979</v>
          </cell>
          <cell r="M739">
            <v>15940005.947343485</v>
          </cell>
        </row>
        <row r="740">
          <cell r="A740" t="str">
            <v>JE0801</v>
          </cell>
          <cell r="B740">
            <v>36433</v>
          </cell>
          <cell r="C740">
            <v>36433</v>
          </cell>
          <cell r="D740">
            <v>153</v>
          </cell>
          <cell r="E740" t="str">
            <v>Cleveleys Avenue</v>
          </cell>
          <cell r="F740" t="str">
            <v>Thornton-Cleveleys</v>
          </cell>
          <cell r="G740" t="str">
            <v>Lancashire</v>
          </cell>
          <cell r="H740" t="str">
            <v>FY5 2NG</v>
          </cell>
          <cell r="I740">
            <v>32052.52894349075</v>
          </cell>
          <cell r="J740">
            <v>30109.951431764035</v>
          </cell>
          <cell r="K740">
            <v>0.01</v>
          </cell>
          <cell r="L740">
            <v>29808.851917446395</v>
          </cell>
          <cell r="M740">
            <v>15969814.799260931</v>
          </cell>
        </row>
        <row r="741">
          <cell r="A741" t="str">
            <v>JE1362</v>
          </cell>
          <cell r="B741">
            <v>36433</v>
          </cell>
          <cell r="C741">
            <v>36433</v>
          </cell>
          <cell r="D741">
            <v>131</v>
          </cell>
          <cell r="E741" t="str">
            <v>Hedworth Lane</v>
          </cell>
          <cell r="F741" t="str">
            <v>Jarrow</v>
          </cell>
          <cell r="G741" t="str">
            <v>Tyne and Wear</v>
          </cell>
          <cell r="H741" t="str">
            <v>NE32 4LU</v>
          </cell>
          <cell r="I741">
            <v>32173.399136755699</v>
          </cell>
          <cell r="J741">
            <v>30223.496158770504</v>
          </cell>
          <cell r="K741">
            <v>0.01</v>
          </cell>
          <cell r="L741">
            <v>29921.261197182797</v>
          </cell>
          <cell r="M741">
            <v>15999736.060458114</v>
          </cell>
        </row>
        <row r="742">
          <cell r="A742" t="str">
            <v>JE0568</v>
          </cell>
          <cell r="B742">
            <v>36433</v>
          </cell>
          <cell r="C742">
            <v>36433</v>
          </cell>
          <cell r="D742">
            <v>28</v>
          </cell>
          <cell r="E742" t="str">
            <v>Danby Terrace</v>
          </cell>
          <cell r="F742" t="str">
            <v>Exmouth</v>
          </cell>
          <cell r="G742" t="str">
            <v>Devon</v>
          </cell>
          <cell r="H742" t="str">
            <v>EX8 1QS</v>
          </cell>
          <cell r="I742">
            <v>32182.096253231619</v>
          </cell>
          <cell r="J742">
            <v>30231.666177278188</v>
          </cell>
          <cell r="K742">
            <v>0.01</v>
          </cell>
          <cell r="L742">
            <v>29929.349515505404</v>
          </cell>
          <cell r="M742">
            <v>16029665.40997362</v>
          </cell>
        </row>
        <row r="743">
          <cell r="A743" t="str">
            <v>JE0677</v>
          </cell>
          <cell r="B743">
            <v>36433</v>
          </cell>
          <cell r="C743">
            <v>36433</v>
          </cell>
          <cell r="D743">
            <v>1</v>
          </cell>
          <cell r="E743" t="str">
            <v>Dewhirst Way</v>
          </cell>
          <cell r="F743" t="str">
            <v>Rochdale</v>
          </cell>
          <cell r="G743" t="str">
            <v>Lancashire</v>
          </cell>
          <cell r="H743" t="str">
            <v>OL12 9TU</v>
          </cell>
          <cell r="I743">
            <v>32209.999372516562</v>
          </cell>
          <cell r="J743">
            <v>30257.878198424649</v>
          </cell>
          <cell r="K743">
            <v>0.01</v>
          </cell>
          <cell r="L743">
            <v>29955.299416440401</v>
          </cell>
          <cell r="M743">
            <v>16059620.709390059</v>
          </cell>
        </row>
        <row r="744">
          <cell r="A744" t="str">
            <v>JE1274</v>
          </cell>
          <cell r="B744">
            <v>36433</v>
          </cell>
          <cell r="C744">
            <v>36433</v>
          </cell>
          <cell r="D744">
            <v>7</v>
          </cell>
          <cell r="E744" t="str">
            <v>Hereford Gardens</v>
          </cell>
          <cell r="F744" t="str">
            <v>Birchington</v>
          </cell>
          <cell r="G744" t="str">
            <v>Kent</v>
          </cell>
          <cell r="H744" t="str">
            <v>CT7 9TE</v>
          </cell>
          <cell r="I744">
            <v>32236.500236727734</v>
          </cell>
          <cell r="J744">
            <v>30282.772949653325</v>
          </cell>
          <cell r="K744">
            <v>0.01</v>
          </cell>
          <cell r="L744">
            <v>29979.945220156791</v>
          </cell>
          <cell r="M744">
            <v>16089600.654610217</v>
          </cell>
        </row>
        <row r="745">
          <cell r="A745" t="str">
            <v>JE1211</v>
          </cell>
          <cell r="B745">
            <v>36433</v>
          </cell>
          <cell r="C745">
            <v>36433</v>
          </cell>
          <cell r="D745">
            <v>10</v>
          </cell>
          <cell r="E745" t="str">
            <v>Wilman Gardens</v>
          </cell>
          <cell r="F745" t="str">
            <v>Bognor Regis</v>
          </cell>
          <cell r="G745" t="str">
            <v>West Sussex</v>
          </cell>
          <cell r="H745" t="str">
            <v>PO21 4BP</v>
          </cell>
          <cell r="I745">
            <v>32246.58206462353</v>
          </cell>
          <cell r="J745">
            <v>30292.243757676646</v>
          </cell>
          <cell r="K745">
            <v>0.01</v>
          </cell>
          <cell r="L745">
            <v>29989.32132009988</v>
          </cell>
          <cell r="M745">
            <v>16119589.975930316</v>
          </cell>
        </row>
        <row r="746">
          <cell r="A746" t="str">
            <v>JE2421</v>
          </cell>
          <cell r="B746">
            <v>36433</v>
          </cell>
          <cell r="C746">
            <v>36433</v>
          </cell>
          <cell r="D746" t="str">
            <v>5 Millfield Terrace</v>
          </cell>
          <cell r="E746" t="str">
            <v>Back Lane</v>
          </cell>
          <cell r="F746" t="str">
            <v>Staveley Nr Kendal</v>
          </cell>
          <cell r="G746" t="str">
            <v>Cumbria</v>
          </cell>
          <cell r="H746" t="str">
            <v>LA8 9LR</v>
          </cell>
          <cell r="I746">
            <v>32277.337418022827</v>
          </cell>
          <cell r="J746">
            <v>30321.135150263868</v>
          </cell>
          <cell r="K746">
            <v>0.01</v>
          </cell>
          <cell r="L746">
            <v>30017.923798761229</v>
          </cell>
          <cell r="M746">
            <v>16149607.899729077</v>
          </cell>
        </row>
        <row r="747">
          <cell r="A747" t="str">
            <v>JE1077</v>
          </cell>
          <cell r="B747">
            <v>36433</v>
          </cell>
          <cell r="C747">
            <v>36433</v>
          </cell>
          <cell r="D747">
            <v>30</v>
          </cell>
          <cell r="E747" t="str">
            <v>Lime Grove</v>
          </cell>
          <cell r="F747" t="str">
            <v>Brentwood</v>
          </cell>
          <cell r="G747" t="str">
            <v>Essex</v>
          </cell>
          <cell r="H747" t="str">
            <v>CM15 0QY</v>
          </cell>
          <cell r="I747">
            <v>32288.201541879804</v>
          </cell>
          <cell r="J747">
            <v>30331.340842371937</v>
          </cell>
          <cell r="K747">
            <v>0.01</v>
          </cell>
          <cell r="L747">
            <v>30028.027433948217</v>
          </cell>
          <cell r="M747">
            <v>16179635.927163025</v>
          </cell>
        </row>
        <row r="748">
          <cell r="A748" t="str">
            <v>JE0553</v>
          </cell>
          <cell r="B748">
            <v>36433</v>
          </cell>
          <cell r="C748">
            <v>36433</v>
          </cell>
          <cell r="D748" t="str">
            <v>Maytime</v>
          </cell>
          <cell r="E748" t="str">
            <v>30 The Hawthorns</v>
          </cell>
          <cell r="F748" t="str">
            <v>Broadstairs</v>
          </cell>
          <cell r="G748" t="str">
            <v>Kent</v>
          </cell>
          <cell r="H748" t="str">
            <v>CT10 2NG</v>
          </cell>
          <cell r="I748">
            <v>32310.09163950025</v>
          </cell>
          <cell r="J748">
            <v>30351.904267409322</v>
          </cell>
          <cell r="K748">
            <v>0.01</v>
          </cell>
          <cell r="L748">
            <v>30048.38522473523</v>
          </cell>
          <cell r="M748">
            <v>16209684.312387761</v>
          </cell>
        </row>
        <row r="749">
          <cell r="A749" t="str">
            <v>JE2167</v>
          </cell>
          <cell r="B749">
            <v>36433</v>
          </cell>
          <cell r="C749">
            <v>36433</v>
          </cell>
          <cell r="D749" t="str">
            <v>Laburnums</v>
          </cell>
          <cell r="E749" t="str">
            <v>West Street Lane</v>
          </cell>
          <cell r="F749" t="str">
            <v>Heathfield</v>
          </cell>
          <cell r="G749" t="str">
            <v>East Sussex</v>
          </cell>
          <cell r="H749" t="str">
            <v>TN21 0DA</v>
          </cell>
          <cell r="I749">
            <v>32330.193562409011</v>
          </cell>
          <cell r="J749">
            <v>30370.787891959975</v>
          </cell>
          <cell r="K749">
            <v>0.01</v>
          </cell>
          <cell r="L749">
            <v>30067.080013040377</v>
          </cell>
          <cell r="M749">
            <v>16239751.392400801</v>
          </cell>
        </row>
        <row r="750">
          <cell r="A750" t="str">
            <v>JE0723</v>
          </cell>
          <cell r="B750">
            <v>36433</v>
          </cell>
          <cell r="C750">
            <v>36433</v>
          </cell>
          <cell r="D750">
            <v>8</v>
          </cell>
          <cell r="E750" t="str">
            <v>Austins Way, Hook Norton</v>
          </cell>
          <cell r="F750" t="str">
            <v>Banbury</v>
          </cell>
          <cell r="G750" t="str">
            <v>Oxfordshire</v>
          </cell>
          <cell r="H750" t="str">
            <v>OX15 5LQ</v>
          </cell>
          <cell r="I750">
            <v>32355.012664502261</v>
          </cell>
          <cell r="J750">
            <v>30394.102806047576</v>
          </cell>
          <cell r="K750">
            <v>0.01</v>
          </cell>
          <cell r="L750">
            <v>30090.161777987101</v>
          </cell>
          <cell r="M750">
            <v>16269841.554178787</v>
          </cell>
        </row>
        <row r="751">
          <cell r="A751" t="str">
            <v>JE1560</v>
          </cell>
          <cell r="B751">
            <v>36433</v>
          </cell>
          <cell r="C751">
            <v>36433</v>
          </cell>
          <cell r="D751" t="str">
            <v>12 Montacute Road</v>
          </cell>
          <cell r="E751" t="str">
            <v>Tintinhull</v>
          </cell>
          <cell r="F751" t="str">
            <v>Nr Yeovil</v>
          </cell>
          <cell r="G751" t="str">
            <v>Somerset</v>
          </cell>
          <cell r="H751" t="str">
            <v>BA22 8QD</v>
          </cell>
          <cell r="I751">
            <v>32420.536239281202</v>
          </cell>
          <cell r="J751">
            <v>30455.65525508234</v>
          </cell>
          <cell r="K751">
            <v>0.01</v>
          </cell>
          <cell r="L751">
            <v>30151.098702531515</v>
          </cell>
          <cell r="M751">
            <v>16299992.652881319</v>
          </cell>
        </row>
        <row r="752">
          <cell r="A752" t="str">
            <v>JE1889</v>
          </cell>
          <cell r="B752">
            <v>36433</v>
          </cell>
          <cell r="C752">
            <v>36433</v>
          </cell>
          <cell r="D752" t="str">
            <v>5 Langtry Gardens</v>
          </cell>
          <cell r="E752" t="str">
            <v>Bingham</v>
          </cell>
          <cell r="F752" t="str">
            <v>Nottingham</v>
          </cell>
          <cell r="G752" t="str">
            <v>Nottinghamshire</v>
          </cell>
          <cell r="H752" t="str">
            <v>NG13 8TQ</v>
          </cell>
          <cell r="I752">
            <v>32422.745825878817</v>
          </cell>
          <cell r="J752">
            <v>30457.730927340708</v>
          </cell>
          <cell r="K752">
            <v>0.01</v>
          </cell>
          <cell r="L752">
            <v>30153.153618067299</v>
          </cell>
          <cell r="M752">
            <v>16330145.806499386</v>
          </cell>
        </row>
        <row r="753">
          <cell r="A753" t="str">
            <v>JE0977</v>
          </cell>
          <cell r="B753">
            <v>36433</v>
          </cell>
          <cell r="C753">
            <v>36433</v>
          </cell>
          <cell r="D753">
            <v>8</v>
          </cell>
          <cell r="E753" t="str">
            <v>Lutyens Fold</v>
          </cell>
          <cell r="F753" t="str">
            <v>Tavistock</v>
          </cell>
          <cell r="G753" t="str">
            <v>Devon</v>
          </cell>
          <cell r="H753" t="str">
            <v>PL19 0NR</v>
          </cell>
          <cell r="I753">
            <v>32424.325234940916</v>
          </cell>
          <cell r="J753">
            <v>30459.214614641463</v>
          </cell>
          <cell r="K753">
            <v>0.01</v>
          </cell>
          <cell r="L753">
            <v>30154.62246849505</v>
          </cell>
          <cell r="M753">
            <v>16360300.428967882</v>
          </cell>
        </row>
        <row r="754">
          <cell r="A754" t="str">
            <v>JE0306</v>
          </cell>
          <cell r="B754">
            <v>36433</v>
          </cell>
          <cell r="C754">
            <v>36433</v>
          </cell>
          <cell r="D754" t="str">
            <v>Kylemore</v>
          </cell>
          <cell r="E754" t="str">
            <v>Lyme Road</v>
          </cell>
          <cell r="F754" t="str">
            <v>Axminster</v>
          </cell>
          <cell r="G754" t="str">
            <v>Devon</v>
          </cell>
          <cell r="H754" t="str">
            <v>EX13 5AZ</v>
          </cell>
          <cell r="I754">
            <v>32518.379669662234</v>
          </cell>
          <cell r="J754">
            <v>30547.568780591795</v>
          </cell>
          <cell r="K754">
            <v>0.01</v>
          </cell>
          <cell r="L754">
            <v>30242.093092785875</v>
          </cell>
          <cell r="M754">
            <v>16390542.522060668</v>
          </cell>
        </row>
        <row r="755">
          <cell r="A755" t="str">
            <v>JE1957</v>
          </cell>
          <cell r="B755">
            <v>36433</v>
          </cell>
          <cell r="C755">
            <v>36433</v>
          </cell>
          <cell r="D755">
            <v>2</v>
          </cell>
          <cell r="E755" t="str">
            <v>Barton Drive</v>
          </cell>
          <cell r="F755" t="str">
            <v>New Milton</v>
          </cell>
          <cell r="G755" t="str">
            <v>Hampshire</v>
          </cell>
          <cell r="H755" t="str">
            <v>BH25 7JJ</v>
          </cell>
          <cell r="I755">
            <v>32530.605467857054</v>
          </cell>
          <cell r="J755">
            <v>30559.053621320261</v>
          </cell>
          <cell r="K755">
            <v>0.01</v>
          </cell>
          <cell r="L755">
            <v>30253.463085107058</v>
          </cell>
          <cell r="M755">
            <v>16420795.985145776</v>
          </cell>
        </row>
        <row r="756">
          <cell r="A756" t="str">
            <v>JE2152</v>
          </cell>
          <cell r="B756">
            <v>36433</v>
          </cell>
          <cell r="C756">
            <v>36433</v>
          </cell>
          <cell r="D756" t="str">
            <v>Chatley Dene</v>
          </cell>
          <cell r="E756" t="str">
            <v>5 Floyds Lane</v>
          </cell>
          <cell r="F756" t="str">
            <v>Pyrford</v>
          </cell>
          <cell r="G756">
            <v>0</v>
          </cell>
          <cell r="H756" t="str">
            <v>GU22 8TF</v>
          </cell>
          <cell r="I756">
            <v>32549.593882394976</v>
          </cell>
          <cell r="J756">
            <v>30576.891222855884</v>
          </cell>
          <cell r="K756">
            <v>0.01</v>
          </cell>
          <cell r="L756">
            <v>30271.122310627325</v>
          </cell>
          <cell r="M756">
            <v>16451067.107456403</v>
          </cell>
        </row>
        <row r="757">
          <cell r="A757" t="str">
            <v>JE2468</v>
          </cell>
          <cell r="B757">
            <v>36433</v>
          </cell>
          <cell r="C757">
            <v>36433</v>
          </cell>
          <cell r="D757">
            <v>46</v>
          </cell>
          <cell r="E757" t="str">
            <v>Canterbury Road</v>
          </cell>
          <cell r="F757" t="str">
            <v>Birchington</v>
          </cell>
          <cell r="G757" t="str">
            <v>Kent</v>
          </cell>
          <cell r="H757" t="str">
            <v>CT7 9AS</v>
          </cell>
          <cell r="I757">
            <v>32592.149706653967</v>
          </cell>
          <cell r="J757">
            <v>30616.867906250693</v>
          </cell>
          <cell r="K757">
            <v>0.01</v>
          </cell>
          <cell r="L757">
            <v>30310.699227188186</v>
          </cell>
          <cell r="M757">
            <v>16481377.806683591</v>
          </cell>
        </row>
        <row r="758">
          <cell r="A758" t="str">
            <v>JE0453</v>
          </cell>
          <cell r="B758">
            <v>36433</v>
          </cell>
          <cell r="C758">
            <v>36433</v>
          </cell>
          <cell r="D758">
            <v>2</v>
          </cell>
          <cell r="E758" t="str">
            <v>Hawth Rise</v>
          </cell>
          <cell r="F758" t="str">
            <v>Seaford</v>
          </cell>
          <cell r="G758" t="str">
            <v>East Sussex</v>
          </cell>
          <cell r="H758" t="str">
            <v>BN25 2RN</v>
          </cell>
          <cell r="I758">
            <v>32596.876955999607</v>
          </cell>
          <cell r="J758">
            <v>30621.308655635992</v>
          </cell>
          <cell r="K758">
            <v>0.01</v>
          </cell>
          <cell r="L758">
            <v>30315.095569079633</v>
          </cell>
          <cell r="M758">
            <v>16511692.90225267</v>
          </cell>
        </row>
        <row r="759">
          <cell r="A759" t="str">
            <v>JE1401</v>
          </cell>
          <cell r="B759">
            <v>36433</v>
          </cell>
          <cell r="C759">
            <v>36433</v>
          </cell>
          <cell r="D759">
            <v>3</v>
          </cell>
          <cell r="E759" t="str">
            <v>Selby Close</v>
          </cell>
          <cell r="F759" t="str">
            <v>Market Harborough</v>
          </cell>
          <cell r="G759" t="str">
            <v>Leicestershire</v>
          </cell>
          <cell r="H759" t="str">
            <v>LE16 9NF</v>
          </cell>
          <cell r="I759">
            <v>32617.789417136257</v>
          </cell>
          <cell r="J759">
            <v>30640.953694885575</v>
          </cell>
          <cell r="K759">
            <v>0.01</v>
          </cell>
          <cell r="L759">
            <v>30334.544157936718</v>
          </cell>
          <cell r="M759">
            <v>16542027.446410608</v>
          </cell>
        </row>
        <row r="760">
          <cell r="A760" t="str">
            <v>JE0804</v>
          </cell>
          <cell r="B760">
            <v>36433</v>
          </cell>
          <cell r="C760">
            <v>36433</v>
          </cell>
          <cell r="D760">
            <v>7</v>
          </cell>
          <cell r="E760" t="str">
            <v>Avondale Road</v>
          </cell>
          <cell r="F760" t="str">
            <v>Benfleet</v>
          </cell>
          <cell r="G760" t="str">
            <v>Essex</v>
          </cell>
          <cell r="H760" t="str">
            <v>SS7 1EH</v>
          </cell>
          <cell r="I760">
            <v>32638.085624669096</v>
          </cell>
          <cell r="J760">
            <v>30660.019829234607</v>
          </cell>
          <cell r="K760">
            <v>0.01</v>
          </cell>
          <cell r="L760">
            <v>30353.419630942259</v>
          </cell>
          <cell r="M760">
            <v>16572380.86604155</v>
          </cell>
        </row>
        <row r="761">
          <cell r="A761" t="str">
            <v>JE1971</v>
          </cell>
          <cell r="B761">
            <v>36433</v>
          </cell>
          <cell r="C761">
            <v>36433</v>
          </cell>
          <cell r="D761">
            <v>32</v>
          </cell>
          <cell r="E761" t="str">
            <v>Springfield Close</v>
          </cell>
          <cell r="F761" t="str">
            <v>Swindon</v>
          </cell>
          <cell r="G761" t="str">
            <v>Wiltshire</v>
          </cell>
          <cell r="H761" t="str">
            <v>SN13 0JP</v>
          </cell>
          <cell r="I761">
            <v>32647.956358249277</v>
          </cell>
          <cell r="J761">
            <v>30669.292336537197</v>
          </cell>
          <cell r="K761">
            <v>0.01</v>
          </cell>
          <cell r="L761">
            <v>30362.599413171825</v>
          </cell>
          <cell r="M761">
            <v>16602743.465454722</v>
          </cell>
        </row>
        <row r="762">
          <cell r="A762" t="str">
            <v>JE0676</v>
          </cell>
          <cell r="B762">
            <v>36433</v>
          </cell>
          <cell r="C762">
            <v>36433</v>
          </cell>
          <cell r="D762">
            <v>14</v>
          </cell>
          <cell r="E762" t="str">
            <v>The Whimbrels</v>
          </cell>
          <cell r="F762" t="str">
            <v>Porthcawl</v>
          </cell>
          <cell r="G762" t="str">
            <v>Mid Glamorgan</v>
          </cell>
          <cell r="H762" t="str">
            <v>CF36 3TR</v>
          </cell>
          <cell r="I762">
            <v>32716.254694015901</v>
          </cell>
          <cell r="J762">
            <v>30733.451379227055</v>
          </cell>
          <cell r="K762">
            <v>0.01</v>
          </cell>
          <cell r="L762">
            <v>30426.116865434786</v>
          </cell>
          <cell r="M762">
            <v>16633169.582320157</v>
          </cell>
        </row>
        <row r="763">
          <cell r="A763" t="str">
            <v>JE2301</v>
          </cell>
          <cell r="B763">
            <v>36433</v>
          </cell>
          <cell r="C763">
            <v>36433</v>
          </cell>
          <cell r="D763" t="str">
            <v>Windyridge</v>
          </cell>
          <cell r="E763" t="str">
            <v>Tythe Barn Cottages, Culmstock</v>
          </cell>
          <cell r="F763" t="str">
            <v>Cullompton</v>
          </cell>
          <cell r="G763" t="str">
            <v>Devon</v>
          </cell>
          <cell r="H763" t="str">
            <v>EX15 3HS</v>
          </cell>
          <cell r="I763">
            <v>32728.385585764066</v>
          </cell>
          <cell r="J763">
            <v>30744.847065414728</v>
          </cell>
          <cell r="K763">
            <v>0.01</v>
          </cell>
          <cell r="L763">
            <v>30437.39859476058</v>
          </cell>
          <cell r="M763">
            <v>16663606.980914919</v>
          </cell>
        </row>
        <row r="764">
          <cell r="A764" t="str">
            <v>JE0789</v>
          </cell>
          <cell r="B764">
            <v>36433</v>
          </cell>
          <cell r="C764">
            <v>36433</v>
          </cell>
          <cell r="D764" t="str">
            <v>Thorngrove</v>
          </cell>
          <cell r="E764" t="str">
            <v>8a Ridgegrove Lane</v>
          </cell>
          <cell r="F764" t="str">
            <v>Launceston</v>
          </cell>
          <cell r="G764" t="str">
            <v>Cornwall</v>
          </cell>
          <cell r="H764" t="str">
            <v>PL15 8EF</v>
          </cell>
          <cell r="I764">
            <v>32795.104410664775</v>
          </cell>
          <cell r="J764">
            <v>30807.522325169943</v>
          </cell>
          <cell r="K764">
            <v>0.01</v>
          </cell>
          <cell r="L764">
            <v>30499.447101918242</v>
          </cell>
          <cell r="M764">
            <v>16694106.428016838</v>
          </cell>
        </row>
        <row r="765">
          <cell r="A765" t="str">
            <v>JE0380</v>
          </cell>
          <cell r="B765">
            <v>36433</v>
          </cell>
          <cell r="C765">
            <v>36433</v>
          </cell>
          <cell r="D765">
            <v>22</v>
          </cell>
          <cell r="E765" t="str">
            <v>Lapwing Avenue</v>
          </cell>
          <cell r="F765">
            <v>0</v>
          </cell>
          <cell r="G765" t="str">
            <v>Gwent</v>
          </cell>
          <cell r="H765" t="str">
            <v>NP6 4RN</v>
          </cell>
          <cell r="I765">
            <v>32824.160347855286</v>
          </cell>
          <cell r="J765">
            <v>30834.817296470115</v>
          </cell>
          <cell r="K765">
            <v>0.01</v>
          </cell>
          <cell r="L765">
            <v>30526.469123505412</v>
          </cell>
          <cell r="M765">
            <v>16724632.897140343</v>
          </cell>
        </row>
        <row r="766">
          <cell r="A766" t="str">
            <v>JE1074</v>
          </cell>
          <cell r="B766">
            <v>36433</v>
          </cell>
          <cell r="C766">
            <v>36433</v>
          </cell>
          <cell r="D766">
            <v>8</v>
          </cell>
          <cell r="E766" t="str">
            <v>Charnwood Road</v>
          </cell>
          <cell r="F766" t="str">
            <v>Trowbridge</v>
          </cell>
          <cell r="G766" t="str">
            <v>Wiltshire</v>
          </cell>
          <cell r="H766" t="str">
            <v>BA14 9DE</v>
          </cell>
          <cell r="I766">
            <v>32840.840588892315</v>
          </cell>
          <cell r="J766">
            <v>30850.486613807931</v>
          </cell>
          <cell r="K766">
            <v>0.01</v>
          </cell>
          <cell r="L766">
            <v>30541.981747669852</v>
          </cell>
          <cell r="M766">
            <v>16755174.878888013</v>
          </cell>
        </row>
        <row r="767">
          <cell r="A767" t="str">
            <v>JE0549</v>
          </cell>
          <cell r="B767">
            <v>36433</v>
          </cell>
          <cell r="C767">
            <v>36433</v>
          </cell>
          <cell r="D767">
            <v>79</v>
          </cell>
          <cell r="E767" t="str">
            <v>Summerlands Park Avenue</v>
          </cell>
          <cell r="F767" t="str">
            <v>Ilminster</v>
          </cell>
          <cell r="G767" t="str">
            <v>Somerset</v>
          </cell>
          <cell r="H767" t="str">
            <v>TA19 9BU</v>
          </cell>
          <cell r="I767">
            <v>32856.334772694885</v>
          </cell>
          <cell r="J767">
            <v>30865.041756167921</v>
          </cell>
          <cell r="K767">
            <v>0.01</v>
          </cell>
          <cell r="L767">
            <v>30556.391338606241</v>
          </cell>
          <cell r="M767">
            <v>16785731.27022662</v>
          </cell>
        </row>
        <row r="768">
          <cell r="A768" t="str">
            <v>JE2057</v>
          </cell>
          <cell r="B768">
            <v>36433</v>
          </cell>
          <cell r="C768">
            <v>36433</v>
          </cell>
          <cell r="D768" t="str">
            <v>23 Beech Grove</v>
          </cell>
          <cell r="E768" t="str">
            <v>Houghton</v>
          </cell>
          <cell r="F768" t="str">
            <v>Carlisle</v>
          </cell>
          <cell r="G768" t="str">
            <v>Cumbria</v>
          </cell>
          <cell r="H768" t="str">
            <v>CA3 0NU</v>
          </cell>
          <cell r="I768">
            <v>32857.69274575184</v>
          </cell>
          <cell r="J768">
            <v>30866.317427827486</v>
          </cell>
          <cell r="K768">
            <v>0.01</v>
          </cell>
          <cell r="L768">
            <v>30557.654253549212</v>
          </cell>
          <cell r="M768">
            <v>16816288.92448017</v>
          </cell>
        </row>
        <row r="769">
          <cell r="A769" t="str">
            <v>JE2089</v>
          </cell>
          <cell r="B769">
            <v>36433</v>
          </cell>
          <cell r="C769">
            <v>36433</v>
          </cell>
          <cell r="D769">
            <v>28</v>
          </cell>
          <cell r="E769" t="str">
            <v>Seaton Drive</v>
          </cell>
          <cell r="F769" t="str">
            <v>Bedford</v>
          </cell>
          <cell r="G769" t="str">
            <v>Bedfordshire</v>
          </cell>
          <cell r="H769" t="str">
            <v>MK40 3BG</v>
          </cell>
          <cell r="I769">
            <v>32860.471594608811</v>
          </cell>
          <cell r="J769">
            <v>30868.927861602209</v>
          </cell>
          <cell r="K769">
            <v>0.01</v>
          </cell>
          <cell r="L769">
            <v>30560.238582986189</v>
          </cell>
          <cell r="M769">
            <v>16846849.163063157</v>
          </cell>
        </row>
        <row r="770">
          <cell r="A770" t="str">
            <v>JE0596</v>
          </cell>
          <cell r="B770">
            <v>36433</v>
          </cell>
          <cell r="C770">
            <v>36433</v>
          </cell>
          <cell r="D770">
            <v>185</v>
          </cell>
          <cell r="E770" t="str">
            <v>Yorkland Avenue</v>
          </cell>
          <cell r="F770" t="str">
            <v>Welling</v>
          </cell>
          <cell r="G770" t="str">
            <v>Kent</v>
          </cell>
          <cell r="H770" t="str">
            <v>DA16 2LH</v>
          </cell>
          <cell r="I770">
            <v>32871.259583730178</v>
          </cell>
          <cell r="J770">
            <v>30879.062033201073</v>
          </cell>
          <cell r="K770">
            <v>0.01</v>
          </cell>
          <cell r="L770">
            <v>30570.27141286906</v>
          </cell>
          <cell r="M770">
            <v>16877419.434476025</v>
          </cell>
        </row>
        <row r="771">
          <cell r="A771" t="str">
            <v>JE1940</v>
          </cell>
          <cell r="B771">
            <v>36433</v>
          </cell>
          <cell r="C771">
            <v>36433</v>
          </cell>
          <cell r="D771" t="str">
            <v>6 Ash Close</v>
          </cell>
          <cell r="E771" t="str">
            <v>Great Sutton</v>
          </cell>
          <cell r="F771" t="str">
            <v>South Wirral</v>
          </cell>
          <cell r="G771" t="str">
            <v>Cheshire</v>
          </cell>
          <cell r="H771" t="str">
            <v>L66 2XY</v>
          </cell>
          <cell r="I771">
            <v>32888.289202877386</v>
          </cell>
          <cell r="J771">
            <v>30895.059554218147</v>
          </cell>
          <cell r="K771">
            <v>0.01</v>
          </cell>
          <cell r="L771">
            <v>30586.108958675966</v>
          </cell>
          <cell r="M771">
            <v>16908005.543434702</v>
          </cell>
        </row>
        <row r="772">
          <cell r="A772" t="str">
            <v>JE0598</v>
          </cell>
          <cell r="B772">
            <v>36433</v>
          </cell>
          <cell r="C772">
            <v>36433</v>
          </cell>
          <cell r="D772" t="str">
            <v>Sunrise</v>
          </cell>
          <cell r="E772" t="str">
            <v>181 Kendal Drive</v>
          </cell>
          <cell r="F772" t="str">
            <v>Castleford</v>
          </cell>
          <cell r="G772" t="str">
            <v>West Yorkshire</v>
          </cell>
          <cell r="H772" t="str">
            <v>WF10 3NH</v>
          </cell>
          <cell r="I772">
            <v>32894.230402843525</v>
          </cell>
          <cell r="J772">
            <v>30900.640681459066</v>
          </cell>
          <cell r="K772">
            <v>0.01</v>
          </cell>
          <cell r="L772">
            <v>30591.634274644475</v>
          </cell>
          <cell r="M772">
            <v>16938597.177709345</v>
          </cell>
        </row>
        <row r="773">
          <cell r="A773" t="str">
            <v>JE2224</v>
          </cell>
          <cell r="B773">
            <v>36433</v>
          </cell>
          <cell r="C773">
            <v>36433</v>
          </cell>
          <cell r="D773">
            <v>11</v>
          </cell>
          <cell r="E773" t="str">
            <v>Station Road</v>
          </cell>
          <cell r="F773" t="str">
            <v>Balsall Common Coventry</v>
          </cell>
          <cell r="G773" t="str">
            <v>West Midlands</v>
          </cell>
          <cell r="H773" t="str">
            <v>CV7 7FN</v>
          </cell>
          <cell r="I773">
            <v>32898.660996352672</v>
          </cell>
          <cell r="J773">
            <v>30904.802754149481</v>
          </cell>
          <cell r="K773">
            <v>0.01</v>
          </cell>
          <cell r="L773">
            <v>30595.754726607986</v>
          </cell>
          <cell r="M773">
            <v>16969192.932435952</v>
          </cell>
        </row>
        <row r="774">
          <cell r="A774" t="str">
            <v>JE0106</v>
          </cell>
          <cell r="B774">
            <v>36433</v>
          </cell>
          <cell r="C774">
            <v>36433</v>
          </cell>
          <cell r="D774" t="str">
            <v>104 Leylands Lane</v>
          </cell>
          <cell r="E774" t="str">
            <v>Heaton</v>
          </cell>
          <cell r="F774" t="str">
            <v>Bradford</v>
          </cell>
          <cell r="G774" t="str">
            <v>West Yorkshire</v>
          </cell>
          <cell r="H774" t="str">
            <v>BD9 5GS</v>
          </cell>
          <cell r="I774">
            <v>32899.277542563817</v>
          </cell>
          <cell r="J774">
            <v>30905.381933923582</v>
          </cell>
          <cell r="K774">
            <v>0.01</v>
          </cell>
          <cell r="L774">
            <v>30596.328114584347</v>
          </cell>
          <cell r="M774">
            <v>16999789.260550536</v>
          </cell>
        </row>
        <row r="775">
          <cell r="A775" t="str">
            <v>JE0100</v>
          </cell>
          <cell r="B775">
            <v>36433</v>
          </cell>
          <cell r="C775">
            <v>36433</v>
          </cell>
          <cell r="D775">
            <v>7</v>
          </cell>
          <cell r="E775" t="str">
            <v>Redgate Avenue</v>
          </cell>
          <cell r="F775" t="str">
            <v>Tenbury Wells</v>
          </cell>
          <cell r="G775" t="str">
            <v>Worcestershire</v>
          </cell>
          <cell r="H775" t="str">
            <v>WR15 8DL</v>
          </cell>
          <cell r="I775">
            <v>32918.075886675237</v>
          </cell>
          <cell r="J775">
            <v>30923.040984452495</v>
          </cell>
          <cell r="K775">
            <v>0.01</v>
          </cell>
          <cell r="L775">
            <v>30613.810574607971</v>
          </cell>
          <cell r="M775">
            <v>17030403.071125146</v>
          </cell>
        </row>
        <row r="776">
          <cell r="A776" t="str">
            <v>JE0885</v>
          </cell>
          <cell r="B776">
            <v>36433</v>
          </cell>
          <cell r="C776">
            <v>36433</v>
          </cell>
          <cell r="D776" t="str">
            <v>Rhadley</v>
          </cell>
          <cell r="E776" t="str">
            <v>Post Office Lane</v>
          </cell>
          <cell r="F776" t="str">
            <v>Hanwood</v>
          </cell>
          <cell r="G776" t="str">
            <v>Shrewsbury</v>
          </cell>
          <cell r="H776" t="str">
            <v>SY5 8LR</v>
          </cell>
          <cell r="I776">
            <v>32954.57423272272</v>
          </cell>
          <cell r="J776">
            <v>30957.327309527402</v>
          </cell>
          <cell r="K776">
            <v>0.01</v>
          </cell>
          <cell r="L776">
            <v>30647.754036432128</v>
          </cell>
          <cell r="M776">
            <v>17061050.825161576</v>
          </cell>
        </row>
        <row r="777">
          <cell r="A777" t="str">
            <v>JE1745</v>
          </cell>
          <cell r="B777">
            <v>36433</v>
          </cell>
          <cell r="C777">
            <v>36433</v>
          </cell>
          <cell r="D777" t="str">
            <v>Mainsgate</v>
          </cell>
          <cell r="E777" t="str">
            <v>Irton</v>
          </cell>
          <cell r="F777" t="str">
            <v>Holmrook</v>
          </cell>
          <cell r="G777" t="str">
            <v>Cumbria</v>
          </cell>
          <cell r="H777" t="str">
            <v>CA19 1YH</v>
          </cell>
          <cell r="I777">
            <v>32969.385439665399</v>
          </cell>
          <cell r="J777">
            <v>30971.240867564462</v>
          </cell>
          <cell r="K777">
            <v>0.01</v>
          </cell>
          <cell r="L777">
            <v>30661.528458888817</v>
          </cell>
          <cell r="M777">
            <v>17091712.353620466</v>
          </cell>
        </row>
        <row r="778">
          <cell r="A778" t="str">
            <v>JE0894</v>
          </cell>
          <cell r="B778">
            <v>36433</v>
          </cell>
          <cell r="C778">
            <v>36433</v>
          </cell>
          <cell r="D778" t="str">
            <v>3 Perrycroft Close</v>
          </cell>
          <cell r="E778" t="str">
            <v>Fernhill Heath</v>
          </cell>
          <cell r="F778" t="str">
            <v>Worcester</v>
          </cell>
          <cell r="G778">
            <v>0</v>
          </cell>
          <cell r="H778" t="str">
            <v>WR3 7UF</v>
          </cell>
          <cell r="I778">
            <v>32973.109469604191</v>
          </cell>
          <cell r="J778">
            <v>30974.739198719086</v>
          </cell>
          <cell r="K778">
            <v>0.01</v>
          </cell>
          <cell r="L778">
            <v>30664.991806731894</v>
          </cell>
          <cell r="M778">
            <v>17122377.345427196</v>
          </cell>
        </row>
        <row r="779">
          <cell r="A779" t="str">
            <v>JE2084</v>
          </cell>
          <cell r="B779">
            <v>36433</v>
          </cell>
          <cell r="C779">
            <v>36433</v>
          </cell>
          <cell r="D779" t="str">
            <v>18 West End</v>
          </cell>
          <cell r="E779" t="str">
            <v>South Cave</v>
          </cell>
          <cell r="F779" t="str">
            <v>Brough</v>
          </cell>
          <cell r="G779" t="str">
            <v>North Humberside</v>
          </cell>
          <cell r="H779" t="str">
            <v>HU15 2EY</v>
          </cell>
          <cell r="I779">
            <v>33118.392521538852</v>
          </cell>
          <cell r="J779">
            <v>31111.217217203161</v>
          </cell>
          <cell r="K779">
            <v>0.01</v>
          </cell>
          <cell r="L779">
            <v>30800.10504503113</v>
          </cell>
          <cell r="M779">
            <v>17153177.450472228</v>
          </cell>
        </row>
        <row r="780">
          <cell r="A780" t="str">
            <v>JE1129</v>
          </cell>
          <cell r="B780">
            <v>36433</v>
          </cell>
          <cell r="C780">
            <v>36433</v>
          </cell>
          <cell r="D780" t="str">
            <v>13 Mill Lane</v>
          </cell>
          <cell r="E780" t="str">
            <v>Glenburn Road</v>
          </cell>
          <cell r="F780" t="str">
            <v>Skelmersdale</v>
          </cell>
          <cell r="G780" t="str">
            <v>Lancashire</v>
          </cell>
          <cell r="H780" t="str">
            <v>WN8 8RH</v>
          </cell>
          <cell r="I780">
            <v>33175.463780921848</v>
          </cell>
          <cell r="J780">
            <v>31164.829612381127</v>
          </cell>
          <cell r="K780">
            <v>0.01</v>
          </cell>
          <cell r="L780">
            <v>30853.181316257316</v>
          </cell>
          <cell r="M780">
            <v>17184030.631788485</v>
          </cell>
        </row>
        <row r="781">
          <cell r="A781" t="str">
            <v>JE1120</v>
          </cell>
          <cell r="B781">
            <v>36433</v>
          </cell>
          <cell r="C781">
            <v>36433</v>
          </cell>
          <cell r="D781">
            <v>30</v>
          </cell>
          <cell r="E781" t="str">
            <v>Field Close</v>
          </cell>
          <cell r="F781" t="str">
            <v>St. Albans</v>
          </cell>
          <cell r="G781" t="str">
            <v>Hertfordshire</v>
          </cell>
          <cell r="H781" t="str">
            <v>AL4 9NW</v>
          </cell>
          <cell r="I781">
            <v>33244.543141395341</v>
          </cell>
          <cell r="J781">
            <v>31229.722344947135</v>
          </cell>
          <cell r="K781">
            <v>0.01</v>
          </cell>
          <cell r="L781">
            <v>30917.425121497665</v>
          </cell>
          <cell r="M781">
            <v>17214948.056909982</v>
          </cell>
        </row>
        <row r="782">
          <cell r="A782" t="str">
            <v>JE1769</v>
          </cell>
          <cell r="B782">
            <v>36433</v>
          </cell>
          <cell r="C782">
            <v>36433</v>
          </cell>
          <cell r="D782">
            <v>2</v>
          </cell>
          <cell r="E782" t="str">
            <v>Kingfisher Way</v>
          </cell>
          <cell r="F782" t="str">
            <v>Telford</v>
          </cell>
          <cell r="G782" t="str">
            <v>Shropshire</v>
          </cell>
          <cell r="H782" t="str">
            <v>TF1 4FW</v>
          </cell>
          <cell r="I782">
            <v>33252.79471259813</v>
          </cell>
          <cell r="J782">
            <v>31237.473820925516</v>
          </cell>
          <cell r="K782">
            <v>0.01</v>
          </cell>
          <cell r="L782">
            <v>30925.09908271626</v>
          </cell>
          <cell r="M782">
            <v>17245873.155992698</v>
          </cell>
        </row>
        <row r="783">
          <cell r="A783" t="str">
            <v>JE1227</v>
          </cell>
          <cell r="B783">
            <v>36433</v>
          </cell>
          <cell r="C783">
            <v>36433</v>
          </cell>
          <cell r="D783">
            <v>39</v>
          </cell>
          <cell r="E783" t="str">
            <v>Callow Hill Road</v>
          </cell>
          <cell r="F783" t="str">
            <v>Birmingham</v>
          </cell>
          <cell r="G783" t="str">
            <v>West Midlands</v>
          </cell>
          <cell r="H783" t="str">
            <v>B48 7LS</v>
          </cell>
          <cell r="I783">
            <v>33326.28745912556</v>
          </cell>
          <cell r="J783">
            <v>31306.512461602797</v>
          </cell>
          <cell r="K783">
            <v>0.01</v>
          </cell>
          <cell r="L783">
            <v>30993.44733698677</v>
          </cell>
          <cell r="M783">
            <v>17276866.603329685</v>
          </cell>
        </row>
        <row r="784">
          <cell r="A784" t="str">
            <v>JE0634</v>
          </cell>
          <cell r="B784">
            <v>36433</v>
          </cell>
          <cell r="C784">
            <v>36433</v>
          </cell>
          <cell r="D784">
            <v>39</v>
          </cell>
          <cell r="E784" t="str">
            <v>Abbottsbury</v>
          </cell>
          <cell r="F784" t="str">
            <v>Bognor Regis</v>
          </cell>
          <cell r="G784" t="str">
            <v>West Sussex</v>
          </cell>
          <cell r="H784" t="str">
            <v>PO21 4RT</v>
          </cell>
          <cell r="I784">
            <v>33347.972585097108</v>
          </cell>
          <cell r="J784">
            <v>31326.883337515465</v>
          </cell>
          <cell r="K784">
            <v>0.01</v>
          </cell>
          <cell r="L784">
            <v>31013.614504140311</v>
          </cell>
          <cell r="M784">
            <v>17307880.217833824</v>
          </cell>
        </row>
        <row r="785">
          <cell r="A785" t="str">
            <v>JE0052</v>
          </cell>
          <cell r="B785">
            <v>36433</v>
          </cell>
          <cell r="C785">
            <v>36433</v>
          </cell>
          <cell r="D785">
            <v>16</v>
          </cell>
          <cell r="E785" t="str">
            <v>Guilford Road</v>
          </cell>
          <cell r="F785" t="str">
            <v>Eccles</v>
          </cell>
          <cell r="G785" t="str">
            <v>Manchester</v>
          </cell>
          <cell r="H785" t="str">
            <v>M30 7JF</v>
          </cell>
          <cell r="I785">
            <v>33379.495184871106</v>
          </cell>
          <cell r="J785">
            <v>31356.495476697095</v>
          </cell>
          <cell r="K785">
            <v>0.01</v>
          </cell>
          <cell r="L785">
            <v>31042.930521930124</v>
          </cell>
          <cell r="M785">
            <v>17338923.148355756</v>
          </cell>
        </row>
        <row r="786">
          <cell r="A786" t="str">
            <v>JE0927</v>
          </cell>
          <cell r="B786">
            <v>36433</v>
          </cell>
          <cell r="C786">
            <v>36433</v>
          </cell>
          <cell r="D786">
            <v>76</v>
          </cell>
          <cell r="E786" t="str">
            <v>Sisley Avenue</v>
          </cell>
          <cell r="F786" t="str">
            <v>Nottingham</v>
          </cell>
          <cell r="G786" t="str">
            <v>Nottinghamshire</v>
          </cell>
          <cell r="H786" t="str">
            <v>NG9 7HU</v>
          </cell>
          <cell r="I786">
            <v>33417.340580867683</v>
          </cell>
          <cell r="J786">
            <v>31392.04721233025</v>
          </cell>
          <cell r="K786">
            <v>0.01</v>
          </cell>
          <cell r="L786">
            <v>31078.126740206946</v>
          </cell>
          <cell r="M786">
            <v>17370001.275095962</v>
          </cell>
        </row>
        <row r="787">
          <cell r="A787" t="str">
            <v>JE0933</v>
          </cell>
          <cell r="B787">
            <v>36433</v>
          </cell>
          <cell r="C787">
            <v>36433</v>
          </cell>
          <cell r="D787">
            <v>11</v>
          </cell>
          <cell r="E787" t="str">
            <v>Firs Close</v>
          </cell>
          <cell r="F787" t="str">
            <v>Firsdown</v>
          </cell>
          <cell r="G787" t="str">
            <v>Salisbury</v>
          </cell>
          <cell r="H787" t="str">
            <v>SP5 1SG</v>
          </cell>
          <cell r="I787">
            <v>33451.521537294881</v>
          </cell>
          <cell r="J787">
            <v>31424.156595640641</v>
          </cell>
          <cell r="K787">
            <v>0.01</v>
          </cell>
          <cell r="L787">
            <v>31109.915029684234</v>
          </cell>
          <cell r="M787">
            <v>17401111.190125648</v>
          </cell>
        </row>
        <row r="788">
          <cell r="A788" t="str">
            <v>JE1275</v>
          </cell>
          <cell r="B788">
            <v>36433</v>
          </cell>
          <cell r="C788">
            <v>36433</v>
          </cell>
          <cell r="D788">
            <v>94</v>
          </cell>
          <cell r="E788" t="str">
            <v>Pear Tree Road</v>
          </cell>
          <cell r="F788" t="str">
            <v>Great Barr</v>
          </cell>
          <cell r="G788" t="str">
            <v>Birmingham</v>
          </cell>
          <cell r="H788" t="str">
            <v>B43 6JA</v>
          </cell>
          <cell r="I788">
            <v>33481.042090706069</v>
          </cell>
          <cell r="J788">
            <v>31451.888024602667</v>
          </cell>
          <cell r="K788">
            <v>0.01</v>
          </cell>
          <cell r="L788">
            <v>31137.369144356642</v>
          </cell>
          <cell r="M788">
            <v>17432248.559270006</v>
          </cell>
        </row>
        <row r="789">
          <cell r="A789" t="str">
            <v>JE2201</v>
          </cell>
          <cell r="B789">
            <v>36433</v>
          </cell>
          <cell r="C789">
            <v>36433</v>
          </cell>
          <cell r="D789">
            <v>10</v>
          </cell>
          <cell r="E789" t="str">
            <v>Allington Garden</v>
          </cell>
          <cell r="F789" t="str">
            <v>Boston</v>
          </cell>
          <cell r="G789" t="str">
            <v>Lincolnshire</v>
          </cell>
          <cell r="H789" t="str">
            <v>PE21 9DP</v>
          </cell>
          <cell r="I789">
            <v>33537.0593461198</v>
          </cell>
          <cell r="J789">
            <v>31504.510294839813</v>
          </cell>
          <cell r="K789">
            <v>0.01</v>
          </cell>
          <cell r="L789">
            <v>31189.465191891413</v>
          </cell>
          <cell r="M789">
            <v>17463438.024461895</v>
          </cell>
        </row>
        <row r="790">
          <cell r="A790" t="str">
            <v>JE1381</v>
          </cell>
          <cell r="B790">
            <v>36433</v>
          </cell>
          <cell r="C790">
            <v>36433</v>
          </cell>
          <cell r="D790">
            <v>45</v>
          </cell>
          <cell r="E790" t="str">
            <v>Coniston Road</v>
          </cell>
          <cell r="F790" t="str">
            <v>Addiscombe</v>
          </cell>
          <cell r="G790" t="str">
            <v>Croydon</v>
          </cell>
          <cell r="H790" t="str">
            <v>CR0 6LP</v>
          </cell>
          <cell r="I790">
            <v>33574.283318592054</v>
          </cell>
          <cell r="J790">
            <v>31539.478268980412</v>
          </cell>
          <cell r="K790">
            <v>0.01</v>
          </cell>
          <cell r="L790">
            <v>31224.083486290609</v>
          </cell>
          <cell r="M790">
            <v>17494662.107948184</v>
          </cell>
        </row>
        <row r="791">
          <cell r="A791" t="str">
            <v>JE1226</v>
          </cell>
          <cell r="B791">
            <v>36433</v>
          </cell>
          <cell r="C791">
            <v>36433</v>
          </cell>
          <cell r="D791">
            <v>4</v>
          </cell>
          <cell r="E791" t="str">
            <v>Audley Avenue</v>
          </cell>
          <cell r="F791" t="str">
            <v>Bath</v>
          </cell>
          <cell r="G791">
            <v>0</v>
          </cell>
          <cell r="H791" t="str">
            <v>BA1 3BL</v>
          </cell>
          <cell r="I791">
            <v>33605.080229546104</v>
          </cell>
          <cell r="J791">
            <v>31568.408700482702</v>
          </cell>
          <cell r="K791">
            <v>0.01</v>
          </cell>
          <cell r="L791">
            <v>31252.724613477872</v>
          </cell>
          <cell r="M791">
            <v>17525914.832561661</v>
          </cell>
        </row>
        <row r="792">
          <cell r="A792" t="str">
            <v>JE0382</v>
          </cell>
          <cell r="B792">
            <v>36433</v>
          </cell>
          <cell r="C792">
            <v>36433</v>
          </cell>
          <cell r="D792">
            <v>63</v>
          </cell>
          <cell r="E792" t="str">
            <v>Veasypark</v>
          </cell>
          <cell r="F792">
            <v>0</v>
          </cell>
          <cell r="G792" t="str">
            <v>Devon</v>
          </cell>
          <cell r="H792" t="str">
            <v>PL9 0EP</v>
          </cell>
          <cell r="I792">
            <v>33631.373872834338</v>
          </cell>
          <cell r="J792">
            <v>31593.108789632253</v>
          </cell>
          <cell r="K792">
            <v>0.01</v>
          </cell>
          <cell r="L792">
            <v>31277.177701735931</v>
          </cell>
          <cell r="M792">
            <v>17557192.010263398</v>
          </cell>
        </row>
        <row r="793">
          <cell r="A793" t="str">
            <v>JE0950</v>
          </cell>
          <cell r="B793">
            <v>36433</v>
          </cell>
          <cell r="C793">
            <v>36433</v>
          </cell>
          <cell r="D793" t="str">
            <v>31 The Clangers</v>
          </cell>
          <cell r="E793" t="str">
            <v>Windsor Road</v>
          </cell>
          <cell r="F793" t="str">
            <v>-</v>
          </cell>
          <cell r="G793" t="str">
            <v>West Sussex</v>
          </cell>
          <cell r="H793" t="str">
            <v>PO20 0AU</v>
          </cell>
          <cell r="I793">
            <v>33634.228290145031</v>
          </cell>
          <cell r="J793">
            <v>31595.79021195442</v>
          </cell>
          <cell r="K793">
            <v>0.01</v>
          </cell>
          <cell r="L793">
            <v>31279.832309834874</v>
          </cell>
          <cell r="M793">
            <v>17588471.842573233</v>
          </cell>
        </row>
        <row r="794">
          <cell r="A794" t="str">
            <v>JE0468</v>
          </cell>
          <cell r="B794">
            <v>36433</v>
          </cell>
          <cell r="C794">
            <v>36433</v>
          </cell>
          <cell r="D794">
            <v>6</v>
          </cell>
          <cell r="E794" t="str">
            <v>Redlands Close</v>
          </cell>
          <cell r="F794" t="str">
            <v>Highworth</v>
          </cell>
          <cell r="G794" t="str">
            <v>Swindon</v>
          </cell>
          <cell r="H794" t="str">
            <v>SN6 7SN</v>
          </cell>
          <cell r="I794">
            <v>33640.271433692753</v>
          </cell>
          <cell r="J794">
            <v>31601.467104378036</v>
          </cell>
          <cell r="K794">
            <v>0.01</v>
          </cell>
          <cell r="L794">
            <v>31285.452433334256</v>
          </cell>
          <cell r="M794">
            <v>17619757.295006566</v>
          </cell>
        </row>
        <row r="795">
          <cell r="A795" t="str">
            <v>JE0395</v>
          </cell>
          <cell r="B795">
            <v>36433</v>
          </cell>
          <cell r="C795">
            <v>36433</v>
          </cell>
          <cell r="D795">
            <v>16</v>
          </cell>
          <cell r="E795" t="str">
            <v>Durland Close</v>
          </cell>
          <cell r="F795" t="str">
            <v>New Milton</v>
          </cell>
          <cell r="G795" t="str">
            <v>Hampshire</v>
          </cell>
          <cell r="H795" t="str">
            <v>BH25 6NJ</v>
          </cell>
          <cell r="I795">
            <v>33678.658297029848</v>
          </cell>
          <cell r="J795">
            <v>31637.527491149249</v>
          </cell>
          <cell r="K795">
            <v>0.01</v>
          </cell>
          <cell r="L795">
            <v>31321.152216237755</v>
          </cell>
          <cell r="M795">
            <v>17651078.447222803</v>
          </cell>
        </row>
        <row r="796">
          <cell r="A796" t="str">
            <v>JE2171</v>
          </cell>
          <cell r="B796">
            <v>36433</v>
          </cell>
          <cell r="C796">
            <v>36433</v>
          </cell>
          <cell r="D796">
            <v>21</v>
          </cell>
          <cell r="E796" t="str">
            <v>Emville Avenue</v>
          </cell>
          <cell r="F796" t="str">
            <v>Leeds</v>
          </cell>
          <cell r="G796" t="str">
            <v>West Yorkshire</v>
          </cell>
          <cell r="H796" t="str">
            <v>LS17 8BB</v>
          </cell>
          <cell r="I796">
            <v>33689.159440590287</v>
          </cell>
          <cell r="J796">
            <v>31647.39220176663</v>
          </cell>
          <cell r="K796">
            <v>0.01</v>
          </cell>
          <cell r="L796">
            <v>31330.918279748963</v>
          </cell>
          <cell r="M796">
            <v>17682409.365502551</v>
          </cell>
        </row>
        <row r="797">
          <cell r="A797" t="str">
            <v>JE0138</v>
          </cell>
          <cell r="B797">
            <v>36433</v>
          </cell>
          <cell r="C797">
            <v>36433</v>
          </cell>
          <cell r="D797">
            <v>831</v>
          </cell>
          <cell r="E797" t="str">
            <v>New Hey Road</v>
          </cell>
          <cell r="F797" t="str">
            <v>Huddersfield</v>
          </cell>
          <cell r="G797">
            <v>0</v>
          </cell>
          <cell r="H797" t="str">
            <v>HD3 3FG</v>
          </cell>
          <cell r="I797">
            <v>33704.910911544677</v>
          </cell>
          <cell r="J797">
            <v>31662.189038117725</v>
          </cell>
          <cell r="K797">
            <v>0.01</v>
          </cell>
          <cell r="L797">
            <v>31345.567147736547</v>
          </cell>
          <cell r="M797">
            <v>17713754.932650287</v>
          </cell>
        </row>
        <row r="798">
          <cell r="A798" t="str">
            <v>JE0625</v>
          </cell>
          <cell r="B798">
            <v>36433</v>
          </cell>
          <cell r="C798">
            <v>36433</v>
          </cell>
          <cell r="D798">
            <v>16</v>
          </cell>
          <cell r="E798" t="str">
            <v>Elm Drive</v>
          </cell>
          <cell r="F798" t="str">
            <v>Birmingham</v>
          </cell>
          <cell r="G798">
            <v>0</v>
          </cell>
          <cell r="H798" t="str">
            <v>B43 6AT</v>
          </cell>
          <cell r="I798">
            <v>33711.801587126989</v>
          </cell>
          <cell r="J798">
            <v>31668.662096998076</v>
          </cell>
          <cell r="K798">
            <v>0.01</v>
          </cell>
          <cell r="L798">
            <v>31351.975476028096</v>
          </cell>
          <cell r="M798">
            <v>17745106.908126313</v>
          </cell>
        </row>
        <row r="799">
          <cell r="A799" t="str">
            <v>JE0450</v>
          </cell>
          <cell r="B799">
            <v>36433</v>
          </cell>
          <cell r="C799">
            <v>36433</v>
          </cell>
          <cell r="D799">
            <v>45</v>
          </cell>
          <cell r="E799" t="str">
            <v>Andrews Place</v>
          </cell>
          <cell r="F799" t="str">
            <v>Hunstanton</v>
          </cell>
          <cell r="G799" t="str">
            <v>Norfolk</v>
          </cell>
          <cell r="H799" t="str">
            <v>PE36 5PD</v>
          </cell>
          <cell r="I799">
            <v>33715.931853964998</v>
          </cell>
          <cell r="J799">
            <v>31672.542044633785</v>
          </cell>
          <cell r="K799">
            <v>0.01</v>
          </cell>
          <cell r="L799">
            <v>31355.816624187446</v>
          </cell>
          <cell r="M799">
            <v>17776462.7247505</v>
          </cell>
        </row>
        <row r="800">
          <cell r="A800" t="str">
            <v>JE1388</v>
          </cell>
          <cell r="B800">
            <v>36433</v>
          </cell>
          <cell r="C800">
            <v>36433</v>
          </cell>
          <cell r="D800" t="str">
            <v>17 Heol Sant Gattwg</v>
          </cell>
          <cell r="E800" t="str">
            <v>Llanspyddid</v>
          </cell>
          <cell r="F800" t="str">
            <v>Brecon</v>
          </cell>
          <cell r="G800" t="str">
            <v>Powys</v>
          </cell>
          <cell r="H800" t="str">
            <v>LD3 8PD</v>
          </cell>
          <cell r="I800">
            <v>33720.769718842464</v>
          </cell>
          <cell r="J800">
            <v>31677.086705579288</v>
          </cell>
          <cell r="K800">
            <v>0.01</v>
          </cell>
          <cell r="L800">
            <v>31360.315838523493</v>
          </cell>
          <cell r="M800">
            <v>17807823.040589023</v>
          </cell>
        </row>
        <row r="801">
          <cell r="A801" t="str">
            <v>JE0876</v>
          </cell>
          <cell r="B801">
            <v>36433</v>
          </cell>
          <cell r="C801">
            <v>36433</v>
          </cell>
          <cell r="D801">
            <v>6</v>
          </cell>
          <cell r="E801" t="str">
            <v>Grove Crescent</v>
          </cell>
          <cell r="F801" t="str">
            <v>Feltham</v>
          </cell>
          <cell r="G801" t="str">
            <v>Middlesex</v>
          </cell>
          <cell r="H801" t="str">
            <v>TW13 6LY</v>
          </cell>
          <cell r="I801">
            <v>33782.724272551073</v>
          </cell>
          <cell r="J801">
            <v>31735.286437851006</v>
          </cell>
          <cell r="K801">
            <v>0.01</v>
          </cell>
          <cell r="L801">
            <v>31417.933573472495</v>
          </cell>
          <cell r="M801">
            <v>17839240.974162497</v>
          </cell>
        </row>
        <row r="802">
          <cell r="A802" t="str">
            <v>JE0480</v>
          </cell>
          <cell r="B802">
            <v>36433</v>
          </cell>
          <cell r="C802">
            <v>36433</v>
          </cell>
          <cell r="D802">
            <v>19</v>
          </cell>
          <cell r="E802" t="str">
            <v>Belvoir Drive</v>
          </cell>
          <cell r="F802" t="str">
            <v>Syston</v>
          </cell>
          <cell r="G802" t="str">
            <v>Leicester</v>
          </cell>
          <cell r="H802" t="str">
            <v>LE7 2EA</v>
          </cell>
          <cell r="I802">
            <v>33787.835044057465</v>
          </cell>
          <cell r="J802">
            <v>31740.087465629735</v>
          </cell>
          <cell r="K802">
            <v>0.01</v>
          </cell>
          <cell r="L802">
            <v>31422.686590973437</v>
          </cell>
          <cell r="M802">
            <v>17870663.66075347</v>
          </cell>
        </row>
        <row r="803">
          <cell r="A803" t="str">
            <v>JE0276</v>
          </cell>
          <cell r="B803">
            <v>36433</v>
          </cell>
          <cell r="C803">
            <v>36433</v>
          </cell>
          <cell r="D803">
            <v>26</v>
          </cell>
          <cell r="E803" t="str">
            <v>Naseby Close</v>
          </cell>
          <cell r="F803" t="str">
            <v>Coventry</v>
          </cell>
          <cell r="G803">
            <v>0</v>
          </cell>
          <cell r="H803" t="str">
            <v>CV3 2HS</v>
          </cell>
          <cell r="I803">
            <v>33833.630460993241</v>
          </cell>
          <cell r="J803">
            <v>31783.107402751226</v>
          </cell>
          <cell r="K803">
            <v>0.01</v>
          </cell>
          <cell r="L803">
            <v>31465.276328723714</v>
          </cell>
          <cell r="M803">
            <v>17902128.937082194</v>
          </cell>
        </row>
        <row r="804">
          <cell r="A804" t="str">
            <v>JE0397</v>
          </cell>
          <cell r="B804">
            <v>36433</v>
          </cell>
          <cell r="C804">
            <v>36433</v>
          </cell>
          <cell r="D804" t="str">
            <v>Arambagh</v>
          </cell>
          <cell r="E804" t="str">
            <v>1 South View Gardens</v>
          </cell>
          <cell r="F804" t="str">
            <v>Hexham</v>
          </cell>
          <cell r="G804" t="str">
            <v>Northumberland</v>
          </cell>
          <cell r="H804" t="str">
            <v>NE46 2DQ</v>
          </cell>
          <cell r="I804">
            <v>33951.48871512177</v>
          </cell>
          <cell r="J804">
            <v>31893.822732387111</v>
          </cell>
          <cell r="K804">
            <v>0.01</v>
          </cell>
          <cell r="L804">
            <v>31574.884505063241</v>
          </cell>
          <cell r="M804">
            <v>17933703.821587257</v>
          </cell>
        </row>
        <row r="805">
          <cell r="A805" t="str">
            <v>JE0833</v>
          </cell>
          <cell r="B805">
            <v>36433</v>
          </cell>
          <cell r="C805">
            <v>36433</v>
          </cell>
          <cell r="D805" t="str">
            <v>1B</v>
          </cell>
          <cell r="E805" t="str">
            <v>Shillbrook Avenue</v>
          </cell>
          <cell r="F805" t="str">
            <v>Carterton</v>
          </cell>
          <cell r="G805" t="str">
            <v>Oxfordshire</v>
          </cell>
          <cell r="H805" t="str">
            <v>OX18 1EQ</v>
          </cell>
          <cell r="I805">
            <v>33981.621568288385</v>
          </cell>
          <cell r="J805">
            <v>31922.129352028478</v>
          </cell>
          <cell r="K805">
            <v>0.01</v>
          </cell>
          <cell r="L805">
            <v>31602.908058508194</v>
          </cell>
          <cell r="M805">
            <v>17965306.729645766</v>
          </cell>
        </row>
        <row r="806">
          <cell r="A806" t="str">
            <v>JE1979</v>
          </cell>
          <cell r="B806">
            <v>36433</v>
          </cell>
          <cell r="C806">
            <v>36433</v>
          </cell>
          <cell r="D806">
            <v>17</v>
          </cell>
          <cell r="E806" t="str">
            <v>Minister Street</v>
          </cell>
          <cell r="F806" t="str">
            <v>Cardiff</v>
          </cell>
          <cell r="G806" t="str">
            <v>South Glamorgan</v>
          </cell>
          <cell r="H806" t="str">
            <v>CF24 4HR</v>
          </cell>
          <cell r="I806">
            <v>33997.987266416305</v>
          </cell>
          <cell r="J806">
            <v>31937.503189663799</v>
          </cell>
          <cell r="K806">
            <v>0.01</v>
          </cell>
          <cell r="L806">
            <v>31618.128157767162</v>
          </cell>
          <cell r="M806">
            <v>17996924.857803535</v>
          </cell>
        </row>
        <row r="807">
          <cell r="A807" t="str">
            <v>JE1406</v>
          </cell>
          <cell r="B807">
            <v>36433</v>
          </cell>
          <cell r="C807">
            <v>36433</v>
          </cell>
          <cell r="D807">
            <v>91</v>
          </cell>
          <cell r="E807" t="str">
            <v>Gunners Road</v>
          </cell>
          <cell r="F807" t="str">
            <v>Southend On Sea</v>
          </cell>
          <cell r="G807" t="str">
            <v>Essex</v>
          </cell>
          <cell r="H807" t="str">
            <v>SS3 9SB</v>
          </cell>
          <cell r="I807">
            <v>34020.514713044402</v>
          </cell>
          <cell r="J807">
            <v>31958.665336496255</v>
          </cell>
          <cell r="K807">
            <v>0.01</v>
          </cell>
          <cell r="L807">
            <v>31639.078683131291</v>
          </cell>
          <cell r="M807">
            <v>18028563.936486665</v>
          </cell>
        </row>
        <row r="808">
          <cell r="A808" t="str">
            <v>JE0324</v>
          </cell>
          <cell r="B808">
            <v>36433</v>
          </cell>
          <cell r="C808">
            <v>36433</v>
          </cell>
          <cell r="D808">
            <v>41</v>
          </cell>
          <cell r="E808" t="str">
            <v>Whalley Close</v>
          </cell>
          <cell r="F808" t="str">
            <v>Timperley    Altrincham</v>
          </cell>
          <cell r="G808" t="str">
            <v>Cheshire</v>
          </cell>
          <cell r="H808" t="str">
            <v>WA15 6TP</v>
          </cell>
          <cell r="I808">
            <v>34046.834366140611</v>
          </cell>
          <cell r="J808">
            <v>31983.389859101786</v>
          </cell>
          <cell r="K808">
            <v>0.01</v>
          </cell>
          <cell r="L808">
            <v>31663.555960510766</v>
          </cell>
          <cell r="M808">
            <v>18060227.492447175</v>
          </cell>
        </row>
        <row r="809">
          <cell r="A809" t="str">
            <v>JE2074</v>
          </cell>
          <cell r="B809">
            <v>36433</v>
          </cell>
          <cell r="C809">
            <v>36433</v>
          </cell>
          <cell r="D809" t="str">
            <v>Tyn Yr Ardd</v>
          </cell>
          <cell r="E809" t="str">
            <v>Llanuwchllyn</v>
          </cell>
          <cell r="F809" t="str">
            <v>Bala</v>
          </cell>
          <cell r="G809" t="str">
            <v>Gwynedd</v>
          </cell>
          <cell r="H809" t="str">
            <v>LL23 7TL</v>
          </cell>
          <cell r="I809">
            <v>34092.882700032984</v>
          </cell>
          <cell r="J809">
            <v>32026.64738487947</v>
          </cell>
          <cell r="K809">
            <v>0.01</v>
          </cell>
          <cell r="L809">
            <v>31706.380911030676</v>
          </cell>
          <cell r="M809">
            <v>18091933.873358205</v>
          </cell>
        </row>
        <row r="810">
          <cell r="A810" t="str">
            <v>JE0958</v>
          </cell>
          <cell r="B810">
            <v>36433</v>
          </cell>
          <cell r="C810">
            <v>36433</v>
          </cell>
          <cell r="D810">
            <v>11</v>
          </cell>
          <cell r="E810" t="str">
            <v>Cambridge Crescent</v>
          </cell>
          <cell r="F810" t="str">
            <v>Teddington</v>
          </cell>
          <cell r="G810" t="str">
            <v>Middlesex</v>
          </cell>
          <cell r="H810" t="str">
            <v>TW11 8DX</v>
          </cell>
          <cell r="I810">
            <v>34108.359638273294</v>
          </cell>
          <cell r="J810">
            <v>32041.186326862789</v>
          </cell>
          <cell r="K810">
            <v>0.01</v>
          </cell>
          <cell r="L810">
            <v>31720.77446359416</v>
          </cell>
          <cell r="M810">
            <v>18123654.647821799</v>
          </cell>
        </row>
        <row r="811">
          <cell r="A811" t="str">
            <v>JE0626</v>
          </cell>
          <cell r="B811">
            <v>36433</v>
          </cell>
          <cell r="C811">
            <v>36433</v>
          </cell>
          <cell r="D811">
            <v>12</v>
          </cell>
          <cell r="E811" t="str">
            <v>Orchard Avenue</v>
          </cell>
          <cell r="F811" t="str">
            <v>Billericay</v>
          </cell>
          <cell r="G811" t="str">
            <v>Essex</v>
          </cell>
          <cell r="H811" t="str">
            <v>CM12 0SB</v>
          </cell>
          <cell r="I811">
            <v>34108.697246419637</v>
          </cell>
          <cell r="J811">
            <v>32041.503473909353</v>
          </cell>
          <cell r="K811">
            <v>0.01</v>
          </cell>
          <cell r="L811">
            <v>31721.08843917026</v>
          </cell>
          <cell r="M811">
            <v>18155375.736260969</v>
          </cell>
        </row>
        <row r="812">
          <cell r="A812" t="str">
            <v>JE0173</v>
          </cell>
          <cell r="B812">
            <v>36433</v>
          </cell>
          <cell r="C812">
            <v>36433</v>
          </cell>
          <cell r="D812" t="str">
            <v>34 Ranworth Drive</v>
          </cell>
          <cell r="E812" t="str">
            <v>Ormesby</v>
          </cell>
          <cell r="F812" t="str">
            <v>Great Yarmouth</v>
          </cell>
          <cell r="G812" t="str">
            <v>Norfolk</v>
          </cell>
          <cell r="H812" t="str">
            <v>NR29 3SH</v>
          </cell>
          <cell r="I812">
            <v>34136.804632838495</v>
          </cell>
          <cell r="J812">
            <v>32067.907382363432</v>
          </cell>
          <cell r="K812">
            <v>0.01</v>
          </cell>
          <cell r="L812">
            <v>31747.228308539798</v>
          </cell>
          <cell r="M812">
            <v>18187122.964569509</v>
          </cell>
        </row>
        <row r="813">
          <cell r="A813" t="str">
            <v>JE0197</v>
          </cell>
          <cell r="B813">
            <v>36433</v>
          </cell>
          <cell r="C813">
            <v>36433</v>
          </cell>
          <cell r="D813" t="str">
            <v>1 Woodend Fold</v>
          </cell>
          <cell r="E813" t="str">
            <v>Strines</v>
          </cell>
          <cell r="F813" t="str">
            <v>Stockport</v>
          </cell>
          <cell r="G813" t="str">
            <v>Cheshire</v>
          </cell>
          <cell r="H813" t="str">
            <v>SK6 7GW</v>
          </cell>
          <cell r="I813">
            <v>34141.517510342877</v>
          </cell>
          <cell r="J813">
            <v>32072.334630928159</v>
          </cell>
          <cell r="K813">
            <v>0.01</v>
          </cell>
          <cell r="L813">
            <v>31751.611284618877</v>
          </cell>
          <cell r="M813">
            <v>18218874.575854126</v>
          </cell>
        </row>
        <row r="814">
          <cell r="A814" t="str">
            <v>JE1434</v>
          </cell>
          <cell r="B814">
            <v>36433</v>
          </cell>
          <cell r="C814">
            <v>36433</v>
          </cell>
          <cell r="D814" t="str">
            <v>Hibiscus Cottage</v>
          </cell>
          <cell r="E814" t="str">
            <v>8 Manor Court</v>
          </cell>
          <cell r="F814" t="str">
            <v>Lankley</v>
          </cell>
          <cell r="G814" t="str">
            <v>Barnstaple Devon</v>
          </cell>
          <cell r="H814" t="str">
            <v>EX32 0JL</v>
          </cell>
          <cell r="I814">
            <v>34155.883033329868</v>
          </cell>
          <cell r="J814">
            <v>32085.829516158359</v>
          </cell>
          <cell r="K814">
            <v>0.01</v>
          </cell>
          <cell r="L814">
            <v>31764.971220996777</v>
          </cell>
          <cell r="M814">
            <v>18250639.547075123</v>
          </cell>
        </row>
        <row r="815">
          <cell r="A815" t="str">
            <v>JE2170</v>
          </cell>
          <cell r="B815">
            <v>36433</v>
          </cell>
          <cell r="C815">
            <v>36433</v>
          </cell>
          <cell r="D815">
            <v>9</v>
          </cell>
          <cell r="E815" t="str">
            <v>Plantation Road</v>
          </cell>
          <cell r="F815" t="str">
            <v>Oxford</v>
          </cell>
          <cell r="G815" t="str">
            <v>Oxfordshire</v>
          </cell>
          <cell r="H815" t="str">
            <v>OX2 6JD</v>
          </cell>
          <cell r="I815">
            <v>34242.228320008973</v>
          </cell>
          <cell r="J815">
            <v>32166.94175515994</v>
          </cell>
          <cell r="K815">
            <v>0.01</v>
          </cell>
          <cell r="L815">
            <v>31845.272337608341</v>
          </cell>
          <cell r="M815">
            <v>18282484.819412731</v>
          </cell>
        </row>
        <row r="816">
          <cell r="A816" t="str">
            <v>JE2267</v>
          </cell>
          <cell r="B816">
            <v>36433</v>
          </cell>
          <cell r="C816">
            <v>36433</v>
          </cell>
          <cell r="D816">
            <v>86</v>
          </cell>
          <cell r="E816" t="str">
            <v>Whitby Crescent</v>
          </cell>
          <cell r="F816" t="str">
            <v>Woodthorpe</v>
          </cell>
          <cell r="G816" t="str">
            <v>Nottinghamshire</v>
          </cell>
          <cell r="H816" t="str">
            <v>NG5 4LZ</v>
          </cell>
          <cell r="I816">
            <v>34270.131140520898</v>
          </cell>
          <cell r="J816">
            <v>32193.153495640843</v>
          </cell>
          <cell r="K816">
            <v>0.01</v>
          </cell>
          <cell r="L816">
            <v>31871.221960684434</v>
          </cell>
          <cell r="M816">
            <v>18314356.041373417</v>
          </cell>
        </row>
        <row r="817">
          <cell r="A817" t="str">
            <v>JE1863</v>
          </cell>
          <cell r="B817">
            <v>36433</v>
          </cell>
          <cell r="C817">
            <v>36433</v>
          </cell>
          <cell r="D817">
            <v>1</v>
          </cell>
          <cell r="E817" t="str">
            <v>Cornelia Crescent</v>
          </cell>
          <cell r="F817" t="str">
            <v>Shrewsbury</v>
          </cell>
          <cell r="G817" t="str">
            <v>Shropshire</v>
          </cell>
          <cell r="H817" t="str">
            <v>SY2 5LZ</v>
          </cell>
          <cell r="I817">
            <v>34303.895645123615</v>
          </cell>
          <cell r="J817">
            <v>32224.871666631276</v>
          </cell>
          <cell r="K817">
            <v>0.01</v>
          </cell>
          <cell r="L817">
            <v>31902.622949964963</v>
          </cell>
          <cell r="M817">
            <v>18346258.664323382</v>
          </cell>
        </row>
        <row r="818">
          <cell r="A818" t="str">
            <v>JE2474</v>
          </cell>
          <cell r="B818">
            <v>36433</v>
          </cell>
          <cell r="C818">
            <v>36433</v>
          </cell>
          <cell r="D818" t="str">
            <v>2 Leonard Road</v>
          </cell>
          <cell r="E818" t="str">
            <v>Great Stone</v>
          </cell>
          <cell r="F818" t="str">
            <v>New Romney</v>
          </cell>
          <cell r="G818" t="str">
            <v>Kent</v>
          </cell>
          <cell r="H818" t="str">
            <v>TN28 8UJ</v>
          </cell>
          <cell r="I818">
            <v>34344.419026121985</v>
          </cell>
          <cell r="J818">
            <v>32262.939085144895</v>
          </cell>
          <cell r="K818">
            <v>0.01</v>
          </cell>
          <cell r="L818">
            <v>31940.309694293446</v>
          </cell>
          <cell r="M818">
            <v>18378198.974017676</v>
          </cell>
        </row>
        <row r="819">
          <cell r="A819" t="str">
            <v>JE0740</v>
          </cell>
          <cell r="B819">
            <v>36433</v>
          </cell>
          <cell r="C819">
            <v>36433</v>
          </cell>
          <cell r="D819">
            <v>8</v>
          </cell>
          <cell r="E819" t="str">
            <v>Brunswick Place</v>
          </cell>
          <cell r="F819" t="str">
            <v>Lymington</v>
          </cell>
          <cell r="G819" t="str">
            <v>Hampshire</v>
          </cell>
          <cell r="H819" t="str">
            <v>SO41 9EQ</v>
          </cell>
          <cell r="I819">
            <v>34380.413903910012</v>
          </cell>
          <cell r="J819">
            <v>32296.752455188187</v>
          </cell>
          <cell r="K819">
            <v>0.01</v>
          </cell>
          <cell r="L819">
            <v>31973.784930636306</v>
          </cell>
          <cell r="M819">
            <v>18410172.758948311</v>
          </cell>
        </row>
        <row r="820">
          <cell r="A820" t="str">
            <v>JE0387</v>
          </cell>
          <cell r="B820">
            <v>36433</v>
          </cell>
          <cell r="C820">
            <v>36433</v>
          </cell>
          <cell r="D820">
            <v>65</v>
          </cell>
          <cell r="E820" t="str">
            <v>Farmleigh Avenue</v>
          </cell>
          <cell r="F820" t="str">
            <v>Clacton-on-Sea</v>
          </cell>
          <cell r="G820" t="str">
            <v>Essex</v>
          </cell>
          <cell r="H820" t="str">
            <v>CO15 4UL</v>
          </cell>
          <cell r="I820">
            <v>34383.647424069335</v>
          </cell>
          <cell r="J820">
            <v>32299.790004428767</v>
          </cell>
          <cell r="K820">
            <v>0.01</v>
          </cell>
          <cell r="L820">
            <v>31976.79210438448</v>
          </cell>
          <cell r="M820">
            <v>18442149.551052697</v>
          </cell>
        </row>
        <row r="821">
          <cell r="A821" t="str">
            <v>JE1695</v>
          </cell>
          <cell r="B821">
            <v>36433</v>
          </cell>
          <cell r="C821">
            <v>36433</v>
          </cell>
          <cell r="D821">
            <v>11</v>
          </cell>
          <cell r="E821" t="str">
            <v>Greenfields Crescent</v>
          </cell>
          <cell r="F821" t="str">
            <v>Wigan</v>
          </cell>
          <cell r="G821" t="str">
            <v>Lancashire</v>
          </cell>
          <cell r="H821" t="str">
            <v>WN4 8QY</v>
          </cell>
          <cell r="I821">
            <v>34440.810891005101</v>
          </cell>
          <cell r="J821">
            <v>32353.489018822973</v>
          </cell>
          <cell r="K821">
            <v>0.01</v>
          </cell>
          <cell r="L821">
            <v>32029.954128634741</v>
          </cell>
          <cell r="M821">
            <v>18474179.505181331</v>
          </cell>
        </row>
        <row r="822">
          <cell r="A822" t="str">
            <v>JE1999</v>
          </cell>
          <cell r="B822">
            <v>36433</v>
          </cell>
          <cell r="C822">
            <v>36433</v>
          </cell>
          <cell r="D822">
            <v>18</v>
          </cell>
          <cell r="E822" t="str">
            <v>Chapel Close</v>
          </cell>
          <cell r="F822" t="str">
            <v>Hexham</v>
          </cell>
          <cell r="G822" t="str">
            <v>Northumberland</v>
          </cell>
          <cell r="H822" t="str">
            <v>NE46 4RX</v>
          </cell>
          <cell r="I822">
            <v>34456.595115942044</v>
          </cell>
          <cell r="J822">
            <v>32368.316624066771</v>
          </cell>
          <cell r="K822">
            <v>0.01</v>
          </cell>
          <cell r="L822">
            <v>32044.633457826101</v>
          </cell>
          <cell r="M822">
            <v>18506224.138639156</v>
          </cell>
        </row>
        <row r="823">
          <cell r="A823" t="str">
            <v>JE0188</v>
          </cell>
          <cell r="B823">
            <v>36433</v>
          </cell>
          <cell r="C823">
            <v>36433</v>
          </cell>
          <cell r="D823">
            <v>1</v>
          </cell>
          <cell r="E823" t="str">
            <v>Merrie Gardens</v>
          </cell>
          <cell r="F823" t="str">
            <v>Sandown</v>
          </cell>
          <cell r="G823" t="str">
            <v>Isle of Wight</v>
          </cell>
          <cell r="H823" t="str">
            <v>PO36 9QD</v>
          </cell>
          <cell r="I823">
            <v>34468.06793904418</v>
          </cell>
          <cell r="J823">
            <v>32379.09412455665</v>
          </cell>
          <cell r="K823">
            <v>0.01</v>
          </cell>
          <cell r="L823">
            <v>32055.303183311084</v>
          </cell>
          <cell r="M823">
            <v>18538279.441822466</v>
          </cell>
        </row>
        <row r="824">
          <cell r="A824" t="str">
            <v>JE1136</v>
          </cell>
          <cell r="B824">
            <v>36433</v>
          </cell>
          <cell r="C824">
            <v>36433</v>
          </cell>
          <cell r="D824">
            <v>29</v>
          </cell>
          <cell r="E824" t="str">
            <v>Willoughby Drive</v>
          </cell>
          <cell r="F824" t="str">
            <v>Whitley Bay</v>
          </cell>
          <cell r="G824" t="str">
            <v>Tyne and Wear</v>
          </cell>
          <cell r="H824" t="str">
            <v>NE26 3DZ</v>
          </cell>
          <cell r="I824">
            <v>34479.301746104597</v>
          </cell>
          <cell r="J824">
            <v>32389.647094825526</v>
          </cell>
          <cell r="K824">
            <v>0.01</v>
          </cell>
          <cell r="L824">
            <v>32065.750623877269</v>
          </cell>
          <cell r="M824">
            <v>18570345.192446344</v>
          </cell>
        </row>
        <row r="825">
          <cell r="A825" t="str">
            <v>JE2225</v>
          </cell>
          <cell r="B825">
            <v>36433</v>
          </cell>
          <cell r="C825">
            <v>36433</v>
          </cell>
          <cell r="D825">
            <v>16</v>
          </cell>
          <cell r="E825" t="str">
            <v>Brixington Drive</v>
          </cell>
          <cell r="F825" t="str">
            <v>Exmouth</v>
          </cell>
          <cell r="G825" t="str">
            <v>Devon</v>
          </cell>
          <cell r="H825" t="str">
            <v>EX8 4HJ</v>
          </cell>
          <cell r="I825">
            <v>34486.324418712618</v>
          </cell>
          <cell r="J825">
            <v>32396.244150911854</v>
          </cell>
          <cell r="K825">
            <v>0.01</v>
          </cell>
          <cell r="L825">
            <v>32072.281709402734</v>
          </cell>
          <cell r="M825">
            <v>18602417.474155746</v>
          </cell>
        </row>
        <row r="826">
          <cell r="A826" t="str">
            <v>JE2278</v>
          </cell>
          <cell r="B826">
            <v>36433</v>
          </cell>
          <cell r="C826">
            <v>36433</v>
          </cell>
          <cell r="D826" t="str">
            <v>24 Melbourne Avenue</v>
          </cell>
          <cell r="E826" t="str">
            <v>Dronfield Woodhouse</v>
          </cell>
          <cell r="F826" t="str">
            <v>Dronfield</v>
          </cell>
          <cell r="G826" t="str">
            <v>Derbyshire</v>
          </cell>
          <cell r="H826" t="str">
            <v>S18 8YW</v>
          </cell>
          <cell r="I826">
            <v>34488.465748757866</v>
          </cell>
          <cell r="J826">
            <v>32398.255703378596</v>
          </cell>
          <cell r="K826">
            <v>0.01</v>
          </cell>
          <cell r="L826">
            <v>32074.273146344811</v>
          </cell>
          <cell r="M826">
            <v>18634491.747302093</v>
          </cell>
        </row>
        <row r="827">
          <cell r="A827" t="str">
            <v>JE1030</v>
          </cell>
          <cell r="B827">
            <v>36433</v>
          </cell>
          <cell r="C827">
            <v>36433</v>
          </cell>
          <cell r="D827">
            <v>22</v>
          </cell>
          <cell r="E827" t="str">
            <v>Biddick Lane</v>
          </cell>
          <cell r="F827" t="str">
            <v>Washington</v>
          </cell>
          <cell r="G827" t="str">
            <v>Tyne and Wear</v>
          </cell>
          <cell r="H827" t="str">
            <v>NE38 8AE</v>
          </cell>
          <cell r="I827">
            <v>34544.34183426838</v>
          </cell>
          <cell r="J827">
            <v>32450.745359464236</v>
          </cell>
          <cell r="K827">
            <v>0.01</v>
          </cell>
          <cell r="L827">
            <v>32126.237905869591</v>
          </cell>
          <cell r="M827">
            <v>18666617.985207964</v>
          </cell>
        </row>
        <row r="828">
          <cell r="A828" t="str">
            <v>JE2292</v>
          </cell>
          <cell r="B828">
            <v>36433</v>
          </cell>
          <cell r="C828">
            <v>36433</v>
          </cell>
          <cell r="D828" t="str">
            <v>Windrush</v>
          </cell>
          <cell r="E828" t="str">
            <v>The Close, Salford</v>
          </cell>
          <cell r="F828" t="str">
            <v>Chipping Norton</v>
          </cell>
          <cell r="G828" t="str">
            <v>Oxfordshire</v>
          </cell>
          <cell r="H828" t="str">
            <v>OX7 5YR</v>
          </cell>
          <cell r="I828">
            <v>34550.464948898953</v>
          </cell>
          <cell r="J828">
            <v>32456.497376238403</v>
          </cell>
          <cell r="K828">
            <v>0.01</v>
          </cell>
          <cell r="L828">
            <v>32131.932402476021</v>
          </cell>
          <cell r="M828">
            <v>18698749.91761044</v>
          </cell>
        </row>
        <row r="829">
          <cell r="A829" t="str">
            <v>JE0937</v>
          </cell>
          <cell r="B829">
            <v>36433</v>
          </cell>
          <cell r="C829">
            <v>36433</v>
          </cell>
          <cell r="D829">
            <v>19</v>
          </cell>
          <cell r="E829" t="str">
            <v>Warwick Road</v>
          </cell>
          <cell r="F829" t="str">
            <v>Oldbury</v>
          </cell>
          <cell r="G829" t="str">
            <v>West Midlands</v>
          </cell>
          <cell r="H829" t="str">
            <v>B68 0NE</v>
          </cell>
          <cell r="I829">
            <v>34564.209325455282</v>
          </cell>
          <cell r="J829">
            <v>32469.408760276172</v>
          </cell>
          <cell r="K829">
            <v>0.01</v>
          </cell>
          <cell r="L829">
            <v>32144.71467267341</v>
          </cell>
          <cell r="M829">
            <v>18730894.632283114</v>
          </cell>
        </row>
        <row r="830">
          <cell r="A830" t="str">
            <v>JE1903</v>
          </cell>
          <cell r="B830">
            <v>36433</v>
          </cell>
          <cell r="C830">
            <v>36433</v>
          </cell>
          <cell r="D830">
            <v>8</v>
          </cell>
          <cell r="E830" t="str">
            <v>Pendarves Road</v>
          </cell>
          <cell r="F830" t="str">
            <v>Penzance</v>
          </cell>
          <cell r="G830" t="str">
            <v>Cornwall</v>
          </cell>
          <cell r="H830" t="str">
            <v>TR18 2AJ</v>
          </cell>
          <cell r="I830">
            <v>34577.772753185476</v>
          </cell>
          <cell r="J830">
            <v>32482.150162083326</v>
          </cell>
          <cell r="K830">
            <v>0.01</v>
          </cell>
          <cell r="L830">
            <v>32157.328660462492</v>
          </cell>
          <cell r="M830">
            <v>18763051.960943576</v>
          </cell>
        </row>
        <row r="831">
          <cell r="A831" t="str">
            <v>JE1562</v>
          </cell>
          <cell r="B831">
            <v>36433</v>
          </cell>
          <cell r="C831">
            <v>36433</v>
          </cell>
          <cell r="D831">
            <v>36</v>
          </cell>
          <cell r="E831" t="str">
            <v>Orchard Croft, Barnt Green</v>
          </cell>
          <cell r="F831" t="str">
            <v>Birmingham</v>
          </cell>
          <cell r="G831">
            <v>0</v>
          </cell>
          <cell r="H831" t="str">
            <v>B45 8NJ</v>
          </cell>
          <cell r="I831">
            <v>34608.313153274881</v>
          </cell>
          <cell r="J831">
            <v>32510.839628833979</v>
          </cell>
          <cell r="K831">
            <v>0.01</v>
          </cell>
          <cell r="L831">
            <v>32185.731232545641</v>
          </cell>
          <cell r="M831">
            <v>18795237.692176122</v>
          </cell>
        </row>
        <row r="832">
          <cell r="A832" t="str">
            <v>JE1443</v>
          </cell>
          <cell r="B832">
            <v>36433</v>
          </cell>
          <cell r="C832">
            <v>36433</v>
          </cell>
          <cell r="D832" t="str">
            <v>Rosery</v>
          </cell>
          <cell r="E832" t="str">
            <v>6 Hiltom Road</v>
          </cell>
          <cell r="F832" t="str">
            <v>Ringwood</v>
          </cell>
          <cell r="G832" t="str">
            <v>Hampshire</v>
          </cell>
          <cell r="H832" t="str">
            <v>BH24 1PW</v>
          </cell>
          <cell r="I832">
            <v>34622.828741013014</v>
          </cell>
          <cell r="J832">
            <v>32524.475483981918</v>
          </cell>
          <cell r="K832">
            <v>0.01</v>
          </cell>
          <cell r="L832">
            <v>32199.230729142098</v>
          </cell>
          <cell r="M832">
            <v>18827436.922905263</v>
          </cell>
        </row>
        <row r="833">
          <cell r="A833" t="str">
            <v>JE1638</v>
          </cell>
          <cell r="B833">
            <v>36433</v>
          </cell>
          <cell r="C833">
            <v>36433</v>
          </cell>
          <cell r="D833">
            <v>28</v>
          </cell>
          <cell r="E833" t="str">
            <v>Maple Gardens</v>
          </cell>
          <cell r="F833" t="str">
            <v>Bridport</v>
          </cell>
          <cell r="G833" t="str">
            <v>Dorset</v>
          </cell>
          <cell r="H833" t="str">
            <v>DT6 4DR</v>
          </cell>
          <cell r="I833">
            <v>34637.389906999735</v>
          </cell>
          <cell r="J833">
            <v>32538.154155060358</v>
          </cell>
          <cell r="K833">
            <v>0.01</v>
          </cell>
          <cell r="L833">
            <v>32212.772613509755</v>
          </cell>
          <cell r="M833">
            <v>18859649.695518773</v>
          </cell>
        </row>
        <row r="834">
          <cell r="A834" t="str">
            <v>JE1674</v>
          </cell>
          <cell r="B834">
            <v>36433</v>
          </cell>
          <cell r="C834">
            <v>36433</v>
          </cell>
          <cell r="D834">
            <v>8</v>
          </cell>
          <cell r="E834" t="str">
            <v>Mannington Way</v>
          </cell>
          <cell r="F834" t="str">
            <v>Ferndown</v>
          </cell>
          <cell r="G834" t="str">
            <v>Dorset</v>
          </cell>
          <cell r="H834" t="str">
            <v>BH22 0JE</v>
          </cell>
          <cell r="I834">
            <v>34671.165156845324</v>
          </cell>
          <cell r="J834">
            <v>32569.882420066817</v>
          </cell>
          <cell r="K834">
            <v>0.01</v>
          </cell>
          <cell r="L834">
            <v>32244.183595866147</v>
          </cell>
          <cell r="M834">
            <v>18891893.879114639</v>
          </cell>
        </row>
        <row r="835">
          <cell r="A835" t="str">
            <v>JE0747</v>
          </cell>
          <cell r="B835">
            <v>36433</v>
          </cell>
          <cell r="C835">
            <v>36433</v>
          </cell>
          <cell r="D835" t="str">
            <v>6 Gleneagles Road</v>
          </cell>
          <cell r="E835" t="str">
            <v>Flixton</v>
          </cell>
          <cell r="F835" t="str">
            <v>Urmston</v>
          </cell>
          <cell r="G835" t="str">
            <v>Manchester</v>
          </cell>
          <cell r="H835" t="str">
            <v>M41 8SE</v>
          </cell>
          <cell r="I835">
            <v>34690.981155614383</v>
          </cell>
          <cell r="J835">
            <v>32588.497449213508</v>
          </cell>
          <cell r="K835">
            <v>0.01</v>
          </cell>
          <cell r="L835">
            <v>32262.612474721373</v>
          </cell>
          <cell r="M835">
            <v>18924156.49158936</v>
          </cell>
        </row>
        <row r="836">
          <cell r="A836" t="str">
            <v>JE1137</v>
          </cell>
          <cell r="B836">
            <v>36433</v>
          </cell>
          <cell r="C836">
            <v>36433</v>
          </cell>
          <cell r="D836">
            <v>14</v>
          </cell>
          <cell r="E836" t="str">
            <v>Jessop Close</v>
          </cell>
          <cell r="F836" t="str">
            <v>Leicester</v>
          </cell>
          <cell r="G836" t="str">
            <v>Leicestershire</v>
          </cell>
          <cell r="H836" t="str">
            <v>LE3 9BY</v>
          </cell>
          <cell r="I836">
            <v>34701.919236827947</v>
          </cell>
          <cell r="J836">
            <v>32598.772616414131</v>
          </cell>
          <cell r="K836">
            <v>0.01</v>
          </cell>
          <cell r="L836">
            <v>32272.78489024999</v>
          </cell>
          <cell r="M836">
            <v>18956429.276479609</v>
          </cell>
        </row>
        <row r="837">
          <cell r="A837" t="str">
            <v>JE0695</v>
          </cell>
          <cell r="B837">
            <v>36433</v>
          </cell>
          <cell r="C837">
            <v>36433</v>
          </cell>
          <cell r="D837">
            <v>20</v>
          </cell>
          <cell r="E837" t="str">
            <v>Patterdale Road</v>
          </cell>
          <cell r="F837" t="str">
            <v>Dartford</v>
          </cell>
          <cell r="G837" t="str">
            <v>Kent</v>
          </cell>
          <cell r="H837" t="str">
            <v>DA2 6LP</v>
          </cell>
          <cell r="I837">
            <v>34826.182235993212</v>
          </cell>
          <cell r="J837">
            <v>32715.504524720895</v>
          </cell>
          <cell r="K837">
            <v>0.01</v>
          </cell>
          <cell r="L837">
            <v>32388.349479473687</v>
          </cell>
          <cell r="M837">
            <v>18988817.625959083</v>
          </cell>
        </row>
        <row r="838">
          <cell r="A838" t="str">
            <v>JE0375</v>
          </cell>
          <cell r="B838">
            <v>36433</v>
          </cell>
          <cell r="C838">
            <v>36433</v>
          </cell>
          <cell r="D838">
            <v>161</v>
          </cell>
          <cell r="E838" t="str">
            <v>Westwood Road</v>
          </cell>
          <cell r="F838" t="str">
            <v>Tilehurst</v>
          </cell>
          <cell r="G838" t="str">
            <v>Reading</v>
          </cell>
          <cell r="H838" t="str">
            <v>RG31 6LP</v>
          </cell>
          <cell r="I838">
            <v>34840.145381195798</v>
          </cell>
          <cell r="J838">
            <v>32728.621418699084</v>
          </cell>
          <cell r="K838">
            <v>0.01</v>
          </cell>
          <cell r="L838">
            <v>32401.335204512092</v>
          </cell>
          <cell r="M838">
            <v>19021218.961163595</v>
          </cell>
        </row>
        <row r="839">
          <cell r="A839" t="str">
            <v>JE0865</v>
          </cell>
          <cell r="B839">
            <v>36433</v>
          </cell>
          <cell r="C839">
            <v>36433</v>
          </cell>
          <cell r="D839">
            <v>33</v>
          </cell>
          <cell r="E839" t="str">
            <v>Pasture Hill Road</v>
          </cell>
          <cell r="F839" t="str">
            <v>Haywards Heath</v>
          </cell>
          <cell r="G839" t="str">
            <v>West Sussex</v>
          </cell>
          <cell r="H839" t="str">
            <v>RH16 1LY</v>
          </cell>
          <cell r="I839">
            <v>34870.956616804229</v>
          </cell>
          <cell r="J839">
            <v>32757.56530669488</v>
          </cell>
          <cell r="K839">
            <v>0.01</v>
          </cell>
          <cell r="L839">
            <v>32429.98965362793</v>
          </cell>
          <cell r="M839">
            <v>19053648.950817224</v>
          </cell>
        </row>
        <row r="840">
          <cell r="A840" t="str">
            <v>JE2522</v>
          </cell>
          <cell r="B840">
            <v>36433</v>
          </cell>
          <cell r="C840">
            <v>36433</v>
          </cell>
          <cell r="D840">
            <v>41</v>
          </cell>
          <cell r="E840" t="str">
            <v>Northway</v>
          </cell>
          <cell r="F840" t="str">
            <v>Burgess Hill</v>
          </cell>
          <cell r="G840" t="str">
            <v>West Sussex</v>
          </cell>
          <cell r="H840" t="str">
            <v>RH15 0PW</v>
          </cell>
          <cell r="I840">
            <v>34895.11437897521</v>
          </cell>
          <cell r="J840">
            <v>32780.258962067623</v>
          </cell>
          <cell r="K840">
            <v>0.01</v>
          </cell>
          <cell r="L840">
            <v>32452.456372446944</v>
          </cell>
          <cell r="M840">
            <v>19086101.407189671</v>
          </cell>
        </row>
        <row r="841">
          <cell r="A841" t="str">
            <v>JE0762</v>
          </cell>
          <cell r="B841">
            <v>36433</v>
          </cell>
          <cell r="C841">
            <v>36433</v>
          </cell>
          <cell r="D841">
            <v>90</v>
          </cell>
          <cell r="E841" t="str">
            <v>Alfoxton Road</v>
          </cell>
          <cell r="F841" t="str">
            <v>Bridgwater</v>
          </cell>
          <cell r="G841" t="str">
            <v>Somerset</v>
          </cell>
          <cell r="H841" t="str">
            <v>TA6 7NW</v>
          </cell>
          <cell r="I841">
            <v>34944.895784736953</v>
          </cell>
          <cell r="J841">
            <v>32827.023312934711</v>
          </cell>
          <cell r="K841">
            <v>0.01</v>
          </cell>
          <cell r="L841">
            <v>32498.753079805363</v>
          </cell>
          <cell r="M841">
            <v>19118600.160269476</v>
          </cell>
        </row>
        <row r="842">
          <cell r="A842" t="str">
            <v>JE1507</v>
          </cell>
          <cell r="B842">
            <v>36433</v>
          </cell>
          <cell r="C842">
            <v>36433</v>
          </cell>
          <cell r="D842">
            <v>52</v>
          </cell>
          <cell r="E842" t="str">
            <v>George Road</v>
          </cell>
          <cell r="F842" t="str">
            <v>Godalming</v>
          </cell>
          <cell r="G842" t="str">
            <v>Surrey</v>
          </cell>
          <cell r="H842" t="str">
            <v>GU7 3LU</v>
          </cell>
          <cell r="I842">
            <v>34959.28626755796</v>
          </cell>
          <cell r="J842">
            <v>32840.541645281715</v>
          </cell>
          <cell r="K842">
            <v>0.01</v>
          </cell>
          <cell r="L842">
            <v>32512.136228828898</v>
          </cell>
          <cell r="M842">
            <v>19151112.296498306</v>
          </cell>
        </row>
        <row r="843">
          <cell r="A843" t="str">
            <v>JE1229</v>
          </cell>
          <cell r="B843">
            <v>36433</v>
          </cell>
          <cell r="C843">
            <v>36433</v>
          </cell>
          <cell r="D843">
            <v>8</v>
          </cell>
          <cell r="E843" t="str">
            <v>Derby Way</v>
          </cell>
          <cell r="F843" t="str">
            <v>Newmarket</v>
          </cell>
          <cell r="G843" t="str">
            <v>Suffolk</v>
          </cell>
          <cell r="H843" t="str">
            <v>CB8 0DD</v>
          </cell>
          <cell r="I843">
            <v>34961.953509077292</v>
          </cell>
          <cell r="J843">
            <v>32843.047235799881</v>
          </cell>
          <cell r="K843">
            <v>0.01</v>
          </cell>
          <cell r="L843">
            <v>32514.616763441882</v>
          </cell>
          <cell r="M843">
            <v>19183626.913261749</v>
          </cell>
        </row>
        <row r="844">
          <cell r="A844" t="str">
            <v>JE1887</v>
          </cell>
          <cell r="B844">
            <v>36433</v>
          </cell>
          <cell r="C844">
            <v>36433</v>
          </cell>
          <cell r="D844" t="str">
            <v>1 Cox's Court</v>
          </cell>
          <cell r="E844" t="str">
            <v>High Street</v>
          </cell>
          <cell r="F844" t="str">
            <v>Faringdon</v>
          </cell>
          <cell r="G844" t="str">
            <v>Oxfordshire</v>
          </cell>
          <cell r="H844" t="str">
            <v>SN7 8NQ</v>
          </cell>
          <cell r="I844">
            <v>34968.832498015443</v>
          </cell>
          <cell r="J844">
            <v>32849.509316317533</v>
          </cell>
          <cell r="K844">
            <v>0.01</v>
          </cell>
          <cell r="L844">
            <v>32521.014223154358</v>
          </cell>
          <cell r="M844">
            <v>19216147.927484903</v>
          </cell>
        </row>
        <row r="845">
          <cell r="A845" t="str">
            <v>JE0938</v>
          </cell>
          <cell r="B845">
            <v>36433</v>
          </cell>
          <cell r="C845">
            <v>36433</v>
          </cell>
          <cell r="D845">
            <v>1</v>
          </cell>
          <cell r="E845" t="str">
            <v>Langdale Avenue</v>
          </cell>
          <cell r="F845" t="str">
            <v>Lymm</v>
          </cell>
          <cell r="G845" t="str">
            <v>Cheshire</v>
          </cell>
          <cell r="H845" t="str">
            <v>WA13 9PB</v>
          </cell>
          <cell r="I845">
            <v>34990.246686452228</v>
          </cell>
          <cell r="J845">
            <v>32869.625675152092</v>
          </cell>
          <cell r="K845">
            <v>0.01</v>
          </cell>
          <cell r="L845">
            <v>32540.92941840057</v>
          </cell>
          <cell r="M845">
            <v>19248688.856903303</v>
          </cell>
        </row>
        <row r="846">
          <cell r="A846" t="str">
            <v>JE2083</v>
          </cell>
          <cell r="B846">
            <v>36433</v>
          </cell>
          <cell r="C846">
            <v>36433</v>
          </cell>
          <cell r="D846">
            <v>18</v>
          </cell>
          <cell r="E846" t="str">
            <v>Harvest Road</v>
          </cell>
          <cell r="F846" t="str">
            <v>Feltham</v>
          </cell>
          <cell r="G846" t="str">
            <v>Middlesex</v>
          </cell>
          <cell r="H846" t="str">
            <v>TW13 7JG</v>
          </cell>
          <cell r="I846">
            <v>35069.15371376594</v>
          </cell>
          <cell r="J846">
            <v>32943.750458386181</v>
          </cell>
          <cell r="K846">
            <v>0.01</v>
          </cell>
          <cell r="L846">
            <v>32614.31295380232</v>
          </cell>
          <cell r="M846">
            <v>19281303.169857107</v>
          </cell>
        </row>
        <row r="847">
          <cell r="A847" t="str">
            <v>JE0645</v>
          </cell>
          <cell r="B847">
            <v>36433</v>
          </cell>
          <cell r="C847">
            <v>36433</v>
          </cell>
          <cell r="D847">
            <v>190</v>
          </cell>
          <cell r="E847" t="str">
            <v>Liverpool Road</v>
          </cell>
          <cell r="F847" t="str">
            <v>Ashton-In-Makerfield</v>
          </cell>
          <cell r="G847" t="str">
            <v>Nr Wigan</v>
          </cell>
          <cell r="H847" t="str">
            <v>WN4 0YT</v>
          </cell>
          <cell r="I847">
            <v>35083.149879760138</v>
          </cell>
          <cell r="J847">
            <v>32956.898371895884</v>
          </cell>
          <cell r="K847">
            <v>0.01</v>
          </cell>
          <cell r="L847">
            <v>32627.329388176924</v>
          </cell>
          <cell r="M847">
            <v>19313930.499245282</v>
          </cell>
        </row>
        <row r="848">
          <cell r="A848" t="str">
            <v>JE1558</v>
          </cell>
          <cell r="B848">
            <v>36433</v>
          </cell>
          <cell r="C848">
            <v>36433</v>
          </cell>
          <cell r="D848">
            <v>2</v>
          </cell>
          <cell r="E848" t="str">
            <v>Layton Crescent</v>
          </cell>
          <cell r="F848" t="str">
            <v>Rawdon</v>
          </cell>
          <cell r="G848" t="str">
            <v>Leeds</v>
          </cell>
          <cell r="H848" t="str">
            <v>LS19 6RJ</v>
          </cell>
          <cell r="I848">
            <v>35088.050860806434</v>
          </cell>
          <cell r="J848">
            <v>32961.502323787863</v>
          </cell>
          <cell r="K848">
            <v>0.01</v>
          </cell>
          <cell r="L848">
            <v>32631.887300549985</v>
          </cell>
          <cell r="M848">
            <v>19346562.386545833</v>
          </cell>
        </row>
        <row r="849">
          <cell r="A849" t="str">
            <v>JE0247</v>
          </cell>
          <cell r="B849">
            <v>36433</v>
          </cell>
          <cell r="C849">
            <v>36433</v>
          </cell>
          <cell r="D849">
            <v>6</v>
          </cell>
          <cell r="E849" t="str">
            <v>Frilford Drive</v>
          </cell>
          <cell r="F849" t="str">
            <v>Swindon</v>
          </cell>
          <cell r="G849">
            <v>0</v>
          </cell>
          <cell r="H849" t="str">
            <v>SN3 4JW</v>
          </cell>
          <cell r="I849">
            <v>35117.334081153742</v>
          </cell>
          <cell r="J849">
            <v>32989.010803508056</v>
          </cell>
          <cell r="K849">
            <v>0.01</v>
          </cell>
          <cell r="L849">
            <v>32659.120695472975</v>
          </cell>
          <cell r="M849">
            <v>19379221.507241305</v>
          </cell>
        </row>
        <row r="850">
          <cell r="A850" t="str">
            <v>JE0222</v>
          </cell>
          <cell r="B850">
            <v>36433</v>
          </cell>
          <cell r="C850">
            <v>36433</v>
          </cell>
          <cell r="D850">
            <v>12</v>
          </cell>
          <cell r="E850" t="str">
            <v>Redbrook Croft</v>
          </cell>
          <cell r="F850" t="str">
            <v>Owlthorpe</v>
          </cell>
          <cell r="G850" t="str">
            <v>Sheffield</v>
          </cell>
          <cell r="H850" t="str">
            <v>S20 6RQ</v>
          </cell>
          <cell r="I850">
            <v>35124.179865039114</v>
          </cell>
          <cell r="J850">
            <v>32995.441691400374</v>
          </cell>
          <cell r="K850">
            <v>0.01</v>
          </cell>
          <cell r="L850">
            <v>32665.487274486371</v>
          </cell>
          <cell r="M850">
            <v>19411886.994515792</v>
          </cell>
        </row>
        <row r="851">
          <cell r="A851" t="str">
            <v>JE1532</v>
          </cell>
          <cell r="B851">
            <v>36433</v>
          </cell>
          <cell r="C851">
            <v>36433</v>
          </cell>
          <cell r="D851" t="str">
            <v>9a Walkfield Road</v>
          </cell>
          <cell r="E851" t="str">
            <v>Alrewas</v>
          </cell>
          <cell r="F851" t="str">
            <v>Burton-on-Trent</v>
          </cell>
          <cell r="G851" t="str">
            <v>Staffordshire</v>
          </cell>
          <cell r="H851" t="str">
            <v>DE13 7EN</v>
          </cell>
          <cell r="I851">
            <v>35126.276145449112</v>
          </cell>
          <cell r="J851">
            <v>32997.410924512798</v>
          </cell>
          <cell r="K851">
            <v>0.01</v>
          </cell>
          <cell r="L851">
            <v>32667.436815267669</v>
          </cell>
          <cell r="M851">
            <v>19444554.431331061</v>
          </cell>
        </row>
        <row r="852">
          <cell r="A852" t="str">
            <v>JE1140</v>
          </cell>
          <cell r="B852">
            <v>36433</v>
          </cell>
          <cell r="C852">
            <v>36433</v>
          </cell>
          <cell r="D852">
            <v>89</v>
          </cell>
          <cell r="E852" t="str">
            <v>Laurel Avenue</v>
          </cell>
          <cell r="F852" t="str">
            <v>Romney Marsh</v>
          </cell>
          <cell r="G852" t="str">
            <v>Kent</v>
          </cell>
          <cell r="H852" t="str">
            <v>TN29 0SR</v>
          </cell>
          <cell r="I852">
            <v>35146.265091866037</v>
          </cell>
          <cell r="J852">
            <v>33016.188419631726</v>
          </cell>
          <cell r="K852">
            <v>0.01</v>
          </cell>
          <cell r="L852">
            <v>32686.026535435409</v>
          </cell>
          <cell r="M852">
            <v>19477240.457866497</v>
          </cell>
        </row>
        <row r="853">
          <cell r="A853" t="str">
            <v>JE0540</v>
          </cell>
          <cell r="B853">
            <v>36433</v>
          </cell>
          <cell r="C853">
            <v>36433</v>
          </cell>
          <cell r="D853" t="str">
            <v>39 Conisboro Avenue</v>
          </cell>
          <cell r="E853" t="str">
            <v>Caversham</v>
          </cell>
          <cell r="F853" t="str">
            <v>Reading</v>
          </cell>
          <cell r="G853" t="str">
            <v>Berkshire</v>
          </cell>
          <cell r="H853" t="str">
            <v>RG4 7JF</v>
          </cell>
          <cell r="I853">
            <v>35148.819721255801</v>
          </cell>
          <cell r="J853">
            <v>33018.588222997874</v>
          </cell>
          <cell r="K853">
            <v>0.01</v>
          </cell>
          <cell r="L853">
            <v>32688.402340767894</v>
          </cell>
          <cell r="M853">
            <v>19509928.860207263</v>
          </cell>
        </row>
        <row r="854">
          <cell r="A854" t="str">
            <v>JE1339</v>
          </cell>
          <cell r="B854">
            <v>36433</v>
          </cell>
          <cell r="C854">
            <v>36433</v>
          </cell>
          <cell r="D854">
            <v>14</v>
          </cell>
          <cell r="E854" t="str">
            <v>Meynell Avenue</v>
          </cell>
          <cell r="F854" t="str">
            <v>Canvey Island</v>
          </cell>
          <cell r="G854" t="str">
            <v>Essex</v>
          </cell>
          <cell r="H854" t="str">
            <v>SS8 7DB</v>
          </cell>
          <cell r="I854">
            <v>35154.153264582434</v>
          </cell>
          <cell r="J854">
            <v>33023.598521274405</v>
          </cell>
          <cell r="K854">
            <v>0.01</v>
          </cell>
          <cell r="L854">
            <v>32693.362536061661</v>
          </cell>
          <cell r="M854">
            <v>19542622.222743325</v>
          </cell>
        </row>
        <row r="855">
          <cell r="A855" t="str">
            <v>JE1036</v>
          </cell>
          <cell r="B855">
            <v>36433</v>
          </cell>
          <cell r="C855">
            <v>36433</v>
          </cell>
          <cell r="D855">
            <v>11</v>
          </cell>
          <cell r="E855" t="str">
            <v>Albert Road</v>
          </cell>
          <cell r="F855" t="str">
            <v>Benfleet</v>
          </cell>
          <cell r="G855" t="str">
            <v>Essex</v>
          </cell>
          <cell r="H855" t="str">
            <v>SS7 4DJ</v>
          </cell>
          <cell r="I855">
            <v>35198.148326379356</v>
          </cell>
          <cell r="J855">
            <v>33064.927215689699</v>
          </cell>
          <cell r="K855">
            <v>0.01</v>
          </cell>
          <cell r="L855">
            <v>32734.277943532801</v>
          </cell>
          <cell r="M855">
            <v>19575356.500686858</v>
          </cell>
        </row>
        <row r="856">
          <cell r="A856" t="str">
            <v>JE2434</v>
          </cell>
          <cell r="B856">
            <v>36433</v>
          </cell>
          <cell r="C856">
            <v>36433</v>
          </cell>
          <cell r="D856">
            <v>33</v>
          </cell>
          <cell r="E856" t="str">
            <v>Brookside Walk</v>
          </cell>
          <cell r="F856" t="str">
            <v>Tadley</v>
          </cell>
          <cell r="G856" t="str">
            <v>Hampshire</v>
          </cell>
          <cell r="H856" t="str">
            <v>RG26 3RW</v>
          </cell>
          <cell r="I856">
            <v>35232.944422649845</v>
          </cell>
          <cell r="J856">
            <v>33097.614457640761</v>
          </cell>
          <cell r="K856">
            <v>0.01</v>
          </cell>
          <cell r="L856">
            <v>32766.638313064352</v>
          </cell>
          <cell r="M856">
            <v>19608123.138999924</v>
          </cell>
        </row>
        <row r="857">
          <cell r="A857" t="str">
            <v>JE0256</v>
          </cell>
          <cell r="B857">
            <v>36433</v>
          </cell>
          <cell r="C857">
            <v>36433</v>
          </cell>
          <cell r="D857">
            <v>47</v>
          </cell>
          <cell r="E857" t="str">
            <v>Linthorpe Road</v>
          </cell>
          <cell r="F857" t="str">
            <v>Buckley</v>
          </cell>
          <cell r="G857" t="str">
            <v>Flintshire</v>
          </cell>
          <cell r="H857" t="str">
            <v>CH7 3HF</v>
          </cell>
          <cell r="I857">
            <v>35247.627165058831</v>
          </cell>
          <cell r="J857">
            <v>33111.407336873446</v>
          </cell>
          <cell r="K857">
            <v>0.01</v>
          </cell>
          <cell r="L857">
            <v>32780.293263504711</v>
          </cell>
          <cell r="M857">
            <v>19640903.43226343</v>
          </cell>
        </row>
        <row r="858">
          <cell r="A858" t="str">
            <v>JE0602</v>
          </cell>
          <cell r="B858">
            <v>36433</v>
          </cell>
          <cell r="C858">
            <v>36433</v>
          </cell>
          <cell r="D858">
            <v>6</v>
          </cell>
          <cell r="E858" t="str">
            <v>Lavender Gardens</v>
          </cell>
          <cell r="F858" t="str">
            <v>Bordon</v>
          </cell>
          <cell r="G858" t="str">
            <v>Hampshire</v>
          </cell>
          <cell r="H858" t="str">
            <v>GU35 0UZ</v>
          </cell>
          <cell r="I858">
            <v>35249.929797360739</v>
          </cell>
          <cell r="J858">
            <v>33113.57041570251</v>
          </cell>
          <cell r="K858">
            <v>0.01</v>
          </cell>
          <cell r="L858">
            <v>32782.434711545488</v>
          </cell>
          <cell r="M858">
            <v>19673685.866974976</v>
          </cell>
        </row>
        <row r="859">
          <cell r="A859" t="str">
            <v>JE1521</v>
          </cell>
          <cell r="B859">
            <v>36433</v>
          </cell>
          <cell r="C859">
            <v>36433</v>
          </cell>
          <cell r="D859">
            <v>35</v>
          </cell>
          <cell r="E859" t="str">
            <v>Sandringham Drive</v>
          </cell>
          <cell r="F859" t="str">
            <v>Hove</v>
          </cell>
          <cell r="G859" t="str">
            <v>East Sussex</v>
          </cell>
          <cell r="H859" t="str">
            <v>BN3 6XD</v>
          </cell>
          <cell r="I859">
            <v>35263.995687827475</v>
          </cell>
          <cell r="J859">
            <v>33126.783827959145</v>
          </cell>
          <cell r="K859">
            <v>0.01</v>
          </cell>
          <cell r="L859">
            <v>32795.515989679552</v>
          </cell>
          <cell r="M859">
            <v>19706481.382964656</v>
          </cell>
        </row>
        <row r="860">
          <cell r="A860" t="str">
            <v>JE1341</v>
          </cell>
          <cell r="B860">
            <v>36433</v>
          </cell>
          <cell r="C860">
            <v>36433</v>
          </cell>
          <cell r="D860" t="str">
            <v>Wyvern</v>
          </cell>
          <cell r="E860" t="str">
            <v>23 Cross Lane</v>
          </cell>
          <cell r="F860" t="str">
            <v>Stocksmoor</v>
          </cell>
          <cell r="G860" t="str">
            <v>Huddersfield</v>
          </cell>
          <cell r="H860" t="str">
            <v>HD4 6XH</v>
          </cell>
          <cell r="I860">
            <v>35320.858094692179</v>
          </cell>
          <cell r="J860">
            <v>33180.200028347201</v>
          </cell>
          <cell r="K860">
            <v>0.01</v>
          </cell>
          <cell r="L860">
            <v>32848.398028063726</v>
          </cell>
          <cell r="M860">
            <v>19739329.78099272</v>
          </cell>
        </row>
        <row r="861">
          <cell r="A861" t="str">
            <v>JE1803</v>
          </cell>
          <cell r="B861">
            <v>36433</v>
          </cell>
          <cell r="C861">
            <v>36433</v>
          </cell>
          <cell r="D861">
            <v>5</v>
          </cell>
          <cell r="E861" t="str">
            <v>Emsworth Road</v>
          </cell>
          <cell r="F861" t="str">
            <v>Shirley</v>
          </cell>
          <cell r="G861" t="str">
            <v>Southampton</v>
          </cell>
          <cell r="H861" t="str">
            <v>SO15 3LY</v>
          </cell>
          <cell r="I861">
            <v>35360.253440512293</v>
          </cell>
          <cell r="J861">
            <v>33217.207777450938</v>
          </cell>
          <cell r="K861">
            <v>0.01</v>
          </cell>
          <cell r="L861">
            <v>32885.035699676431</v>
          </cell>
          <cell r="M861">
            <v>19772214.816692397</v>
          </cell>
        </row>
        <row r="862">
          <cell r="A862" t="str">
            <v>JE1811</v>
          </cell>
          <cell r="B862">
            <v>36433</v>
          </cell>
          <cell r="C862">
            <v>36433</v>
          </cell>
          <cell r="D862" t="str">
            <v>144 Percy Avenue</v>
          </cell>
          <cell r="E862" t="str">
            <v>Kingsgate</v>
          </cell>
          <cell r="F862" t="str">
            <v>Broadstairs</v>
          </cell>
          <cell r="G862" t="str">
            <v>Kent</v>
          </cell>
          <cell r="H862" t="str">
            <v>CT10 3LE</v>
          </cell>
          <cell r="I862">
            <v>35404.488593608316</v>
          </cell>
          <cell r="J862">
            <v>33258.762012177511</v>
          </cell>
          <cell r="K862">
            <v>0.01</v>
          </cell>
          <cell r="L862">
            <v>32926.174392055735</v>
          </cell>
          <cell r="M862">
            <v>19805140.991084453</v>
          </cell>
        </row>
        <row r="863">
          <cell r="A863" t="str">
            <v>JE0330</v>
          </cell>
          <cell r="B863">
            <v>36433</v>
          </cell>
          <cell r="C863">
            <v>36433</v>
          </cell>
          <cell r="D863">
            <v>18</v>
          </cell>
          <cell r="E863" t="str">
            <v>Brook Street</v>
          </cell>
          <cell r="F863" t="str">
            <v>Syston</v>
          </cell>
          <cell r="G863" t="str">
            <v>Leicester</v>
          </cell>
          <cell r="H863" t="str">
            <v>LE7 1GD</v>
          </cell>
          <cell r="I863">
            <v>35419.320762050149</v>
          </cell>
          <cell r="J863">
            <v>33272.695261319837</v>
          </cell>
          <cell r="K863">
            <v>0.01</v>
          </cell>
          <cell r="L863">
            <v>32939.968308706637</v>
          </cell>
          <cell r="M863">
            <v>19838080.959393159</v>
          </cell>
        </row>
        <row r="864">
          <cell r="A864" t="str">
            <v>JE0347</v>
          </cell>
          <cell r="B864">
            <v>36433</v>
          </cell>
          <cell r="C864">
            <v>36433</v>
          </cell>
          <cell r="D864">
            <v>110</v>
          </cell>
          <cell r="E864" t="str">
            <v>Broadstone Hall Road South</v>
          </cell>
          <cell r="F864" t="str">
            <v>Stockport</v>
          </cell>
          <cell r="G864" t="str">
            <v>Cheshire</v>
          </cell>
          <cell r="H864" t="str">
            <v>SK4 5JE</v>
          </cell>
          <cell r="I864">
            <v>35455.854891684408</v>
          </cell>
          <cell r="J864">
            <v>33307.01520127929</v>
          </cell>
          <cell r="K864">
            <v>0.01</v>
          </cell>
          <cell r="L864">
            <v>32973.945049266498</v>
          </cell>
          <cell r="M864">
            <v>19871054.904442426</v>
          </cell>
        </row>
        <row r="865">
          <cell r="A865" t="str">
            <v>JE0464</v>
          </cell>
          <cell r="B865">
            <v>36433</v>
          </cell>
          <cell r="C865">
            <v>36433</v>
          </cell>
          <cell r="D865">
            <v>11</v>
          </cell>
          <cell r="E865" t="str">
            <v>Merafield Farm Cottages</v>
          </cell>
          <cell r="F865" t="str">
            <v>Plymouth</v>
          </cell>
          <cell r="G865">
            <v>0</v>
          </cell>
          <cell r="H865" t="str">
            <v>PL7 1UJ</v>
          </cell>
          <cell r="I865">
            <v>35479.193155629997</v>
          </cell>
          <cell r="J865">
            <v>33328.939024985746</v>
          </cell>
          <cell r="K865">
            <v>0.01</v>
          </cell>
          <cell r="L865">
            <v>32995.649634735892</v>
          </cell>
          <cell r="M865">
            <v>19904050.554077163</v>
          </cell>
        </row>
        <row r="866">
          <cell r="A866" t="str">
            <v>JE2183</v>
          </cell>
          <cell r="B866">
            <v>36433</v>
          </cell>
          <cell r="C866">
            <v>36433</v>
          </cell>
          <cell r="D866">
            <v>12</v>
          </cell>
          <cell r="E866" t="str">
            <v>Uphill Road South</v>
          </cell>
          <cell r="F866" t="str">
            <v>Weston-super-Mare</v>
          </cell>
          <cell r="G866" t="str">
            <v>North Somerset</v>
          </cell>
          <cell r="H866" t="str">
            <v>BS23 4SG</v>
          </cell>
          <cell r="I866">
            <v>35527.217859703778</v>
          </cell>
          <cell r="J866">
            <v>33374.053140933851</v>
          </cell>
          <cell r="K866">
            <v>0.01</v>
          </cell>
          <cell r="L866">
            <v>33040.31260952451</v>
          </cell>
          <cell r="M866">
            <v>19937090.866686687</v>
          </cell>
        </row>
        <row r="867">
          <cell r="A867" t="str">
            <v>JE0835</v>
          </cell>
          <cell r="B867">
            <v>36433</v>
          </cell>
          <cell r="C867">
            <v>36433</v>
          </cell>
          <cell r="D867">
            <v>67</v>
          </cell>
          <cell r="E867" t="str">
            <v>Clodien Avenue</v>
          </cell>
          <cell r="F867" t="str">
            <v>Cardiff</v>
          </cell>
          <cell r="G867">
            <v>0</v>
          </cell>
          <cell r="H867" t="str">
            <v>CF4 3NL</v>
          </cell>
          <cell r="I867">
            <v>35558.782368218221</v>
          </cell>
          <cell r="J867">
            <v>33403.70464893226</v>
          </cell>
          <cell r="K867">
            <v>0.01</v>
          </cell>
          <cell r="L867">
            <v>33069.66760244294</v>
          </cell>
          <cell r="M867">
            <v>19970160.534289129</v>
          </cell>
        </row>
        <row r="868">
          <cell r="A868" t="str">
            <v>JE2196</v>
          </cell>
          <cell r="B868">
            <v>36433</v>
          </cell>
          <cell r="C868">
            <v>36433</v>
          </cell>
          <cell r="D868" t="str">
            <v>Sycamore Cottage</v>
          </cell>
          <cell r="E868" t="str">
            <v>Earl Sterndale</v>
          </cell>
          <cell r="F868" t="str">
            <v>Buxton</v>
          </cell>
          <cell r="G868" t="str">
            <v>Derbyshire</v>
          </cell>
          <cell r="H868" t="str">
            <v>SK17 0BU</v>
          </cell>
          <cell r="I868">
            <v>35635.625410222798</v>
          </cell>
          <cell r="J868">
            <v>33475.890536875959</v>
          </cell>
          <cell r="K868">
            <v>0.01</v>
          </cell>
          <cell r="L868">
            <v>33141.131631507196</v>
          </cell>
          <cell r="M868">
            <v>20003301.665920638</v>
          </cell>
        </row>
        <row r="869">
          <cell r="A869" t="str">
            <v>JE0113</v>
          </cell>
          <cell r="B869">
            <v>36433</v>
          </cell>
          <cell r="C869">
            <v>36433</v>
          </cell>
          <cell r="D869">
            <v>23</v>
          </cell>
          <cell r="E869" t="str">
            <v>Thames Avenue</v>
          </cell>
          <cell r="F869" t="str">
            <v>Swindon</v>
          </cell>
          <cell r="G869" t="str">
            <v>Wilts</v>
          </cell>
          <cell r="H869" t="str">
            <v>SN2 3NR</v>
          </cell>
          <cell r="I869">
            <v>35680.128596020149</v>
          </cell>
          <cell r="J869">
            <v>33517.696559897711</v>
          </cell>
          <cell r="K869">
            <v>0.01</v>
          </cell>
          <cell r="L869">
            <v>33182.519594298734</v>
          </cell>
          <cell r="M869">
            <v>20036484.185514938</v>
          </cell>
        </row>
        <row r="870">
          <cell r="A870" t="str">
            <v>JE2202</v>
          </cell>
          <cell r="B870">
            <v>36433</v>
          </cell>
          <cell r="C870">
            <v>36433</v>
          </cell>
          <cell r="D870">
            <v>10</v>
          </cell>
          <cell r="E870" t="str">
            <v>Denston Drive</v>
          </cell>
          <cell r="F870" t="str">
            <v>Bristol</v>
          </cell>
          <cell r="G870" t="str">
            <v>Avon</v>
          </cell>
          <cell r="H870" t="str">
            <v>BS20 6YP</v>
          </cell>
          <cell r="I870">
            <v>35698.974660302156</v>
          </cell>
          <cell r="J870">
            <v>33535.400438465658</v>
          </cell>
          <cell r="K870">
            <v>0.01</v>
          </cell>
          <cell r="L870">
            <v>33200.046434080999</v>
          </cell>
          <cell r="M870">
            <v>20069684.23194902</v>
          </cell>
        </row>
        <row r="871">
          <cell r="A871" t="str">
            <v>JE0959</v>
          </cell>
          <cell r="B871">
            <v>36433</v>
          </cell>
          <cell r="C871">
            <v>36433</v>
          </cell>
          <cell r="D871">
            <v>52</v>
          </cell>
          <cell r="E871" t="str">
            <v>Carlton Hill</v>
          </cell>
          <cell r="F871" t="str">
            <v>Herne Bay</v>
          </cell>
          <cell r="G871" t="str">
            <v>Kent</v>
          </cell>
          <cell r="H871" t="str">
            <v>CT6 8HW</v>
          </cell>
          <cell r="I871">
            <v>35700.337218275956</v>
          </cell>
          <cell r="J871">
            <v>33536.680417168318</v>
          </cell>
          <cell r="K871">
            <v>0.01</v>
          </cell>
          <cell r="L871">
            <v>33201.313612996637</v>
          </cell>
          <cell r="M871">
            <v>20102885.545562018</v>
          </cell>
        </row>
        <row r="872">
          <cell r="A872" t="str">
            <v>JE1186</v>
          </cell>
          <cell r="B872">
            <v>36433</v>
          </cell>
          <cell r="C872">
            <v>36433</v>
          </cell>
          <cell r="D872">
            <v>43</v>
          </cell>
          <cell r="E872" t="str">
            <v>Connaught Road</v>
          </cell>
          <cell r="F872" t="str">
            <v>Fleet</v>
          </cell>
          <cell r="G872" t="str">
            <v>Hampshire</v>
          </cell>
          <cell r="H872" t="str">
            <v>GU13 9QZ</v>
          </cell>
          <cell r="I872">
            <v>35733.036076749449</v>
          </cell>
          <cell r="J872">
            <v>33567.397526643421</v>
          </cell>
          <cell r="K872">
            <v>0.01</v>
          </cell>
          <cell r="L872">
            <v>33231.723551376985</v>
          </cell>
          <cell r="M872">
            <v>20136117.269113395</v>
          </cell>
        </row>
        <row r="873">
          <cell r="A873" t="str">
            <v>JE1646</v>
          </cell>
          <cell r="B873">
            <v>36433</v>
          </cell>
          <cell r="C873">
            <v>36433</v>
          </cell>
          <cell r="D873" t="str">
            <v>46A The Green</v>
          </cell>
          <cell r="E873" t="str">
            <v>High Coniscliffe</v>
          </cell>
          <cell r="F873" t="str">
            <v>Darlington</v>
          </cell>
          <cell r="G873" t="str">
            <v>County Durham</v>
          </cell>
          <cell r="H873" t="str">
            <v>DL2 2LR</v>
          </cell>
          <cell r="I873">
            <v>35755.514962920206</v>
          </cell>
          <cell r="J873">
            <v>33588.51405607655</v>
          </cell>
          <cell r="K873">
            <v>0.01</v>
          </cell>
          <cell r="L873">
            <v>33252.628915515787</v>
          </cell>
          <cell r="M873">
            <v>20169369.89802891</v>
          </cell>
        </row>
        <row r="874">
          <cell r="A874" t="str">
            <v>JE1088</v>
          </cell>
          <cell r="B874">
            <v>36433</v>
          </cell>
          <cell r="C874">
            <v>36433</v>
          </cell>
          <cell r="D874">
            <v>10</v>
          </cell>
          <cell r="E874" t="str">
            <v>Kirkby Close</v>
          </cell>
          <cell r="F874" t="str">
            <v>Cambridge</v>
          </cell>
          <cell r="G874">
            <v>0</v>
          </cell>
          <cell r="H874" t="str">
            <v>CB4 1XP</v>
          </cell>
          <cell r="I874">
            <v>35768.196330135303</v>
          </cell>
          <cell r="J874">
            <v>33600.426855581645</v>
          </cell>
          <cell r="K874">
            <v>0.01</v>
          </cell>
          <cell r="L874">
            <v>33264.422587025831</v>
          </cell>
          <cell r="M874">
            <v>20202634.320615936</v>
          </cell>
        </row>
        <row r="875">
          <cell r="A875" t="str">
            <v>JE0971</v>
          </cell>
          <cell r="B875">
            <v>36433</v>
          </cell>
          <cell r="C875">
            <v>36433</v>
          </cell>
          <cell r="D875">
            <v>2</v>
          </cell>
          <cell r="E875" t="str">
            <v>Eaton Lane</v>
          </cell>
          <cell r="F875" t="str">
            <v>Goostrey</v>
          </cell>
          <cell r="G875" t="str">
            <v>Cheshire</v>
          </cell>
          <cell r="H875" t="str">
            <v>CW4 8ND</v>
          </cell>
          <cell r="I875">
            <v>35781.162940962684</v>
          </cell>
          <cell r="J875">
            <v>33612.607611207364</v>
          </cell>
          <cell r="K875">
            <v>0.01</v>
          </cell>
          <cell r="L875">
            <v>33276.481535095292</v>
          </cell>
          <cell r="M875">
            <v>20235910.802151032</v>
          </cell>
        </row>
        <row r="876">
          <cell r="A876" t="str">
            <v>JE0684</v>
          </cell>
          <cell r="B876">
            <v>36433</v>
          </cell>
          <cell r="C876">
            <v>36433</v>
          </cell>
          <cell r="D876">
            <v>12</v>
          </cell>
          <cell r="E876" t="str">
            <v>Hurlbote Close</v>
          </cell>
          <cell r="F876" t="str">
            <v>Handforth, Wilmslow</v>
          </cell>
          <cell r="G876" t="str">
            <v>Cheshire</v>
          </cell>
          <cell r="H876" t="str">
            <v>SK9 3TF</v>
          </cell>
          <cell r="I876">
            <v>35794.143649893755</v>
          </cell>
          <cell r="J876">
            <v>33624.801610506249</v>
          </cell>
          <cell r="K876">
            <v>0.01</v>
          </cell>
          <cell r="L876">
            <v>33288.553594401186</v>
          </cell>
          <cell r="M876">
            <v>20269199.355745435</v>
          </cell>
        </row>
        <row r="877">
          <cell r="A877" t="str">
            <v>JE0539</v>
          </cell>
          <cell r="B877">
            <v>36433</v>
          </cell>
          <cell r="C877">
            <v>36433</v>
          </cell>
          <cell r="D877">
            <v>44</v>
          </cell>
          <cell r="E877" t="str">
            <v>Pont Adam Crescent</v>
          </cell>
          <cell r="F877" t="str">
            <v>Wrexham</v>
          </cell>
          <cell r="G877" t="str">
            <v>Clwyd</v>
          </cell>
          <cell r="H877" t="str">
            <v>LL14 6ED</v>
          </cell>
          <cell r="I877">
            <v>35805.309278434535</v>
          </cell>
          <cell r="J877">
            <v>33635.290534286985</v>
          </cell>
          <cell r="K877">
            <v>0.01</v>
          </cell>
          <cell r="L877">
            <v>33298.937628944113</v>
          </cell>
          <cell r="M877">
            <v>20302498.293374378</v>
          </cell>
        </row>
        <row r="878">
          <cell r="A878" t="str">
            <v>JE0850</v>
          </cell>
          <cell r="B878">
            <v>36433</v>
          </cell>
          <cell r="C878">
            <v>36433</v>
          </cell>
          <cell r="D878" t="str">
            <v>116 Quinton Lane</v>
          </cell>
          <cell r="E878" t="str">
            <v>Quinton</v>
          </cell>
          <cell r="F878" t="str">
            <v>Birmingham</v>
          </cell>
          <cell r="G878">
            <v>0</v>
          </cell>
          <cell r="H878" t="str">
            <v>B32 2TX</v>
          </cell>
          <cell r="I878">
            <v>35809.900797061375</v>
          </cell>
          <cell r="J878">
            <v>33639.603779057652</v>
          </cell>
          <cell r="K878">
            <v>0.01</v>
          </cell>
          <cell r="L878">
            <v>33303.207741267077</v>
          </cell>
          <cell r="M878">
            <v>20335801.501115646</v>
          </cell>
        </row>
        <row r="879">
          <cell r="A879" t="str">
            <v>JE0227</v>
          </cell>
          <cell r="B879">
            <v>36433</v>
          </cell>
          <cell r="C879">
            <v>36433</v>
          </cell>
          <cell r="D879">
            <v>21</v>
          </cell>
          <cell r="E879" t="str">
            <v>Deepwater Road</v>
          </cell>
          <cell r="F879" t="str">
            <v>Canvey Island</v>
          </cell>
          <cell r="G879" t="str">
            <v>Essex</v>
          </cell>
          <cell r="H879" t="str">
            <v>SS8 0LA</v>
          </cell>
          <cell r="I879">
            <v>35813.349788050284</v>
          </cell>
          <cell r="J879">
            <v>33642.843740289652</v>
          </cell>
          <cell r="K879">
            <v>0.01</v>
          </cell>
          <cell r="L879">
            <v>33306.415302886759</v>
          </cell>
          <cell r="M879">
            <v>20369107.916418534</v>
          </cell>
        </row>
        <row r="880">
          <cell r="A880" t="str">
            <v>JE0918</v>
          </cell>
          <cell r="B880">
            <v>36433</v>
          </cell>
          <cell r="C880">
            <v>36433</v>
          </cell>
          <cell r="D880">
            <v>136</v>
          </cell>
          <cell r="E880" t="str">
            <v>Berrow Road</v>
          </cell>
          <cell r="F880" t="str">
            <v>Burnham-on-Sea</v>
          </cell>
          <cell r="G880" t="str">
            <v>Somerset</v>
          </cell>
          <cell r="H880" t="str">
            <v>TA8 2PH</v>
          </cell>
          <cell r="I880">
            <v>35941.717008072592</v>
          </cell>
          <cell r="J880">
            <v>33763.431128795462</v>
          </cell>
          <cell r="K880">
            <v>0.01</v>
          </cell>
          <cell r="L880">
            <v>33425.796817507508</v>
          </cell>
          <cell r="M880">
            <v>20402533.713236041</v>
          </cell>
        </row>
        <row r="881">
          <cell r="A881" t="str">
            <v>JE1707</v>
          </cell>
          <cell r="B881">
            <v>36433</v>
          </cell>
          <cell r="C881">
            <v>36433</v>
          </cell>
          <cell r="D881">
            <v>22</v>
          </cell>
          <cell r="E881" t="str">
            <v>Andrews Place</v>
          </cell>
          <cell r="F881" t="str">
            <v>Hunstanton</v>
          </cell>
          <cell r="G881" t="str">
            <v>Norfolk</v>
          </cell>
          <cell r="H881" t="str">
            <v>PE36 5PD</v>
          </cell>
          <cell r="I881">
            <v>35954.787063354233</v>
          </cell>
          <cell r="J881">
            <v>33775.709059514578</v>
          </cell>
          <cell r="K881">
            <v>0.01</v>
          </cell>
          <cell r="L881">
            <v>33437.951968919435</v>
          </cell>
          <cell r="M881">
            <v>20435971.665204961</v>
          </cell>
        </row>
        <row r="882">
          <cell r="A882" t="str">
            <v>JE0576</v>
          </cell>
          <cell r="B882">
            <v>36433</v>
          </cell>
          <cell r="C882">
            <v>36433</v>
          </cell>
          <cell r="D882">
            <v>51</v>
          </cell>
          <cell r="E882" t="str">
            <v>Abbotts Walk</v>
          </cell>
          <cell r="F882" t="str">
            <v>Bexleyheath</v>
          </cell>
          <cell r="G882" t="str">
            <v>Kent</v>
          </cell>
          <cell r="H882" t="str">
            <v>DA7 5RL</v>
          </cell>
          <cell r="I882">
            <v>35968.939601759375</v>
          </cell>
          <cell r="J882">
            <v>33789.003868319414</v>
          </cell>
          <cell r="K882">
            <v>0.01</v>
          </cell>
          <cell r="L882">
            <v>33451.113829636219</v>
          </cell>
          <cell r="M882">
            <v>20469422.779034596</v>
          </cell>
        </row>
        <row r="883">
          <cell r="A883" t="str">
            <v>JE1089</v>
          </cell>
          <cell r="B883">
            <v>36433</v>
          </cell>
          <cell r="C883">
            <v>36433</v>
          </cell>
          <cell r="D883">
            <v>25</v>
          </cell>
          <cell r="E883" t="str">
            <v>Pensham Hill</v>
          </cell>
          <cell r="F883" t="str">
            <v>Pershore</v>
          </cell>
          <cell r="G883" t="str">
            <v>Worcestershire</v>
          </cell>
          <cell r="H883" t="str">
            <v>WR10 3HA</v>
          </cell>
          <cell r="I883">
            <v>35995.492277655496</v>
          </cell>
          <cell r="J883">
            <v>33813.94729113092</v>
          </cell>
          <cell r="K883">
            <v>0.01</v>
          </cell>
          <cell r="L883">
            <v>33475.807818219611</v>
          </cell>
          <cell r="M883">
            <v>20502898.586852815</v>
          </cell>
        </row>
        <row r="884">
          <cell r="A884" t="str">
            <v>JE2239</v>
          </cell>
          <cell r="B884">
            <v>36433</v>
          </cell>
          <cell r="C884">
            <v>36433</v>
          </cell>
          <cell r="D884">
            <v>19</v>
          </cell>
          <cell r="E884" t="str">
            <v>Bayview Road</v>
          </cell>
          <cell r="F884" t="str">
            <v>Peacehaven</v>
          </cell>
          <cell r="G884" t="str">
            <v>East Sussex</v>
          </cell>
          <cell r="H884" t="str">
            <v>BN10 8QE</v>
          </cell>
          <cell r="I884">
            <v>36023.470438742283</v>
          </cell>
          <cell r="J884">
            <v>33840.229806091236</v>
          </cell>
          <cell r="K884">
            <v>0.01</v>
          </cell>
          <cell r="L884">
            <v>33501.827508030321</v>
          </cell>
          <cell r="M884">
            <v>20536400.414360844</v>
          </cell>
        </row>
        <row r="885">
          <cell r="A885" t="str">
            <v>JE1701</v>
          </cell>
          <cell r="B885">
            <v>36433</v>
          </cell>
          <cell r="C885">
            <v>36433</v>
          </cell>
          <cell r="D885">
            <v>21</v>
          </cell>
          <cell r="E885" t="str">
            <v>Deerhurst</v>
          </cell>
          <cell r="F885" t="str">
            <v>Benfleet</v>
          </cell>
          <cell r="G885" t="str">
            <v>Essex</v>
          </cell>
          <cell r="H885" t="str">
            <v>SS7 3TE</v>
          </cell>
          <cell r="I885">
            <v>36092.285475047291</v>
          </cell>
          <cell r="J885">
            <v>33904.874234135328</v>
          </cell>
          <cell r="K885">
            <v>0.01</v>
          </cell>
          <cell r="L885">
            <v>33565.825491793978</v>
          </cell>
          <cell r="M885">
            <v>20569966.239852637</v>
          </cell>
        </row>
        <row r="886">
          <cell r="A886" t="str">
            <v>JE1078</v>
          </cell>
          <cell r="B886">
            <v>36433</v>
          </cell>
          <cell r="C886">
            <v>36433</v>
          </cell>
          <cell r="D886">
            <v>47</v>
          </cell>
          <cell r="E886" t="str">
            <v>Wellington Road</v>
          </cell>
          <cell r="F886" t="str">
            <v>Camborne</v>
          </cell>
          <cell r="G886" t="str">
            <v>Cornwall</v>
          </cell>
          <cell r="H886" t="str">
            <v>TR14 7LH</v>
          </cell>
          <cell r="I886">
            <v>36093.616691583185</v>
          </cell>
          <cell r="J886">
            <v>33906.124770881172</v>
          </cell>
          <cell r="K886">
            <v>0.01</v>
          </cell>
          <cell r="L886">
            <v>33567.063523172357</v>
          </cell>
          <cell r="M886">
            <v>20603533.30337581</v>
          </cell>
        </row>
        <row r="887">
          <cell r="A887" t="str">
            <v>TR0004</v>
          </cell>
          <cell r="B887">
            <v>36433</v>
          </cell>
          <cell r="C887">
            <v>36433</v>
          </cell>
          <cell r="D887">
            <v>42</v>
          </cell>
          <cell r="E887" t="str">
            <v>Dol Y Dderwen</v>
          </cell>
          <cell r="F887" t="str">
            <v>Carmarthen</v>
          </cell>
          <cell r="G887" t="str">
            <v>Dyfed</v>
          </cell>
          <cell r="H887" t="str">
            <v>SA33 5BE</v>
          </cell>
          <cell r="I887">
            <v>36136.535233355826</v>
          </cell>
          <cell r="J887">
            <v>33946.442188910012</v>
          </cell>
          <cell r="K887">
            <v>0.01</v>
          </cell>
          <cell r="L887">
            <v>33606.977767020915</v>
          </cell>
          <cell r="M887">
            <v>20637140.281142831</v>
          </cell>
        </row>
        <row r="888">
          <cell r="A888" t="str">
            <v>JE1360</v>
          </cell>
          <cell r="B888">
            <v>36433</v>
          </cell>
          <cell r="C888">
            <v>36433</v>
          </cell>
          <cell r="D888">
            <v>27</v>
          </cell>
          <cell r="E888" t="str">
            <v>Hillside Road</v>
          </cell>
          <cell r="F888" t="str">
            <v>Billericay</v>
          </cell>
          <cell r="G888" t="str">
            <v>Essex</v>
          </cell>
          <cell r="H888" t="str">
            <v>CM11 2DA</v>
          </cell>
          <cell r="I888">
            <v>36141.573189447488</v>
          </cell>
          <cell r="J888">
            <v>33951.174814329461</v>
          </cell>
          <cell r="K888">
            <v>0.01</v>
          </cell>
          <cell r="L888">
            <v>33611.663066186164</v>
          </cell>
          <cell r="M888">
            <v>20670751.944209017</v>
          </cell>
        </row>
        <row r="889">
          <cell r="A889" t="str">
            <v>JE1370</v>
          </cell>
          <cell r="B889">
            <v>36433</v>
          </cell>
          <cell r="C889">
            <v>36433</v>
          </cell>
          <cell r="D889">
            <v>26</v>
          </cell>
          <cell r="E889" t="str">
            <v>Dymboro Avenue</v>
          </cell>
          <cell r="F889" t="str">
            <v>Midsomer Norton</v>
          </cell>
          <cell r="G889" t="str">
            <v>Bath</v>
          </cell>
          <cell r="H889" t="str">
            <v>BA3 2QR</v>
          </cell>
          <cell r="I889">
            <v>36204.016941492635</v>
          </cell>
          <cell r="J889">
            <v>34009.834096553685</v>
          </cell>
          <cell r="K889">
            <v>0.01</v>
          </cell>
          <cell r="L889">
            <v>33669.735755588146</v>
          </cell>
          <cell r="M889">
            <v>20704421.679964606</v>
          </cell>
        </row>
        <row r="890">
          <cell r="A890" t="str">
            <v>JE0006</v>
          </cell>
          <cell r="B890">
            <v>36433</v>
          </cell>
          <cell r="C890">
            <v>36433</v>
          </cell>
          <cell r="D890">
            <v>40</v>
          </cell>
          <cell r="E890" t="str">
            <v>Vicarage Road  Milton Regis</v>
          </cell>
          <cell r="F890" t="str">
            <v>Sittingbourne</v>
          </cell>
          <cell r="G890" t="str">
            <v>Kent</v>
          </cell>
          <cell r="H890" t="str">
            <v>ME10 2BL</v>
          </cell>
          <cell r="I890">
            <v>36244.480943864619</v>
          </cell>
          <cell r="J890">
            <v>34047.845735145551</v>
          </cell>
          <cell r="K890">
            <v>0.01</v>
          </cell>
          <cell r="L890">
            <v>33707.367277794096</v>
          </cell>
          <cell r="M890">
            <v>20738129.047242399</v>
          </cell>
        </row>
        <row r="891">
          <cell r="A891" t="str">
            <v>JE1506</v>
          </cell>
          <cell r="B891">
            <v>36433</v>
          </cell>
          <cell r="C891">
            <v>36433</v>
          </cell>
          <cell r="D891" t="str">
            <v>The Springs</v>
          </cell>
          <cell r="E891" t="str">
            <v>113 Main Road</v>
          </cell>
          <cell r="F891" t="str">
            <v>Hundleby</v>
          </cell>
          <cell r="G891" t="str">
            <v>Lincolnshire</v>
          </cell>
          <cell r="H891" t="str">
            <v>PE23 5NQ</v>
          </cell>
          <cell r="I891">
            <v>36282.824636317877</v>
          </cell>
          <cell r="J891">
            <v>34083.865567450128</v>
          </cell>
          <cell r="K891">
            <v>0.01</v>
          </cell>
          <cell r="L891">
            <v>33743.026911775625</v>
          </cell>
          <cell r="M891">
            <v>20771872.074154176</v>
          </cell>
        </row>
        <row r="892">
          <cell r="A892" t="str">
            <v>JE1982</v>
          </cell>
          <cell r="B892">
            <v>36433</v>
          </cell>
          <cell r="C892">
            <v>36433</v>
          </cell>
          <cell r="D892">
            <v>4</v>
          </cell>
          <cell r="E892" t="str">
            <v>Ridgeway Drive</v>
          </cell>
          <cell r="F892" t="str">
            <v>Wolverhampton</v>
          </cell>
          <cell r="G892" t="str">
            <v>West Midlands</v>
          </cell>
          <cell r="H892" t="str">
            <v>WV4 5NU</v>
          </cell>
          <cell r="I892">
            <v>36319.918791372387</v>
          </cell>
          <cell r="J892">
            <v>34118.71159189527</v>
          </cell>
          <cell r="K892">
            <v>0.01</v>
          </cell>
          <cell r="L892">
            <v>33777.524475976315</v>
          </cell>
          <cell r="M892">
            <v>20805649.598630153</v>
          </cell>
        </row>
        <row r="893">
          <cell r="A893" t="str">
            <v>JE0796</v>
          </cell>
          <cell r="B893">
            <v>36433</v>
          </cell>
          <cell r="C893">
            <v>36433</v>
          </cell>
          <cell r="D893">
            <v>39</v>
          </cell>
          <cell r="E893" t="str">
            <v>Heron Gardens</v>
          </cell>
          <cell r="F893" t="str">
            <v>Stalham</v>
          </cell>
          <cell r="G893" t="str">
            <v>Norfolk</v>
          </cell>
          <cell r="H893" t="str">
            <v>NR12 9PL</v>
          </cell>
          <cell r="I893">
            <v>36335.91585829488</v>
          </cell>
          <cell r="J893">
            <v>34133.739139610341</v>
          </cell>
          <cell r="K893">
            <v>0.01</v>
          </cell>
          <cell r="L893">
            <v>33792.401748214237</v>
          </cell>
          <cell r="M893">
            <v>20839442.000378367</v>
          </cell>
        </row>
        <row r="894">
          <cell r="A894" t="str">
            <v>JE0936</v>
          </cell>
          <cell r="B894">
            <v>36433</v>
          </cell>
          <cell r="C894">
            <v>36433</v>
          </cell>
          <cell r="D894">
            <v>426</v>
          </cell>
          <cell r="E894" t="str">
            <v>Warrington Road</v>
          </cell>
          <cell r="F894" t="str">
            <v>Culcheth</v>
          </cell>
          <cell r="G894" t="str">
            <v>Nr Warrington</v>
          </cell>
          <cell r="H894" t="str">
            <v>WA3 5SN</v>
          </cell>
          <cell r="I894">
            <v>36380.077785829089</v>
          </cell>
          <cell r="J894">
            <v>34175.224586687931</v>
          </cell>
          <cell r="K894">
            <v>0.01</v>
          </cell>
          <cell r="L894">
            <v>33833.472340821048</v>
          </cell>
          <cell r="M894">
            <v>20873275.472719189</v>
          </cell>
        </row>
        <row r="895">
          <cell r="A895" t="str">
            <v>JE0289</v>
          </cell>
          <cell r="B895">
            <v>36433</v>
          </cell>
          <cell r="C895">
            <v>36433</v>
          </cell>
          <cell r="D895">
            <v>52</v>
          </cell>
          <cell r="E895" t="str">
            <v>Manor Road</v>
          </cell>
          <cell r="F895" t="str">
            <v>Barton-Le-Clay</v>
          </cell>
          <cell r="G895" t="str">
            <v>Bedfordshire</v>
          </cell>
          <cell r="H895" t="str">
            <v>MK45 4NP</v>
          </cell>
          <cell r="I895">
            <v>36391.644935861485</v>
          </cell>
          <cell r="J895">
            <v>34186.09069732442</v>
          </cell>
          <cell r="K895">
            <v>0.01</v>
          </cell>
          <cell r="L895">
            <v>33844.229790351179</v>
          </cell>
          <cell r="M895">
            <v>20907119.702509541</v>
          </cell>
        </row>
        <row r="896">
          <cell r="A896" t="str">
            <v>JE2282</v>
          </cell>
          <cell r="B896">
            <v>36433</v>
          </cell>
          <cell r="C896">
            <v>36433</v>
          </cell>
          <cell r="D896">
            <v>11</v>
          </cell>
          <cell r="E896" t="str">
            <v>Mendip Close</v>
          </cell>
          <cell r="F896" t="str">
            <v>Verwood</v>
          </cell>
          <cell r="G896" t="str">
            <v>Dorset</v>
          </cell>
          <cell r="H896" t="str">
            <v>BH31 6UE</v>
          </cell>
          <cell r="I896">
            <v>36437.091331613847</v>
          </cell>
          <cell r="J896">
            <v>34228.782766061486</v>
          </cell>
          <cell r="K896">
            <v>0.01</v>
          </cell>
          <cell r="L896">
            <v>33886.494938400872</v>
          </cell>
          <cell r="M896">
            <v>20941006.197447941</v>
          </cell>
        </row>
        <row r="897">
          <cell r="A897" t="str">
            <v>JE1806</v>
          </cell>
          <cell r="B897">
            <v>36433</v>
          </cell>
          <cell r="C897">
            <v>36433</v>
          </cell>
          <cell r="D897">
            <v>7</v>
          </cell>
          <cell r="E897" t="str">
            <v>Edale Way</v>
          </cell>
          <cell r="F897" t="str">
            <v>Cookridge Towers</v>
          </cell>
          <cell r="G897" t="str">
            <v>Leeds</v>
          </cell>
          <cell r="H897" t="str">
            <v>LS16 6SD</v>
          </cell>
          <cell r="I897">
            <v>36457.11018506559</v>
          </cell>
          <cell r="J897">
            <v>34247.588355667671</v>
          </cell>
          <cell r="K897">
            <v>0.01</v>
          </cell>
          <cell r="L897">
            <v>33905.112472110995</v>
          </cell>
          <cell r="M897">
            <v>20974911.30992005</v>
          </cell>
        </row>
        <row r="898">
          <cell r="A898" t="str">
            <v>JE0893</v>
          </cell>
          <cell r="B898">
            <v>36433</v>
          </cell>
          <cell r="C898">
            <v>36433</v>
          </cell>
          <cell r="D898">
            <v>21</v>
          </cell>
          <cell r="E898" t="str">
            <v>Mountbatten Close</v>
          </cell>
          <cell r="F898" t="str">
            <v>Yate</v>
          </cell>
          <cell r="G898" t="str">
            <v>South Glos</v>
          </cell>
          <cell r="H898" t="str">
            <v>BS17 5TD</v>
          </cell>
          <cell r="I898">
            <v>36461.05682312361</v>
          </cell>
          <cell r="J898">
            <v>34251.295803540357</v>
          </cell>
          <cell r="K898">
            <v>0.01</v>
          </cell>
          <cell r="L898">
            <v>33908.782845504953</v>
          </cell>
          <cell r="M898">
            <v>21008820.092765555</v>
          </cell>
        </row>
        <row r="899">
          <cell r="A899" t="str">
            <v>JE0201</v>
          </cell>
          <cell r="B899">
            <v>36433</v>
          </cell>
          <cell r="C899">
            <v>36433</v>
          </cell>
          <cell r="D899">
            <v>98</v>
          </cell>
          <cell r="E899" t="str">
            <v>St James Avenue</v>
          </cell>
          <cell r="F899" t="str">
            <v>Chester</v>
          </cell>
          <cell r="G899">
            <v>0</v>
          </cell>
          <cell r="H899" t="str">
            <v>CH2 1NL</v>
          </cell>
          <cell r="I899">
            <v>36461.290133273316</v>
          </cell>
          <cell r="J899">
            <v>34251.514973680998</v>
          </cell>
          <cell r="K899">
            <v>0.01</v>
          </cell>
          <cell r="L899">
            <v>33908.999823944185</v>
          </cell>
          <cell r="M899">
            <v>21042729.092589498</v>
          </cell>
        </row>
        <row r="900">
          <cell r="A900" t="str">
            <v>JE0993</v>
          </cell>
          <cell r="B900">
            <v>36433</v>
          </cell>
          <cell r="C900">
            <v>36433</v>
          </cell>
          <cell r="D900">
            <v>18</v>
          </cell>
          <cell r="E900" t="str">
            <v>Farm Drive</v>
          </cell>
          <cell r="F900" t="str">
            <v>Croydon</v>
          </cell>
          <cell r="G900" t="str">
            <v>Surrey</v>
          </cell>
          <cell r="H900" t="str">
            <v>CR0 8HR</v>
          </cell>
          <cell r="I900">
            <v>36506.268903625161</v>
          </cell>
          <cell r="J900">
            <v>34293.767757950911</v>
          </cell>
          <cell r="K900">
            <v>0.01</v>
          </cell>
          <cell r="L900">
            <v>33950.830080371401</v>
          </cell>
          <cell r="M900">
            <v>21076679.922669869</v>
          </cell>
        </row>
        <row r="901">
          <cell r="A901" t="str">
            <v>JE1598</v>
          </cell>
          <cell r="B901">
            <v>36433</v>
          </cell>
          <cell r="C901">
            <v>36433</v>
          </cell>
          <cell r="D901" t="str">
            <v>11 Brunswick Park Gardens</v>
          </cell>
          <cell r="E901" t="str">
            <v>Brunswick Park Gardens</v>
          </cell>
          <cell r="F901" t="str">
            <v>London</v>
          </cell>
          <cell r="G901">
            <v>0</v>
          </cell>
          <cell r="H901" t="str">
            <v>N11 1EJ</v>
          </cell>
          <cell r="I901">
            <v>36511.478733314922</v>
          </cell>
          <cell r="J901">
            <v>34298.661840386747</v>
          </cell>
          <cell r="K901">
            <v>0.01</v>
          </cell>
          <cell r="L901">
            <v>33955.675221982878</v>
          </cell>
          <cell r="M901">
            <v>21110635.597891852</v>
          </cell>
        </row>
        <row r="902">
          <cell r="A902" t="str">
            <v>JE1402</v>
          </cell>
          <cell r="B902">
            <v>36433</v>
          </cell>
          <cell r="C902">
            <v>36433</v>
          </cell>
          <cell r="D902" t="str">
            <v>Arncliffe</v>
          </cell>
          <cell r="E902" t="str">
            <v>72 Marsden Road</v>
          </cell>
          <cell r="F902" t="str">
            <v>South Shields</v>
          </cell>
          <cell r="G902" t="str">
            <v>Tyne and Wear</v>
          </cell>
          <cell r="H902" t="str">
            <v>NE34 6DU</v>
          </cell>
          <cell r="I902">
            <v>36558.343816216453</v>
          </cell>
          <cell r="J902">
            <v>34342.686615233637</v>
          </cell>
          <cell r="K902">
            <v>0.01</v>
          </cell>
          <cell r="L902">
            <v>33999.259749081299</v>
          </cell>
          <cell r="M902">
            <v>21144634.857640933</v>
          </cell>
        </row>
        <row r="903">
          <cell r="A903" t="str">
            <v>JE2415</v>
          </cell>
          <cell r="B903">
            <v>36433</v>
          </cell>
          <cell r="C903">
            <v>36433</v>
          </cell>
          <cell r="D903">
            <v>16</v>
          </cell>
          <cell r="E903" t="str">
            <v>Hayward Avenue</v>
          </cell>
          <cell r="F903" t="str">
            <v>Ryde</v>
          </cell>
          <cell r="G903" t="str">
            <v>Isle of Wight</v>
          </cell>
          <cell r="H903" t="str">
            <v>PO33 1AS</v>
          </cell>
          <cell r="I903">
            <v>36571.249634584827</v>
          </cell>
          <cell r="J903">
            <v>34354.810262791805</v>
          </cell>
          <cell r="K903">
            <v>0.01</v>
          </cell>
          <cell r="L903">
            <v>34011.262160163889</v>
          </cell>
          <cell r="M903">
            <v>21178646.119801097</v>
          </cell>
        </row>
        <row r="904">
          <cell r="A904" t="str">
            <v>JE1353</v>
          </cell>
          <cell r="B904">
            <v>36433</v>
          </cell>
          <cell r="C904">
            <v>36433</v>
          </cell>
          <cell r="D904">
            <v>14</v>
          </cell>
          <cell r="E904" t="str">
            <v>Stockfield Avenue</v>
          </cell>
          <cell r="F904" t="str">
            <v>Hoddesdon</v>
          </cell>
          <cell r="G904" t="str">
            <v>Hertfordshire</v>
          </cell>
          <cell r="H904" t="str">
            <v>EN11 9JF</v>
          </cell>
          <cell r="I904">
            <v>36624.65234478216</v>
          </cell>
          <cell r="J904">
            <v>34404.976445098386</v>
          </cell>
          <cell r="K904">
            <v>0.01</v>
          </cell>
          <cell r="L904">
            <v>34060.926680647404</v>
          </cell>
          <cell r="M904">
            <v>21212707.046481743</v>
          </cell>
        </row>
        <row r="905">
          <cell r="A905" t="str">
            <v>JE0240</v>
          </cell>
          <cell r="B905">
            <v>36433</v>
          </cell>
          <cell r="C905">
            <v>36433</v>
          </cell>
          <cell r="D905" t="str">
            <v>Quarry End</v>
          </cell>
          <cell r="E905" t="str">
            <v>21 Bawtry Road</v>
          </cell>
          <cell r="F905" t="str">
            <v>Wickersley, Rotherham</v>
          </cell>
          <cell r="G905" t="str">
            <v>South Yorkshire</v>
          </cell>
          <cell r="H905" t="str">
            <v>S66 2BB</v>
          </cell>
          <cell r="I905">
            <v>36631.414547379209</v>
          </cell>
          <cell r="J905">
            <v>34411.328817235015</v>
          </cell>
          <cell r="K905">
            <v>0.01</v>
          </cell>
          <cell r="L905">
            <v>34067.215529062662</v>
          </cell>
          <cell r="M905">
            <v>21246774.262010805</v>
          </cell>
        </row>
        <row r="906">
          <cell r="A906" t="str">
            <v>JE0332</v>
          </cell>
          <cell r="B906">
            <v>36433</v>
          </cell>
          <cell r="C906">
            <v>36433</v>
          </cell>
          <cell r="D906" t="str">
            <v>Fourways Residential Home</v>
          </cell>
          <cell r="E906" t="str">
            <v>Mason Avenue</v>
          </cell>
          <cell r="F906" t="str">
            <v>Leamington Spa</v>
          </cell>
          <cell r="G906" t="str">
            <v>Warwickshire</v>
          </cell>
          <cell r="H906" t="str">
            <v>CV32 7PE</v>
          </cell>
          <cell r="I906">
            <v>36642.836072952297</v>
          </cell>
          <cell r="J906">
            <v>34422.058129137004</v>
          </cell>
          <cell r="K906">
            <v>0.01</v>
          </cell>
          <cell r="L906">
            <v>34077.837547845636</v>
          </cell>
          <cell r="M906">
            <v>21280852.099558651</v>
          </cell>
        </row>
        <row r="907">
          <cell r="A907" t="str">
            <v>JE2226</v>
          </cell>
          <cell r="B907">
            <v>36433</v>
          </cell>
          <cell r="C907">
            <v>36433</v>
          </cell>
          <cell r="D907">
            <v>10</v>
          </cell>
          <cell r="E907" t="str">
            <v>Frampton Road, Pimperne</v>
          </cell>
          <cell r="F907" t="str">
            <v>Blandford Forum</v>
          </cell>
          <cell r="G907" t="str">
            <v>Dorset</v>
          </cell>
          <cell r="H907" t="str">
            <v>DT11 8UU</v>
          </cell>
          <cell r="I907">
            <v>36652.661575609462</v>
          </cell>
          <cell r="J907">
            <v>34431.288146784646</v>
          </cell>
          <cell r="K907">
            <v>0.01</v>
          </cell>
          <cell r="L907">
            <v>34086.975265316796</v>
          </cell>
          <cell r="M907">
            <v>21314939.074823968</v>
          </cell>
        </row>
        <row r="908">
          <cell r="A908" t="str">
            <v>JE0198</v>
          </cell>
          <cell r="B908">
            <v>36433</v>
          </cell>
          <cell r="C908">
            <v>36433</v>
          </cell>
          <cell r="D908" t="str">
            <v>Coromandel</v>
          </cell>
          <cell r="E908" t="str">
            <v>1 Gwscwm Road</v>
          </cell>
          <cell r="F908" t="str">
            <v>Burry Port</v>
          </cell>
          <cell r="G908" t="str">
            <v>Dyfed</v>
          </cell>
          <cell r="H908" t="str">
            <v>SA16 0BS</v>
          </cell>
          <cell r="I908">
            <v>36673.527563913638</v>
          </cell>
          <cell r="J908">
            <v>34450.889529737047</v>
          </cell>
          <cell r="K908">
            <v>0.01</v>
          </cell>
          <cell r="L908">
            <v>34106.38063443968</v>
          </cell>
          <cell r="M908">
            <v>21349045.455458406</v>
          </cell>
        </row>
        <row r="909">
          <cell r="A909" t="str">
            <v>JE0304</v>
          </cell>
          <cell r="B909">
            <v>36433</v>
          </cell>
          <cell r="C909">
            <v>36433</v>
          </cell>
          <cell r="D909">
            <v>14</v>
          </cell>
          <cell r="E909" t="str">
            <v>Brockworth Crescent</v>
          </cell>
          <cell r="F909" t="str">
            <v>Bristol</v>
          </cell>
          <cell r="G909" t="str">
            <v>Avon</v>
          </cell>
          <cell r="H909" t="str">
            <v>BS16 1HQ</v>
          </cell>
          <cell r="I909">
            <v>36736.423315686792</v>
          </cell>
          <cell r="J909">
            <v>34509.973417766385</v>
          </cell>
          <cell r="K909">
            <v>0.01</v>
          </cell>
          <cell r="L909">
            <v>34164.873683588718</v>
          </cell>
          <cell r="M909">
            <v>21383210.329141997</v>
          </cell>
        </row>
        <row r="910">
          <cell r="A910" t="str">
            <v>JE1703</v>
          </cell>
          <cell r="B910">
            <v>36433</v>
          </cell>
          <cell r="C910">
            <v>36433</v>
          </cell>
          <cell r="D910" t="str">
            <v>Isfryn</v>
          </cell>
          <cell r="E910" t="str">
            <v>Pentregat</v>
          </cell>
          <cell r="F910" t="str">
            <v>Plwmp  Llandysul</v>
          </cell>
          <cell r="G910" t="str">
            <v>Ceredigion</v>
          </cell>
          <cell r="H910" t="str">
            <v>SA44 6HN</v>
          </cell>
          <cell r="I910">
            <v>36794.380754416379</v>
          </cell>
          <cell r="J910">
            <v>34564.418284451749</v>
          </cell>
          <cell r="K910">
            <v>0.01</v>
          </cell>
          <cell r="L910">
            <v>34218.774101607232</v>
          </cell>
          <cell r="M910">
            <v>21417429.103243604</v>
          </cell>
        </row>
        <row r="911">
          <cell r="A911" t="str">
            <v>JE1337</v>
          </cell>
          <cell r="B911">
            <v>36433</v>
          </cell>
          <cell r="C911">
            <v>36433</v>
          </cell>
          <cell r="D911">
            <v>5</v>
          </cell>
          <cell r="E911" t="str">
            <v>Salisbury Drive</v>
          </cell>
          <cell r="F911" t="str">
            <v>Cannock</v>
          </cell>
          <cell r="G911" t="str">
            <v>Staffordshire</v>
          </cell>
          <cell r="H911" t="str">
            <v>WS12 5YW</v>
          </cell>
          <cell r="I911">
            <v>36804.594226593079</v>
          </cell>
          <cell r="J911">
            <v>34574.012758314711</v>
          </cell>
          <cell r="K911">
            <v>0.01</v>
          </cell>
          <cell r="L911">
            <v>34228.272630731561</v>
          </cell>
          <cell r="M911">
            <v>21451657.375874337</v>
          </cell>
        </row>
        <row r="912">
          <cell r="A912" t="str">
            <v>JE2104</v>
          </cell>
          <cell r="B912">
            <v>36433</v>
          </cell>
          <cell r="C912">
            <v>36433</v>
          </cell>
          <cell r="D912">
            <v>248</v>
          </cell>
          <cell r="E912" t="str">
            <v>Fennycroft Road</v>
          </cell>
          <cell r="F912" t="str">
            <v>Hemel Hempstead</v>
          </cell>
          <cell r="G912" t="str">
            <v>Hertfordshire</v>
          </cell>
          <cell r="H912" t="str">
            <v>HP1 3NP</v>
          </cell>
          <cell r="I912">
            <v>36819.366714067895</v>
          </cell>
          <cell r="J912">
            <v>34587.889943518327</v>
          </cell>
          <cell r="K912">
            <v>0.01</v>
          </cell>
          <cell r="L912">
            <v>34242.011044083141</v>
          </cell>
          <cell r="M912">
            <v>21485899.386918418</v>
          </cell>
        </row>
        <row r="913">
          <cell r="A913" t="str">
            <v>JE1872</v>
          </cell>
          <cell r="B913">
            <v>36433</v>
          </cell>
          <cell r="C913">
            <v>36433</v>
          </cell>
          <cell r="D913" t="str">
            <v>3 Oxford Villas</v>
          </cell>
          <cell r="E913" t="str">
            <v>Oxford Road</v>
          </cell>
          <cell r="F913" t="str">
            <v>Hay-on-wye</v>
          </cell>
          <cell r="G913" t="str">
            <v>Hereford</v>
          </cell>
          <cell r="H913" t="str">
            <v>HR3 5BW</v>
          </cell>
          <cell r="I913">
            <v>36828.148748812739</v>
          </cell>
          <cell r="J913">
            <v>34596.13973373318</v>
          </cell>
          <cell r="K913">
            <v>0.01</v>
          </cell>
          <cell r="L913">
            <v>34250.178336395846</v>
          </cell>
          <cell r="M913">
            <v>21520149.565254815</v>
          </cell>
        </row>
        <row r="914">
          <cell r="A914" t="str">
            <v>JE2130</v>
          </cell>
          <cell r="B914">
            <v>36433</v>
          </cell>
          <cell r="C914">
            <v>36433</v>
          </cell>
          <cell r="D914" t="str">
            <v>23 White Hart Lane</v>
          </cell>
          <cell r="E914" t="str">
            <v>Portchester</v>
          </cell>
          <cell r="F914" t="str">
            <v>Fareham</v>
          </cell>
          <cell r="G914" t="str">
            <v>Hampshire</v>
          </cell>
          <cell r="H914" t="str">
            <v>PO16 9BL</v>
          </cell>
          <cell r="I914">
            <v>36892.662437077903</v>
          </cell>
          <cell r="J914">
            <v>34656.743501497418</v>
          </cell>
          <cell r="K914">
            <v>0.01</v>
          </cell>
          <cell r="L914">
            <v>34310.176066482447</v>
          </cell>
          <cell r="M914">
            <v>21554459.741321299</v>
          </cell>
        </row>
        <row r="915">
          <cell r="A915" t="str">
            <v>JE0409</v>
          </cell>
          <cell r="B915">
            <v>36433</v>
          </cell>
          <cell r="C915">
            <v>36433</v>
          </cell>
          <cell r="D915">
            <v>20</v>
          </cell>
          <cell r="E915" t="str">
            <v>Sibley Close</v>
          </cell>
          <cell r="F915" t="str">
            <v>Luton</v>
          </cell>
          <cell r="G915">
            <v>0</v>
          </cell>
          <cell r="H915" t="str">
            <v>LU2 9AQ</v>
          </cell>
          <cell r="I915">
            <v>36935.364742606129</v>
          </cell>
          <cell r="J915">
            <v>34696.857788508787</v>
          </cell>
          <cell r="K915">
            <v>0.01</v>
          </cell>
          <cell r="L915">
            <v>34349.889210623696</v>
          </cell>
          <cell r="M915">
            <v>21588809.630531922</v>
          </cell>
        </row>
        <row r="916">
          <cell r="A916" t="str">
            <v>JE1828</v>
          </cell>
          <cell r="B916">
            <v>36433</v>
          </cell>
          <cell r="C916">
            <v>36433</v>
          </cell>
          <cell r="D916" t="str">
            <v>2 Garwood Close</v>
          </cell>
          <cell r="E916" t="str">
            <v>Churchill Park</v>
          </cell>
          <cell r="F916" t="str">
            <v>King's Lynn</v>
          </cell>
          <cell r="G916" t="str">
            <v>Norfolk</v>
          </cell>
          <cell r="H916" t="str">
            <v>PE30 4UP</v>
          </cell>
          <cell r="I916">
            <v>36971.088433865312</v>
          </cell>
          <cell r="J916">
            <v>34730.416407570447</v>
          </cell>
          <cell r="K916">
            <v>0.01</v>
          </cell>
          <cell r="L916">
            <v>34383.112243494739</v>
          </cell>
          <cell r="M916">
            <v>21623192.742775418</v>
          </cell>
        </row>
        <row r="917">
          <cell r="A917" t="str">
            <v>JE0069</v>
          </cell>
          <cell r="B917">
            <v>36433</v>
          </cell>
          <cell r="C917">
            <v>36433</v>
          </cell>
          <cell r="D917">
            <v>3</v>
          </cell>
          <cell r="E917" t="str">
            <v>Ash Grove</v>
          </cell>
          <cell r="F917" t="str">
            <v>Garstang</v>
          </cell>
          <cell r="G917" t="str">
            <v>Preston</v>
          </cell>
          <cell r="H917" t="str">
            <v>PR3 1FQ</v>
          </cell>
          <cell r="I917">
            <v>36992.402039710141</v>
          </cell>
          <cell r="J917">
            <v>34750.438279727707</v>
          </cell>
          <cell r="K917">
            <v>0.01</v>
          </cell>
          <cell r="L917">
            <v>34402.93389693043</v>
          </cell>
          <cell r="M917">
            <v>21657595.676672347</v>
          </cell>
        </row>
        <row r="918">
          <cell r="A918" t="str">
            <v>JE0112</v>
          </cell>
          <cell r="B918">
            <v>36433</v>
          </cell>
          <cell r="C918">
            <v>36433</v>
          </cell>
          <cell r="D918">
            <v>51</v>
          </cell>
          <cell r="E918" t="str">
            <v>Stafford Way</v>
          </cell>
          <cell r="F918" t="str">
            <v>Winkleigh</v>
          </cell>
          <cell r="G918" t="str">
            <v>Devon</v>
          </cell>
          <cell r="H918" t="str">
            <v>EX19 8PY</v>
          </cell>
          <cell r="I918">
            <v>37016.739307948999</v>
          </cell>
          <cell r="J918">
            <v>34773.300562012693</v>
          </cell>
          <cell r="K918">
            <v>0.01</v>
          </cell>
          <cell r="L918">
            <v>34425.567556392569</v>
          </cell>
          <cell r="M918">
            <v>21692021.244228739</v>
          </cell>
        </row>
        <row r="919">
          <cell r="A919" t="str">
            <v>JE0312</v>
          </cell>
          <cell r="B919">
            <v>36433</v>
          </cell>
          <cell r="C919">
            <v>36433</v>
          </cell>
          <cell r="D919">
            <v>30</v>
          </cell>
          <cell r="E919" t="str">
            <v>Wade Reach</v>
          </cell>
          <cell r="F919" t="str">
            <v>Walton on the Naze</v>
          </cell>
          <cell r="G919" t="str">
            <v>Essex</v>
          </cell>
          <cell r="H919" t="str">
            <v>CO14 8RE</v>
          </cell>
          <cell r="I919">
            <v>37035.031401023516</v>
          </cell>
          <cell r="J919">
            <v>34790.484043385732</v>
          </cell>
          <cell r="K919">
            <v>0.01</v>
          </cell>
          <cell r="L919">
            <v>34442.579202951871</v>
          </cell>
          <cell r="M919">
            <v>21726463.823431693</v>
          </cell>
        </row>
        <row r="920">
          <cell r="A920" t="str">
            <v>JE0914</v>
          </cell>
          <cell r="B920">
            <v>36433</v>
          </cell>
          <cell r="C920">
            <v>36433</v>
          </cell>
          <cell r="D920">
            <v>12</v>
          </cell>
          <cell r="E920" t="str">
            <v>Treebys Avenue</v>
          </cell>
          <cell r="F920" t="str">
            <v>Guildford</v>
          </cell>
          <cell r="G920" t="str">
            <v>Surrey</v>
          </cell>
          <cell r="H920" t="str">
            <v>GU4 7NT</v>
          </cell>
          <cell r="I920">
            <v>37050.592690240468</v>
          </cell>
          <cell r="J920">
            <v>34805.10222416529</v>
          </cell>
          <cell r="K920">
            <v>0.01</v>
          </cell>
          <cell r="L920">
            <v>34457.051201923634</v>
          </cell>
          <cell r="M920">
            <v>21760920.874633618</v>
          </cell>
        </row>
        <row r="921">
          <cell r="A921" t="str">
            <v>JE2037</v>
          </cell>
          <cell r="B921">
            <v>36433</v>
          </cell>
          <cell r="C921">
            <v>36433</v>
          </cell>
          <cell r="D921" t="str">
            <v>1 Ffordd Owen</v>
          </cell>
          <cell r="E921" t="str">
            <v>St Davids</v>
          </cell>
          <cell r="F921" t="str">
            <v>Haverfordwest</v>
          </cell>
          <cell r="G921" t="str">
            <v>Dyfed</v>
          </cell>
          <cell r="H921" t="str">
            <v>SA62 6RT</v>
          </cell>
          <cell r="I921">
            <v>37069.268468523609</v>
          </cell>
          <cell r="J921">
            <v>34822.64613709793</v>
          </cell>
          <cell r="K921">
            <v>0.01</v>
          </cell>
          <cell r="L921">
            <v>34474.419675726953</v>
          </cell>
          <cell r="M921">
            <v>21795395.294309344</v>
          </cell>
        </row>
        <row r="922">
          <cell r="A922" t="str">
            <v>JE1666</v>
          </cell>
          <cell r="B922">
            <v>36433</v>
          </cell>
          <cell r="C922">
            <v>36433</v>
          </cell>
          <cell r="D922" t="str">
            <v>Tawnys</v>
          </cell>
          <cell r="E922" t="str">
            <v>2 Well Meadow</v>
          </cell>
          <cell r="F922" t="str">
            <v>Burbage</v>
          </cell>
          <cell r="G922" t="str">
            <v>Marlborough, Wiltshire</v>
          </cell>
          <cell r="H922" t="str">
            <v>SN8 3AD</v>
          </cell>
          <cell r="I922">
            <v>37175.332256187794</v>
          </cell>
          <cell r="J922">
            <v>34922.281816418836</v>
          </cell>
          <cell r="K922">
            <v>0.01</v>
          </cell>
          <cell r="L922">
            <v>34573.058998254644</v>
          </cell>
          <cell r="M922">
            <v>21829968.353307597</v>
          </cell>
        </row>
        <row r="923">
          <cell r="A923" t="str">
            <v>JE0459</v>
          </cell>
          <cell r="B923">
            <v>36433</v>
          </cell>
          <cell r="C923">
            <v>36433</v>
          </cell>
          <cell r="D923">
            <v>7</v>
          </cell>
          <cell r="E923" t="str">
            <v>Marnham Crescent</v>
          </cell>
          <cell r="F923" t="str">
            <v>Greenford</v>
          </cell>
          <cell r="G923" t="str">
            <v>Middlesex</v>
          </cell>
          <cell r="H923" t="str">
            <v>UB6 9SN</v>
          </cell>
          <cell r="I923">
            <v>37313.036468111946</v>
          </cell>
          <cell r="J923">
            <v>35051.640318529397</v>
          </cell>
          <cell r="K923">
            <v>0.01</v>
          </cell>
          <cell r="L923">
            <v>34701.123915344106</v>
          </cell>
          <cell r="M923">
            <v>21864669.477222942</v>
          </cell>
        </row>
        <row r="924">
          <cell r="A924" t="str">
            <v>JE1612</v>
          </cell>
          <cell r="B924">
            <v>36433</v>
          </cell>
          <cell r="C924">
            <v>36433</v>
          </cell>
          <cell r="D924">
            <v>265</v>
          </cell>
          <cell r="E924" t="str">
            <v>Norbreck Road</v>
          </cell>
          <cell r="F924" t="str">
            <v>Thornton-Cleveleys</v>
          </cell>
          <cell r="G924" t="str">
            <v>Lancashire</v>
          </cell>
          <cell r="H924" t="str">
            <v>FY5 1PE</v>
          </cell>
          <cell r="I924">
            <v>37346.560895918927</v>
          </cell>
          <cell r="J924">
            <v>35083.132962832933</v>
          </cell>
          <cell r="K924">
            <v>0.01</v>
          </cell>
          <cell r="L924">
            <v>34732.301633204603</v>
          </cell>
          <cell r="M924">
            <v>21899401.778856147</v>
          </cell>
        </row>
        <row r="925">
          <cell r="A925" t="str">
            <v>JE1327</v>
          </cell>
          <cell r="B925">
            <v>36433</v>
          </cell>
          <cell r="C925">
            <v>36433</v>
          </cell>
          <cell r="D925" t="str">
            <v>32 Wade Close</v>
          </cell>
          <cell r="E925" t="str">
            <v>Langney Point</v>
          </cell>
          <cell r="F925" t="str">
            <v>Eastbourne</v>
          </cell>
          <cell r="G925" t="str">
            <v>East Sussex</v>
          </cell>
          <cell r="H925" t="str">
            <v>BN23 6AW</v>
          </cell>
          <cell r="I925">
            <v>37371.779192054535</v>
          </cell>
          <cell r="J925">
            <v>35106.822877384562</v>
          </cell>
          <cell r="K925">
            <v>0.01</v>
          </cell>
          <cell r="L925">
            <v>34755.754648610717</v>
          </cell>
          <cell r="M925">
            <v>21934157.533504758</v>
          </cell>
        </row>
        <row r="926">
          <cell r="A926" t="str">
            <v>JE0096</v>
          </cell>
          <cell r="B926">
            <v>36433</v>
          </cell>
          <cell r="C926">
            <v>36433</v>
          </cell>
          <cell r="D926">
            <v>14</v>
          </cell>
          <cell r="E926" t="str">
            <v>Courtfields</v>
          </cell>
          <cell r="F926" t="str">
            <v>Swaffham</v>
          </cell>
          <cell r="G926" t="str">
            <v>Norfolk</v>
          </cell>
          <cell r="H926" t="str">
            <v>PE37 7ET</v>
          </cell>
          <cell r="I926">
            <v>37513.337122567915</v>
          </cell>
          <cell r="J926">
            <v>35239.801539381973</v>
          </cell>
          <cell r="K926">
            <v>0.01</v>
          </cell>
          <cell r="L926">
            <v>34887.403523988156</v>
          </cell>
          <cell r="M926">
            <v>21969044.937028747</v>
          </cell>
        </row>
        <row r="927">
          <cell r="A927" t="str">
            <v>JE2457</v>
          </cell>
          <cell r="B927">
            <v>36433</v>
          </cell>
          <cell r="C927">
            <v>36433</v>
          </cell>
          <cell r="D927" t="str">
            <v>Harlyn</v>
          </cell>
          <cell r="E927" t="str">
            <v>Stevenstone Gardens</v>
          </cell>
          <cell r="F927" t="str">
            <v>St Giles</v>
          </cell>
          <cell r="G927" t="str">
            <v>Devon</v>
          </cell>
          <cell r="H927" t="str">
            <v>EX38 7HY</v>
          </cell>
          <cell r="I927">
            <v>37515.478140207844</v>
          </cell>
          <cell r="J927">
            <v>35241.812798377068</v>
          </cell>
          <cell r="K927">
            <v>0.01</v>
          </cell>
          <cell r="L927">
            <v>34889.394670393296</v>
          </cell>
          <cell r="M927">
            <v>22003934.33169914</v>
          </cell>
        </row>
        <row r="928">
          <cell r="A928" t="str">
            <v>JE1959</v>
          </cell>
          <cell r="B928">
            <v>36433</v>
          </cell>
          <cell r="C928">
            <v>36433</v>
          </cell>
          <cell r="D928">
            <v>13</v>
          </cell>
          <cell r="E928" t="str">
            <v>Monks Drive</v>
          </cell>
          <cell r="F928" t="str">
            <v>Liverpool</v>
          </cell>
          <cell r="G928" t="str">
            <v>Merseyside</v>
          </cell>
          <cell r="H928" t="str">
            <v>L37 6DN</v>
          </cell>
          <cell r="I928">
            <v>37546.628931112144</v>
          </cell>
          <cell r="J928">
            <v>35271.075662559895</v>
          </cell>
          <cell r="K928">
            <v>0.01</v>
          </cell>
          <cell r="L928">
            <v>34918.364905934293</v>
          </cell>
          <cell r="M928">
            <v>22038852.696605075</v>
          </cell>
        </row>
        <row r="929">
          <cell r="A929" t="str">
            <v>JE2011</v>
          </cell>
          <cell r="B929">
            <v>36433</v>
          </cell>
          <cell r="C929">
            <v>36433</v>
          </cell>
          <cell r="D929">
            <v>11</v>
          </cell>
          <cell r="E929" t="str">
            <v>Sandhurst Avenue</v>
          </cell>
          <cell r="F929">
            <v>0</v>
          </cell>
          <cell r="G929" t="str">
            <v>Tyne and Wear</v>
          </cell>
          <cell r="H929" t="str">
            <v>NE30 3DW</v>
          </cell>
          <cell r="I929">
            <v>37546.628931112144</v>
          </cell>
          <cell r="J929">
            <v>35271.075662559895</v>
          </cell>
          <cell r="K929">
            <v>0.01</v>
          </cell>
          <cell r="L929">
            <v>34918.364905934293</v>
          </cell>
          <cell r="M929">
            <v>22073771.06151101</v>
          </cell>
        </row>
        <row r="930">
          <cell r="A930" t="str">
            <v>JE1704</v>
          </cell>
          <cell r="B930">
            <v>36433</v>
          </cell>
          <cell r="C930">
            <v>36433</v>
          </cell>
          <cell r="D930">
            <v>219</v>
          </cell>
          <cell r="E930" t="str">
            <v>Reculver Road</v>
          </cell>
          <cell r="F930" t="str">
            <v>Herne Bay</v>
          </cell>
          <cell r="G930" t="str">
            <v>Kent</v>
          </cell>
          <cell r="H930" t="str">
            <v>CT6 6QA</v>
          </cell>
          <cell r="I930">
            <v>37605.372560178082</v>
          </cell>
          <cell r="J930">
            <v>35326.259071682442</v>
          </cell>
          <cell r="K930">
            <v>0.01</v>
          </cell>
          <cell r="L930">
            <v>34972.996480965616</v>
          </cell>
          <cell r="M930">
            <v>22108744.057991974</v>
          </cell>
        </row>
        <row r="931">
          <cell r="A931" t="str">
            <v>JE0654</v>
          </cell>
          <cell r="B931">
            <v>36433</v>
          </cell>
          <cell r="C931">
            <v>36433</v>
          </cell>
          <cell r="D931">
            <v>9</v>
          </cell>
          <cell r="E931" t="str">
            <v>St. Georges Road</v>
          </cell>
          <cell r="F931" t="str">
            <v>East Cosham</v>
          </cell>
          <cell r="G931" t="str">
            <v>Portsmouth</v>
          </cell>
          <cell r="H931" t="str">
            <v>PO6 2DN</v>
          </cell>
          <cell r="I931">
            <v>37625.849703484113</v>
          </cell>
          <cell r="J931">
            <v>35345.495176000222</v>
          </cell>
          <cell r="K931">
            <v>0.01</v>
          </cell>
          <cell r="L931">
            <v>34992.04022424022</v>
          </cell>
          <cell r="M931">
            <v>22143736.098216213</v>
          </cell>
        </row>
        <row r="932">
          <cell r="A932" t="str">
            <v>JE1585</v>
          </cell>
          <cell r="B932">
            <v>36433</v>
          </cell>
          <cell r="C932">
            <v>36433</v>
          </cell>
          <cell r="D932">
            <v>1</v>
          </cell>
          <cell r="E932" t="str">
            <v>Bigod Close</v>
          </cell>
          <cell r="F932" t="str">
            <v>Framlingham  Nr Woodbridge</v>
          </cell>
          <cell r="G932" t="str">
            <v>Suffolk</v>
          </cell>
          <cell r="H932" t="str">
            <v>IP13 9SQ</v>
          </cell>
          <cell r="I932">
            <v>37626.239403976411</v>
          </cell>
          <cell r="J932">
            <v>35345.861258280864</v>
          </cell>
          <cell r="K932">
            <v>0.01</v>
          </cell>
          <cell r="L932">
            <v>34992.402645698057</v>
          </cell>
          <cell r="M932">
            <v>22178728.500861913</v>
          </cell>
        </row>
        <row r="933">
          <cell r="A933" t="str">
            <v>JE0255</v>
          </cell>
          <cell r="B933">
            <v>36433</v>
          </cell>
          <cell r="C933">
            <v>36433</v>
          </cell>
          <cell r="D933">
            <v>18</v>
          </cell>
          <cell r="E933" t="str">
            <v>Helston Drive</v>
          </cell>
          <cell r="F933" t="str">
            <v>Emsworth</v>
          </cell>
          <cell r="G933" t="str">
            <v>Hampshire</v>
          </cell>
          <cell r="H933" t="str">
            <v>PO10 7TP</v>
          </cell>
          <cell r="I933">
            <v>37723.798007791862</v>
          </cell>
          <cell r="J933">
            <v>35437.507219440835</v>
          </cell>
          <cell r="K933">
            <v>0.01</v>
          </cell>
          <cell r="L933">
            <v>35083.132147246426</v>
          </cell>
          <cell r="M933">
            <v>22213811.633009158</v>
          </cell>
        </row>
        <row r="934">
          <cell r="A934" t="str">
            <v>JE1642</v>
          </cell>
          <cell r="B934">
            <v>36433</v>
          </cell>
          <cell r="C934">
            <v>36433</v>
          </cell>
          <cell r="D934" t="str">
            <v>52 Plantation Avenue</v>
          </cell>
          <cell r="E934" t="str">
            <v>Arnside</v>
          </cell>
          <cell r="F934" t="str">
            <v>Carnforth</v>
          </cell>
          <cell r="G934" t="str">
            <v>Lancashire</v>
          </cell>
          <cell r="H934" t="str">
            <v>LA5 0HX</v>
          </cell>
          <cell r="I934">
            <v>37778.327012562222</v>
          </cell>
          <cell r="J934">
            <v>35488.731436043301</v>
          </cell>
          <cell r="K934">
            <v>0.01</v>
          </cell>
          <cell r="L934">
            <v>35133.844121682865</v>
          </cell>
          <cell r="M934">
            <v>22248945.477130841</v>
          </cell>
        </row>
        <row r="935">
          <cell r="A935" t="str">
            <v>JE2335</v>
          </cell>
          <cell r="B935">
            <v>36433</v>
          </cell>
          <cell r="C935">
            <v>36433</v>
          </cell>
          <cell r="D935">
            <v>1</v>
          </cell>
          <cell r="E935" t="str">
            <v>Eastwell Barn Mews</v>
          </cell>
          <cell r="F935" t="str">
            <v>Tenterden</v>
          </cell>
          <cell r="G935" t="str">
            <v>Kent</v>
          </cell>
          <cell r="H935" t="str">
            <v>TN30 6QW</v>
          </cell>
          <cell r="I935">
            <v>37784.771354063661</v>
          </cell>
          <cell r="J935">
            <v>35494.785211393137</v>
          </cell>
          <cell r="K935">
            <v>0.01</v>
          </cell>
          <cell r="L935">
            <v>35139.837359279205</v>
          </cell>
          <cell r="M935">
            <v>22284085.314490121</v>
          </cell>
        </row>
        <row r="936">
          <cell r="A936" t="str">
            <v>JE0733</v>
          </cell>
          <cell r="B936">
            <v>36433</v>
          </cell>
          <cell r="C936">
            <v>36433</v>
          </cell>
          <cell r="D936">
            <v>21</v>
          </cell>
          <cell r="E936" t="str">
            <v>Poplar Grove</v>
          </cell>
          <cell r="F936" t="str">
            <v>New Malden</v>
          </cell>
          <cell r="G936" t="str">
            <v>Surrey</v>
          </cell>
          <cell r="H936" t="str">
            <v>KT3 3BY</v>
          </cell>
          <cell r="I936">
            <v>37850.531247227605</v>
          </cell>
          <cell r="J936">
            <v>35556.559656486534</v>
          </cell>
          <cell r="K936">
            <v>0.01</v>
          </cell>
          <cell r="L936">
            <v>35200.994059921672</v>
          </cell>
          <cell r="M936">
            <v>22319286.308550041</v>
          </cell>
        </row>
        <row r="937">
          <cell r="A937" t="str">
            <v>JE0875</v>
          </cell>
          <cell r="B937">
            <v>36433</v>
          </cell>
          <cell r="C937">
            <v>36433</v>
          </cell>
          <cell r="D937">
            <v>6</v>
          </cell>
          <cell r="E937" t="str">
            <v>Rectory Court</v>
          </cell>
          <cell r="F937" t="str">
            <v>Bottesford</v>
          </cell>
          <cell r="G937" t="str">
            <v>Nottingham</v>
          </cell>
          <cell r="H937" t="str">
            <v>NG13 0BJ</v>
          </cell>
          <cell r="I937">
            <v>37867.782183678224</v>
          </cell>
          <cell r="J937">
            <v>35572.765081637117</v>
          </cell>
          <cell r="K937">
            <v>0.01</v>
          </cell>
          <cell r="L937">
            <v>35217.037430820747</v>
          </cell>
          <cell r="M937">
            <v>22354503.34598086</v>
          </cell>
        </row>
        <row r="938">
          <cell r="A938" t="str">
            <v>JE0571</v>
          </cell>
          <cell r="B938">
            <v>36433</v>
          </cell>
          <cell r="C938">
            <v>36433</v>
          </cell>
          <cell r="D938">
            <v>21</v>
          </cell>
          <cell r="E938" t="str">
            <v>Bewley Way</v>
          </cell>
          <cell r="F938" t="str">
            <v>Churchdown</v>
          </cell>
          <cell r="G938" t="str">
            <v>Gloucester</v>
          </cell>
          <cell r="H938" t="str">
            <v>GL3 2DU</v>
          </cell>
          <cell r="I938">
            <v>37870.924691662789</v>
          </cell>
          <cell r="J938">
            <v>35575.71713459232</v>
          </cell>
          <cell r="K938">
            <v>0.01</v>
          </cell>
          <cell r="L938">
            <v>35219.959963246394</v>
          </cell>
          <cell r="M938">
            <v>22389723.305944107</v>
          </cell>
        </row>
        <row r="939">
          <cell r="A939" t="str">
            <v>JE2274</v>
          </cell>
          <cell r="B939">
            <v>36433</v>
          </cell>
          <cell r="C939">
            <v>36433</v>
          </cell>
          <cell r="D939" t="str">
            <v>The Nook</v>
          </cell>
          <cell r="E939" t="str">
            <v>Millbrook Way</v>
          </cell>
          <cell r="F939" t="str">
            <v>Ludlow</v>
          </cell>
          <cell r="G939" t="str">
            <v>Shropshire</v>
          </cell>
          <cell r="H939" t="str">
            <v>SY8 4HW</v>
          </cell>
          <cell r="I939">
            <v>37885.251643459225</v>
          </cell>
          <cell r="J939">
            <v>35589.175786279877</v>
          </cell>
          <cell r="K939">
            <v>0.01</v>
          </cell>
          <cell r="L939">
            <v>35233.284028417074</v>
          </cell>
          <cell r="M939">
            <v>22424956.589972526</v>
          </cell>
        </row>
        <row r="940">
          <cell r="A940" t="str">
            <v>JE2024</v>
          </cell>
          <cell r="B940">
            <v>36433</v>
          </cell>
          <cell r="C940">
            <v>36433</v>
          </cell>
          <cell r="D940">
            <v>84</v>
          </cell>
          <cell r="E940" t="str">
            <v>Estcourt Road</v>
          </cell>
          <cell r="F940" t="str">
            <v>Gloucester</v>
          </cell>
          <cell r="G940" t="str">
            <v>Gloucestershire</v>
          </cell>
          <cell r="H940" t="str">
            <v>GL1 3LQ</v>
          </cell>
          <cell r="I940">
            <v>37895.699050350711</v>
          </cell>
          <cell r="J940">
            <v>35598.990016996118</v>
          </cell>
          <cell r="K940">
            <v>0.01</v>
          </cell>
          <cell r="L940">
            <v>35243.000116826159</v>
          </cell>
          <cell r="M940">
            <v>22460199.590089351</v>
          </cell>
        </row>
        <row r="941">
          <cell r="A941" t="str">
            <v>JE2492</v>
          </cell>
          <cell r="B941">
            <v>36433</v>
          </cell>
          <cell r="C941">
            <v>36433</v>
          </cell>
          <cell r="D941">
            <v>71</v>
          </cell>
          <cell r="E941" t="str">
            <v>Merryfield Drive</v>
          </cell>
          <cell r="F941" t="str">
            <v>Selsey</v>
          </cell>
          <cell r="G941" t="str">
            <v>West Sussex</v>
          </cell>
          <cell r="H941" t="str">
            <v>PO20 0DU</v>
          </cell>
          <cell r="I941">
            <v>37915.372172377822</v>
          </cell>
          <cell r="J941">
            <v>35617.470828597347</v>
          </cell>
          <cell r="K941">
            <v>0.01</v>
          </cell>
          <cell r="L941">
            <v>35261.296120311374</v>
          </cell>
          <cell r="M941">
            <v>22495460.886209663</v>
          </cell>
        </row>
        <row r="942">
          <cell r="A942" t="str">
            <v>JE1193</v>
          </cell>
          <cell r="B942">
            <v>36433</v>
          </cell>
          <cell r="C942">
            <v>36433</v>
          </cell>
          <cell r="D942" t="str">
            <v>7 Mill Road</v>
          </cell>
          <cell r="E942" t="str">
            <v>Netheravon</v>
          </cell>
          <cell r="F942" t="str">
            <v>Salisbury</v>
          </cell>
          <cell r="G942" t="str">
            <v>Wiltshire</v>
          </cell>
          <cell r="H942" t="str">
            <v>SP4 9QB</v>
          </cell>
          <cell r="I942">
            <v>37942.735448496627</v>
          </cell>
          <cell r="J942">
            <v>35643.17572434531</v>
          </cell>
          <cell r="K942">
            <v>0.01</v>
          </cell>
          <cell r="L942">
            <v>35286.743967101858</v>
          </cell>
          <cell r="M942">
            <v>22530747.630176764</v>
          </cell>
        </row>
        <row r="943">
          <cell r="A943" t="str">
            <v>JE2058</v>
          </cell>
          <cell r="B943">
            <v>36433</v>
          </cell>
          <cell r="C943">
            <v>36433</v>
          </cell>
          <cell r="D943">
            <v>81</v>
          </cell>
          <cell r="E943" t="str">
            <v>Church Lane</v>
          </cell>
          <cell r="F943" t="str">
            <v>Arlesey</v>
          </cell>
          <cell r="G943" t="str">
            <v>Bedfordshire</v>
          </cell>
          <cell r="H943" t="str">
            <v>SG15 6UX</v>
          </cell>
          <cell r="I943">
            <v>37981.866518698014</v>
          </cell>
          <cell r="J943">
            <v>35679.935214534496</v>
          </cell>
          <cell r="K943">
            <v>0.01</v>
          </cell>
          <cell r="L943">
            <v>35323.13586238915</v>
          </cell>
          <cell r="M943">
            <v>22566070.766039152</v>
          </cell>
        </row>
        <row r="944">
          <cell r="A944" t="str">
            <v>JE0809</v>
          </cell>
          <cell r="B944">
            <v>36433</v>
          </cell>
          <cell r="C944">
            <v>36433</v>
          </cell>
          <cell r="D944">
            <v>72</v>
          </cell>
          <cell r="E944" t="str">
            <v>Finchams Close</v>
          </cell>
          <cell r="F944" t="str">
            <v>Linton</v>
          </cell>
          <cell r="G944" t="str">
            <v>Cambridgeshire</v>
          </cell>
          <cell r="H944" t="str">
            <v>CB1 6NE</v>
          </cell>
          <cell r="I944">
            <v>37987.534133772933</v>
          </cell>
          <cell r="J944">
            <v>35685.259337786694</v>
          </cell>
          <cell r="K944">
            <v>0.01</v>
          </cell>
          <cell r="L944">
            <v>35328.406744408829</v>
          </cell>
          <cell r="M944">
            <v>22601399.172783561</v>
          </cell>
        </row>
        <row r="945">
          <cell r="A945" t="str">
            <v>JE0196</v>
          </cell>
          <cell r="B945">
            <v>36433</v>
          </cell>
          <cell r="C945">
            <v>36433</v>
          </cell>
          <cell r="D945">
            <v>42</v>
          </cell>
          <cell r="E945" t="str">
            <v>Bay View Terrace</v>
          </cell>
          <cell r="F945" t="str">
            <v>Penzance</v>
          </cell>
          <cell r="G945" t="str">
            <v>Cornwall</v>
          </cell>
          <cell r="H945" t="str">
            <v>TR18 4HS</v>
          </cell>
          <cell r="I945">
            <v>38041.756702007893</v>
          </cell>
          <cell r="J945">
            <v>35736.195689764987</v>
          </cell>
          <cell r="K945">
            <v>0.01</v>
          </cell>
          <cell r="L945">
            <v>35378.833732867337</v>
          </cell>
          <cell r="M945">
            <v>22636778.006516427</v>
          </cell>
        </row>
        <row r="946">
          <cell r="A946" t="str">
            <v>JE1846</v>
          </cell>
          <cell r="B946">
            <v>36433</v>
          </cell>
          <cell r="C946">
            <v>36433</v>
          </cell>
          <cell r="D946">
            <v>41</v>
          </cell>
          <cell r="E946" t="str">
            <v>Eden Park Drive</v>
          </cell>
          <cell r="F946" t="str">
            <v>Bath</v>
          </cell>
          <cell r="G946" t="str">
            <v>Avon</v>
          </cell>
          <cell r="H946" t="str">
            <v>BA1 7JJ</v>
          </cell>
          <cell r="I946">
            <v>38102.806393277751</v>
          </cell>
          <cell r="J946">
            <v>35793.545399745766</v>
          </cell>
          <cell r="K946">
            <v>0.01</v>
          </cell>
          <cell r="L946">
            <v>35435.609945748307</v>
          </cell>
          <cell r="M946">
            <v>22672213.616462175</v>
          </cell>
        </row>
        <row r="947">
          <cell r="A947" t="str">
            <v>JE0310</v>
          </cell>
          <cell r="B947">
            <v>36433</v>
          </cell>
          <cell r="C947">
            <v>36433</v>
          </cell>
          <cell r="D947">
            <v>81</v>
          </cell>
          <cell r="E947" t="str">
            <v>Holford Road</v>
          </cell>
          <cell r="F947" t="str">
            <v>Bridgwater</v>
          </cell>
          <cell r="G947" t="str">
            <v>Somerset</v>
          </cell>
          <cell r="H947" t="str">
            <v>TA6 7NX</v>
          </cell>
          <cell r="I947">
            <v>38165.633832298394</v>
          </cell>
          <cell r="J947">
            <v>35852.565115189398</v>
          </cell>
          <cell r="K947">
            <v>0.01</v>
          </cell>
          <cell r="L947">
            <v>35494.039464037502</v>
          </cell>
          <cell r="M947">
            <v>22707707.655926213</v>
          </cell>
        </row>
        <row r="948">
          <cell r="A948" t="str">
            <v>JE0661</v>
          </cell>
          <cell r="B948">
            <v>36433</v>
          </cell>
          <cell r="C948">
            <v>36433</v>
          </cell>
          <cell r="D948">
            <v>5</v>
          </cell>
          <cell r="E948" t="str">
            <v>Daimler Avenue</v>
          </cell>
          <cell r="F948" t="str">
            <v>Herne Bay</v>
          </cell>
          <cell r="G948" t="str">
            <v>Kent</v>
          </cell>
          <cell r="H948" t="str">
            <v>CT6 8BP</v>
          </cell>
          <cell r="I948">
            <v>38188.194393618898</v>
          </cell>
          <cell r="J948">
            <v>35873.758369763207</v>
          </cell>
          <cell r="K948">
            <v>0.01</v>
          </cell>
          <cell r="L948">
            <v>35515.020786065572</v>
          </cell>
          <cell r="M948">
            <v>22743222.676712278</v>
          </cell>
        </row>
        <row r="949">
          <cell r="A949" t="str">
            <v>JE2347</v>
          </cell>
          <cell r="B949">
            <v>36433</v>
          </cell>
          <cell r="C949">
            <v>36433</v>
          </cell>
          <cell r="D949">
            <v>9</v>
          </cell>
          <cell r="E949" t="str">
            <v>Havelock Street</v>
          </cell>
          <cell r="F949" t="str">
            <v>Wokingham</v>
          </cell>
          <cell r="G949" t="str">
            <v>Berkshire</v>
          </cell>
          <cell r="H949" t="str">
            <v>RG41 2XT</v>
          </cell>
          <cell r="I949">
            <v>38211.149354418056</v>
          </cell>
          <cell r="J949">
            <v>35895.322120816956</v>
          </cell>
          <cell r="K949">
            <v>0.01</v>
          </cell>
          <cell r="L949">
            <v>35536.368899608788</v>
          </cell>
          <cell r="M949">
            <v>22778759.045611888</v>
          </cell>
        </row>
        <row r="950">
          <cell r="A950" t="str">
            <v>JE1823</v>
          </cell>
          <cell r="B950">
            <v>36433</v>
          </cell>
          <cell r="C950">
            <v>36433</v>
          </cell>
          <cell r="D950">
            <v>2</v>
          </cell>
          <cell r="E950" t="str">
            <v>Hanover Terrace</v>
          </cell>
          <cell r="F950" t="str">
            <v>Bath</v>
          </cell>
          <cell r="G950" t="str">
            <v>Avon</v>
          </cell>
          <cell r="H950" t="str">
            <v>BA1 6LJ</v>
          </cell>
          <cell r="I950">
            <v>38214.537649867627</v>
          </cell>
          <cell r="J950">
            <v>35898.505065027159</v>
          </cell>
          <cell r="K950">
            <v>0.01</v>
          </cell>
          <cell r="L950">
            <v>35539.520014376889</v>
          </cell>
          <cell r="M950">
            <v>22814298.565626264</v>
          </cell>
        </row>
        <row r="951">
          <cell r="A951" t="str">
            <v>JE1785</v>
          </cell>
          <cell r="B951">
            <v>36433</v>
          </cell>
          <cell r="C951">
            <v>36433</v>
          </cell>
          <cell r="D951">
            <v>255</v>
          </cell>
          <cell r="E951" t="str">
            <v>Cardington Road</v>
          </cell>
          <cell r="F951" t="str">
            <v>Bedford</v>
          </cell>
          <cell r="G951" t="str">
            <v>Bedfordshire</v>
          </cell>
          <cell r="H951" t="str">
            <v>MK42 0DA</v>
          </cell>
          <cell r="I951">
            <v>38229.901623997692</v>
          </cell>
          <cell r="J951">
            <v>35912.937889209956</v>
          </cell>
          <cell r="K951">
            <v>0.01</v>
          </cell>
          <cell r="L951">
            <v>35553.808510317853</v>
          </cell>
          <cell r="M951">
            <v>22849852.374136582</v>
          </cell>
        </row>
        <row r="952">
          <cell r="A952" t="str">
            <v>JE2435</v>
          </cell>
          <cell r="B952">
            <v>36433</v>
          </cell>
          <cell r="C952">
            <v>36433</v>
          </cell>
          <cell r="D952">
            <v>5</v>
          </cell>
          <cell r="E952" t="str">
            <v>Naverne Meadows</v>
          </cell>
          <cell r="F952" t="str">
            <v>Woodbridge</v>
          </cell>
          <cell r="G952" t="str">
            <v>Suffolk</v>
          </cell>
          <cell r="H952" t="str">
            <v>IP12 1HU</v>
          </cell>
          <cell r="I952">
            <v>38241.127278615888</v>
          </cell>
          <cell r="J952">
            <v>35923.483201124014</v>
          </cell>
          <cell r="K952">
            <v>0.01</v>
          </cell>
          <cell r="L952">
            <v>35564.248369112771</v>
          </cell>
          <cell r="M952">
            <v>22885416.622505695</v>
          </cell>
        </row>
        <row r="953">
          <cell r="A953" t="str">
            <v>JE1988</v>
          </cell>
          <cell r="B953">
            <v>36433</v>
          </cell>
          <cell r="C953">
            <v>36433</v>
          </cell>
          <cell r="D953">
            <v>21</v>
          </cell>
          <cell r="E953" t="str">
            <v>Romsey Avenue</v>
          </cell>
          <cell r="F953" t="str">
            <v>Nuneaton</v>
          </cell>
          <cell r="G953" t="str">
            <v>Warwickshire</v>
          </cell>
          <cell r="H953" t="str">
            <v>CV10 0DR</v>
          </cell>
          <cell r="I953">
            <v>38246.888287187961</v>
          </cell>
          <cell r="J953">
            <v>35928.895057661415</v>
          </cell>
          <cell r="K953">
            <v>0.01</v>
          </cell>
          <cell r="L953">
            <v>35569.606107084801</v>
          </cell>
          <cell r="M953">
            <v>22920986.228612781</v>
          </cell>
        </row>
        <row r="954">
          <cell r="A954" t="str">
            <v>JE1951</v>
          </cell>
          <cell r="B954">
            <v>36433</v>
          </cell>
          <cell r="C954">
            <v>36433</v>
          </cell>
          <cell r="D954">
            <v>19</v>
          </cell>
          <cell r="E954" t="str">
            <v>Diamond Road</v>
          </cell>
          <cell r="F954" t="str">
            <v>Slough</v>
          </cell>
          <cell r="G954" t="str">
            <v>Berkshire</v>
          </cell>
          <cell r="H954" t="str">
            <v>SL1 1RT</v>
          </cell>
          <cell r="I954">
            <v>38247.9938778871</v>
          </cell>
          <cell r="J954">
            <v>35929.933642863638</v>
          </cell>
          <cell r="K954">
            <v>0.01</v>
          </cell>
          <cell r="L954">
            <v>35570.634306435</v>
          </cell>
          <cell r="M954">
            <v>22956556.862919215</v>
          </cell>
        </row>
        <row r="955">
          <cell r="A955" t="str">
            <v>JE0911</v>
          </cell>
          <cell r="B955">
            <v>36433</v>
          </cell>
          <cell r="C955">
            <v>36433</v>
          </cell>
          <cell r="D955">
            <v>30</v>
          </cell>
          <cell r="E955" t="str">
            <v>Leeway Road</v>
          </cell>
          <cell r="F955" t="str">
            <v>Southwell</v>
          </cell>
          <cell r="G955" t="str">
            <v>Nottinghamshire</v>
          </cell>
          <cell r="H955" t="str">
            <v>NG25 0BX</v>
          </cell>
          <cell r="I955">
            <v>38356.314641270154</v>
          </cell>
          <cell r="J955">
            <v>36031.689511496203</v>
          </cell>
          <cell r="K955">
            <v>0.01</v>
          </cell>
          <cell r="L955">
            <v>35671.372616381239</v>
          </cell>
          <cell r="M955">
            <v>22992228.235535596</v>
          </cell>
        </row>
        <row r="956">
          <cell r="A956" t="str">
            <v>JE1013</v>
          </cell>
          <cell r="B956">
            <v>36433</v>
          </cell>
          <cell r="C956">
            <v>36433</v>
          </cell>
          <cell r="D956">
            <v>29</v>
          </cell>
          <cell r="E956" t="str">
            <v>Harbour View Crescent</v>
          </cell>
          <cell r="F956" t="str">
            <v>Penzance</v>
          </cell>
          <cell r="G956" t="str">
            <v>Cornwall</v>
          </cell>
          <cell r="H956" t="str">
            <v>TR18 2AZ</v>
          </cell>
          <cell r="I956">
            <v>38376.080681321182</v>
          </cell>
          <cell r="J956">
            <v>36050.257609725952</v>
          </cell>
          <cell r="K956">
            <v>0.01</v>
          </cell>
          <cell r="L956">
            <v>35689.755033628695</v>
          </cell>
          <cell r="M956">
            <v>23027917.990569223</v>
          </cell>
        </row>
        <row r="957">
          <cell r="A957" t="str">
            <v>JE0159</v>
          </cell>
          <cell r="B957">
            <v>36433</v>
          </cell>
          <cell r="C957">
            <v>36433</v>
          </cell>
          <cell r="D957">
            <v>11</v>
          </cell>
          <cell r="E957" t="str">
            <v>St Lucia Close</v>
          </cell>
          <cell r="F957" t="str">
            <v>Whitley Bay</v>
          </cell>
          <cell r="G957" t="str">
            <v>Tyne and Wear</v>
          </cell>
          <cell r="H957" t="str">
            <v>NE26 3HT</v>
          </cell>
          <cell r="I957">
            <v>38431.833999726572</v>
          </cell>
          <cell r="J957">
            <v>36102.631939137078</v>
          </cell>
          <cell r="K957">
            <v>0.01</v>
          </cell>
          <cell r="L957">
            <v>35741.605619745707</v>
          </cell>
          <cell r="M957">
            <v>23063659.59618897</v>
          </cell>
        </row>
        <row r="958">
          <cell r="A958" t="str">
            <v>JE1127</v>
          </cell>
          <cell r="B958">
            <v>36433</v>
          </cell>
          <cell r="C958">
            <v>36433</v>
          </cell>
          <cell r="D958">
            <v>16</v>
          </cell>
          <cell r="E958" t="str">
            <v>Commissioners Road</v>
          </cell>
          <cell r="F958" t="str">
            <v>Strood</v>
          </cell>
          <cell r="G958" t="str">
            <v>Kent</v>
          </cell>
          <cell r="H958" t="str">
            <v>ME2 4EB</v>
          </cell>
          <cell r="I958">
            <v>38440.59776466294</v>
          </cell>
          <cell r="J958">
            <v>36110.864566804579</v>
          </cell>
          <cell r="K958">
            <v>0.01</v>
          </cell>
          <cell r="L958">
            <v>35749.75592113653</v>
          </cell>
          <cell r="M958">
            <v>23099409.352110106</v>
          </cell>
        </row>
        <row r="959">
          <cell r="A959" t="str">
            <v>JE0507</v>
          </cell>
          <cell r="B959">
            <v>36433</v>
          </cell>
          <cell r="C959">
            <v>36433</v>
          </cell>
          <cell r="D959" t="str">
            <v>5 Falcon Rise</v>
          </cell>
          <cell r="E959" t="str">
            <v>Coal Aston</v>
          </cell>
          <cell r="F959" t="str">
            <v>Dronfield</v>
          </cell>
          <cell r="G959" t="str">
            <v>Sheffield</v>
          </cell>
          <cell r="H959" t="str">
            <v>S18 2EF</v>
          </cell>
          <cell r="I959">
            <v>38470.920268717673</v>
          </cell>
          <cell r="J959">
            <v>36139.349343340844</v>
          </cell>
          <cell r="K959">
            <v>0.01</v>
          </cell>
          <cell r="L959">
            <v>35777.955849907434</v>
          </cell>
          <cell r="M959">
            <v>23135187.307960015</v>
          </cell>
        </row>
        <row r="960">
          <cell r="A960" t="str">
            <v>JE0852</v>
          </cell>
          <cell r="B960">
            <v>36433</v>
          </cell>
          <cell r="C960">
            <v>36433</v>
          </cell>
          <cell r="D960">
            <v>12</v>
          </cell>
          <cell r="E960" t="str">
            <v>Highbury Crescent</v>
          </cell>
          <cell r="F960" t="str">
            <v>Plymouth</v>
          </cell>
          <cell r="G960" t="str">
            <v>Devon</v>
          </cell>
          <cell r="H960" t="str">
            <v>PL7 4HB</v>
          </cell>
          <cell r="I960">
            <v>38476.132292573078</v>
          </cell>
          <cell r="J960">
            <v>36144.245486962587</v>
          </cell>
          <cell r="K960">
            <v>0.01</v>
          </cell>
          <cell r="L960">
            <v>35782.803032092961</v>
          </cell>
          <cell r="M960">
            <v>23170970.110992108</v>
          </cell>
        </row>
        <row r="961">
          <cell r="A961" t="str">
            <v>JE2150</v>
          </cell>
          <cell r="B961">
            <v>36433</v>
          </cell>
          <cell r="C961">
            <v>36433</v>
          </cell>
          <cell r="D961">
            <v>1</v>
          </cell>
          <cell r="E961" t="str">
            <v>Finmere Close</v>
          </cell>
          <cell r="F961" t="str">
            <v xml:space="preserve">Litttleover </v>
          </cell>
          <cell r="G961" t="str">
            <v>Derbyshire</v>
          </cell>
          <cell r="H961" t="str">
            <v>DE23 7SP</v>
          </cell>
          <cell r="I961">
            <v>38489.33113458554</v>
          </cell>
          <cell r="J961">
            <v>36156.64439915611</v>
          </cell>
          <cell r="K961">
            <v>0.01</v>
          </cell>
          <cell r="L961">
            <v>35795.077955164546</v>
          </cell>
          <cell r="M961">
            <v>23206765.188947272</v>
          </cell>
        </row>
        <row r="962">
          <cell r="A962" t="str">
            <v>JE0526</v>
          </cell>
          <cell r="B962">
            <v>36433</v>
          </cell>
          <cell r="C962">
            <v>36433</v>
          </cell>
          <cell r="D962">
            <v>2</v>
          </cell>
          <cell r="E962" t="str">
            <v>Field Close</v>
          </cell>
          <cell r="F962" t="str">
            <v>Dronfield</v>
          </cell>
          <cell r="G962" t="str">
            <v>Derbyshire</v>
          </cell>
          <cell r="H962" t="str">
            <v>S18 8YJ</v>
          </cell>
          <cell r="I962">
            <v>38494.234327945</v>
          </cell>
          <cell r="J962">
            <v>36161.250429281667</v>
          </cell>
          <cell r="K962">
            <v>0.01</v>
          </cell>
          <cell r="L962">
            <v>35799.637924988849</v>
          </cell>
          <cell r="M962">
            <v>23242564.826872259</v>
          </cell>
        </row>
        <row r="963">
          <cell r="A963" t="str">
            <v>JE2042</v>
          </cell>
          <cell r="B963">
            <v>36433</v>
          </cell>
          <cell r="C963">
            <v>36433</v>
          </cell>
          <cell r="D963" t="str">
            <v>April Cottage</v>
          </cell>
          <cell r="E963" t="str">
            <v>32 Court Road</v>
          </cell>
          <cell r="F963" t="str">
            <v>Bournemouth</v>
          </cell>
          <cell r="G963" t="str">
            <v>Dorset</v>
          </cell>
          <cell r="H963" t="str">
            <v>BH9 3DL</v>
          </cell>
          <cell r="I963">
            <v>38515.87818883633</v>
          </cell>
          <cell r="J963">
            <v>36181.582541028067</v>
          </cell>
          <cell r="K963">
            <v>0.01</v>
          </cell>
          <cell r="L963">
            <v>35819.766715617785</v>
          </cell>
          <cell r="M963">
            <v>23278384.593587875</v>
          </cell>
        </row>
        <row r="964">
          <cell r="A964" t="str">
            <v>JE0457</v>
          </cell>
          <cell r="B964">
            <v>36433</v>
          </cell>
          <cell r="C964">
            <v>36433</v>
          </cell>
          <cell r="D964" t="str">
            <v>Trecarn</v>
          </cell>
          <cell r="E964" t="str">
            <v>Treliever Road</v>
          </cell>
          <cell r="F964" t="str">
            <v>Penryn</v>
          </cell>
          <cell r="G964" t="str">
            <v>Cornwall</v>
          </cell>
          <cell r="H964" t="str">
            <v>TR10 9EX</v>
          </cell>
          <cell r="I964">
            <v>38557.325301885103</v>
          </cell>
          <cell r="J964">
            <v>36220.517707831459</v>
          </cell>
          <cell r="K964">
            <v>0.01</v>
          </cell>
          <cell r="L964">
            <v>35858.312530753145</v>
          </cell>
          <cell r="M964">
            <v>23314242.906118628</v>
          </cell>
        </row>
        <row r="965">
          <cell r="A965" t="str">
            <v>JE0010</v>
          </cell>
          <cell r="B965">
            <v>36433</v>
          </cell>
          <cell r="C965">
            <v>36433</v>
          </cell>
          <cell r="D965">
            <v>79</v>
          </cell>
          <cell r="E965" t="str">
            <v>Howeth Road</v>
          </cell>
          <cell r="F965" t="str">
            <v>Bournemouth</v>
          </cell>
          <cell r="G965">
            <v>0</v>
          </cell>
          <cell r="H965" t="str">
            <v>BH10 5DZ</v>
          </cell>
          <cell r="I965">
            <v>38667.134776744955</v>
          </cell>
          <cell r="J965">
            <v>36323.672063002829</v>
          </cell>
          <cell r="K965">
            <v>0.01</v>
          </cell>
          <cell r="L965">
            <v>35960.435342372803</v>
          </cell>
          <cell r="M965">
            <v>23350203.341460999</v>
          </cell>
        </row>
        <row r="966">
          <cell r="A966" t="str">
            <v>JE0402</v>
          </cell>
          <cell r="B966">
            <v>36433</v>
          </cell>
          <cell r="C966">
            <v>36433</v>
          </cell>
          <cell r="D966">
            <v>116</v>
          </cell>
          <cell r="E966" t="str">
            <v>Heathfield Crescent</v>
          </cell>
          <cell r="F966" t="str">
            <v>Portslade</v>
          </cell>
          <cell r="G966" t="str">
            <v>Brighton</v>
          </cell>
          <cell r="H966" t="str">
            <v>BN41 2YR</v>
          </cell>
          <cell r="I966">
            <v>38689.518451281903</v>
          </cell>
          <cell r="J966">
            <v>36344.699151204208</v>
          </cell>
          <cell r="K966">
            <v>0.01</v>
          </cell>
          <cell r="L966">
            <v>35981.252159692165</v>
          </cell>
          <cell r="M966">
            <v>23386184.593620691</v>
          </cell>
        </row>
        <row r="967">
          <cell r="A967" t="str">
            <v>JE0863</v>
          </cell>
          <cell r="B967">
            <v>36433</v>
          </cell>
          <cell r="C967">
            <v>36433</v>
          </cell>
          <cell r="D967">
            <v>2</v>
          </cell>
          <cell r="E967" t="str">
            <v>Downham Way</v>
          </cell>
          <cell r="F967" t="str">
            <v>Liverpool</v>
          </cell>
          <cell r="G967">
            <v>0</v>
          </cell>
          <cell r="H967" t="str">
            <v>L25 4TX</v>
          </cell>
          <cell r="I967">
            <v>38705.601243200021</v>
          </cell>
          <cell r="J967">
            <v>36359.807228460624</v>
          </cell>
          <cell r="K967">
            <v>0.01</v>
          </cell>
          <cell r="L967">
            <v>35996.209156176017</v>
          </cell>
          <cell r="M967">
            <v>23422180.802776866</v>
          </cell>
        </row>
        <row r="968">
          <cell r="A968" t="str">
            <v>JE0658</v>
          </cell>
          <cell r="B968">
            <v>36433</v>
          </cell>
          <cell r="C968">
            <v>36433</v>
          </cell>
          <cell r="D968">
            <v>10</v>
          </cell>
          <cell r="E968" t="str">
            <v>Croft Road</v>
          </cell>
          <cell r="F968" t="str">
            <v>East Ogwell</v>
          </cell>
          <cell r="G968" t="str">
            <v>Newton Abbot</v>
          </cell>
          <cell r="H968" t="str">
            <v>TQ12 6BD</v>
          </cell>
          <cell r="I968">
            <v>38708.14008560987</v>
          </cell>
          <cell r="J968">
            <v>36362.192201633508</v>
          </cell>
          <cell r="K968">
            <v>0.01</v>
          </cell>
          <cell r="L968">
            <v>35998.570279617175</v>
          </cell>
          <cell r="M968">
            <v>23458179.373056483</v>
          </cell>
        </row>
        <row r="969">
          <cell r="A969" t="str">
            <v>JE1176</v>
          </cell>
          <cell r="B969">
            <v>36433</v>
          </cell>
          <cell r="C969">
            <v>36433</v>
          </cell>
          <cell r="D969">
            <v>19</v>
          </cell>
          <cell r="E969" t="str">
            <v>Wick Lane</v>
          </cell>
          <cell r="F969" t="str">
            <v>Wickford</v>
          </cell>
          <cell r="G969" t="str">
            <v>Essex</v>
          </cell>
          <cell r="H969" t="str">
            <v>SS11 8AS</v>
          </cell>
          <cell r="I969">
            <v>38735.075138198139</v>
          </cell>
          <cell r="J969">
            <v>36387.494826792186</v>
          </cell>
          <cell r="K969">
            <v>0.01</v>
          </cell>
          <cell r="L969">
            <v>36023.619878524267</v>
          </cell>
          <cell r="M969">
            <v>23494202.992935006</v>
          </cell>
        </row>
        <row r="970">
          <cell r="A970" t="str">
            <v>JE1511</v>
          </cell>
          <cell r="B970">
            <v>36433</v>
          </cell>
          <cell r="C970">
            <v>36433</v>
          </cell>
          <cell r="D970">
            <v>11</v>
          </cell>
          <cell r="E970" t="str">
            <v>Beachfield Road</v>
          </cell>
          <cell r="F970" t="str">
            <v>Bembridge</v>
          </cell>
          <cell r="G970" t="str">
            <v>Isle of Wight</v>
          </cell>
          <cell r="H970" t="str">
            <v>PO35 5TN</v>
          </cell>
          <cell r="I970">
            <v>38768.533560015952</v>
          </cell>
          <cell r="J970">
            <v>36418.925465469525</v>
          </cell>
          <cell r="K970">
            <v>0.01</v>
          </cell>
          <cell r="L970">
            <v>36054.73621081483</v>
          </cell>
          <cell r="M970">
            <v>23530257.729145821</v>
          </cell>
        </row>
        <row r="971">
          <cell r="A971" t="str">
            <v>JE0939</v>
          </cell>
          <cell r="B971">
            <v>36433</v>
          </cell>
          <cell r="C971">
            <v>36433</v>
          </cell>
          <cell r="D971">
            <v>25</v>
          </cell>
          <cell r="E971" t="str">
            <v>Summerly Avenue</v>
          </cell>
          <cell r="F971" t="str">
            <v>Reigate</v>
          </cell>
          <cell r="G971" t="str">
            <v>Surrey</v>
          </cell>
          <cell r="H971" t="str">
            <v>RH2 9HE</v>
          </cell>
          <cell r="I971">
            <v>38777.892515455387</v>
          </cell>
          <cell r="J971">
            <v>36427.717211488387</v>
          </cell>
          <cell r="K971">
            <v>0.01</v>
          </cell>
          <cell r="L971">
            <v>36063.440039373505</v>
          </cell>
          <cell r="M971">
            <v>23566321.169185195</v>
          </cell>
        </row>
        <row r="972">
          <cell r="A972" t="str">
            <v>JE1366</v>
          </cell>
          <cell r="B972">
            <v>36433</v>
          </cell>
          <cell r="C972">
            <v>36433</v>
          </cell>
          <cell r="D972">
            <v>15</v>
          </cell>
          <cell r="E972" t="str">
            <v>Sinclair Drive</v>
          </cell>
          <cell r="F972" t="str">
            <v>Liverpool</v>
          </cell>
          <cell r="G972" t="str">
            <v>Liverpool</v>
          </cell>
          <cell r="H972" t="str">
            <v>L18 0HN</v>
          </cell>
          <cell r="I972">
            <v>38872.395095791471</v>
          </cell>
          <cell r="J972">
            <v>36516.492362713201</v>
          </cell>
          <cell r="K972">
            <v>0.01</v>
          </cell>
          <cell r="L972">
            <v>36151.327439086068</v>
          </cell>
          <cell r="M972">
            <v>23602472.49662428</v>
          </cell>
        </row>
        <row r="973">
          <cell r="A973" t="str">
            <v>JE0368</v>
          </cell>
          <cell r="B973">
            <v>36433</v>
          </cell>
          <cell r="C973">
            <v>36433</v>
          </cell>
          <cell r="D973">
            <v>17</v>
          </cell>
          <cell r="E973" t="str">
            <v>Knoll Drive</v>
          </cell>
          <cell r="F973" t="str">
            <v>Warwick</v>
          </cell>
          <cell r="G973">
            <v>0</v>
          </cell>
          <cell r="H973" t="str">
            <v>CV34 5YQ</v>
          </cell>
          <cell r="I973">
            <v>38883.033210510388</v>
          </cell>
          <cell r="J973">
            <v>36526.485743206729</v>
          </cell>
          <cell r="K973">
            <v>0.01</v>
          </cell>
          <cell r="L973">
            <v>36161.220885774659</v>
          </cell>
          <cell r="M973">
            <v>23638633.717510056</v>
          </cell>
        </row>
        <row r="974">
          <cell r="A974" t="str">
            <v>JE0444</v>
          </cell>
          <cell r="B974">
            <v>36433</v>
          </cell>
          <cell r="C974">
            <v>36433</v>
          </cell>
          <cell r="D974">
            <v>6</v>
          </cell>
          <cell r="E974" t="str">
            <v>Wrenbury Avenue</v>
          </cell>
          <cell r="F974" t="str">
            <v>Cookridge</v>
          </cell>
          <cell r="G974" t="str">
            <v>Leeds</v>
          </cell>
          <cell r="H974" t="str">
            <v>LS16 7EQ</v>
          </cell>
          <cell r="I974">
            <v>38919.549700112308</v>
          </cell>
          <cell r="J974">
            <v>36560.78911222671</v>
          </cell>
          <cell r="K974">
            <v>0.01</v>
          </cell>
          <cell r="L974">
            <v>36195.181221104445</v>
          </cell>
          <cell r="M974">
            <v>23674828.898731161</v>
          </cell>
        </row>
        <row r="975">
          <cell r="A975" t="str">
            <v>JE1061</v>
          </cell>
          <cell r="B975">
            <v>36433</v>
          </cell>
          <cell r="C975">
            <v>36433</v>
          </cell>
          <cell r="D975">
            <v>12</v>
          </cell>
          <cell r="E975" t="str">
            <v>Malvern Way</v>
          </cell>
          <cell r="F975" t="str">
            <v>Helmshore, Rossendale</v>
          </cell>
          <cell r="G975" t="str">
            <v>Lancashire</v>
          </cell>
          <cell r="H975" t="str">
            <v>BB4 4LJ</v>
          </cell>
          <cell r="I975">
            <v>38966.713311738153</v>
          </cell>
          <cell r="J975">
            <v>36605.094323147961</v>
          </cell>
          <cell r="K975">
            <v>0.01</v>
          </cell>
          <cell r="L975">
            <v>36239.043379916482</v>
          </cell>
          <cell r="M975">
            <v>23711067.942111079</v>
          </cell>
        </row>
        <row r="976">
          <cell r="A976" t="str">
            <v>JE0164</v>
          </cell>
          <cell r="B976">
            <v>36433</v>
          </cell>
          <cell r="C976">
            <v>36433</v>
          </cell>
          <cell r="D976">
            <v>5</v>
          </cell>
          <cell r="E976" t="str">
            <v>Benlaw Grove</v>
          </cell>
          <cell r="F976" t="str">
            <v>Felton Morpeth</v>
          </cell>
          <cell r="G976" t="str">
            <v>Northumberland</v>
          </cell>
          <cell r="H976" t="str">
            <v>NE65 9NG</v>
          </cell>
          <cell r="I976">
            <v>38992.579570710368</v>
          </cell>
          <cell r="J976">
            <v>36629.392930061251</v>
          </cell>
          <cell r="K976">
            <v>0.01</v>
          </cell>
          <cell r="L976">
            <v>36263.099000760638</v>
          </cell>
          <cell r="M976">
            <v>23747331.041111838</v>
          </cell>
        </row>
        <row r="977">
          <cell r="A977" t="str">
            <v>JE1168</v>
          </cell>
          <cell r="B977">
            <v>36433</v>
          </cell>
          <cell r="C977">
            <v>36433</v>
          </cell>
          <cell r="D977">
            <v>105</v>
          </cell>
          <cell r="E977" t="str">
            <v>Bridgwater Drive</v>
          </cell>
          <cell r="F977" t="str">
            <v>Westcliff-on-Sea</v>
          </cell>
          <cell r="G977" t="str">
            <v>Essex</v>
          </cell>
          <cell r="H977" t="str">
            <v>SS0 0DX</v>
          </cell>
          <cell r="I977">
            <v>38994.376699688532</v>
          </cell>
          <cell r="J977">
            <v>36631.081142131647</v>
          </cell>
          <cell r="K977">
            <v>0.01</v>
          </cell>
          <cell r="L977">
            <v>36264.770330710329</v>
          </cell>
          <cell r="M977">
            <v>23783595.811442547</v>
          </cell>
        </row>
        <row r="978">
          <cell r="A978" t="str">
            <v>JE0199</v>
          </cell>
          <cell r="B978">
            <v>36433</v>
          </cell>
          <cell r="C978">
            <v>36433</v>
          </cell>
          <cell r="D978">
            <v>36</v>
          </cell>
          <cell r="E978" t="str">
            <v>Gilda Road</v>
          </cell>
          <cell r="F978" t="str">
            <v>Worsley</v>
          </cell>
          <cell r="G978" t="str">
            <v>Manchester</v>
          </cell>
          <cell r="H978" t="str">
            <v>M28 1BP</v>
          </cell>
          <cell r="I978">
            <v>39048.169651298907</v>
          </cell>
          <cell r="J978">
            <v>36681.613914856542</v>
          </cell>
          <cell r="K978">
            <v>0.01</v>
          </cell>
          <cell r="L978">
            <v>36314.797775707979</v>
          </cell>
          <cell r="M978">
            <v>23819910.609218255</v>
          </cell>
        </row>
        <row r="979">
          <cell r="A979" t="str">
            <v>JE0496</v>
          </cell>
          <cell r="B979">
            <v>36433</v>
          </cell>
          <cell r="C979">
            <v>36433</v>
          </cell>
          <cell r="D979">
            <v>3</v>
          </cell>
          <cell r="E979" t="str">
            <v>Westhall Road</v>
          </cell>
          <cell r="F979" t="str">
            <v>Warlingham</v>
          </cell>
          <cell r="G979" t="str">
            <v>Surrey</v>
          </cell>
          <cell r="H979" t="str">
            <v>CR6 9BJ</v>
          </cell>
          <cell r="I979">
            <v>39078.23974332893</v>
          </cell>
          <cell r="J979">
            <v>36709.861577066564</v>
          </cell>
          <cell r="K979">
            <v>0.01</v>
          </cell>
          <cell r="L979">
            <v>36342.762961295899</v>
          </cell>
          <cell r="M979">
            <v>23856253.372179549</v>
          </cell>
        </row>
        <row r="980">
          <cell r="A980" t="str">
            <v>JE0060</v>
          </cell>
          <cell r="B980">
            <v>36433</v>
          </cell>
          <cell r="C980">
            <v>36433</v>
          </cell>
          <cell r="D980">
            <v>37</v>
          </cell>
          <cell r="E980" t="str">
            <v>Trentholme Drive, The Mount</v>
          </cell>
          <cell r="F980" t="str">
            <v>York</v>
          </cell>
          <cell r="G980" t="str">
            <v>North Yorkshire</v>
          </cell>
          <cell r="H980" t="str">
            <v>YO24 1EL</v>
          </cell>
          <cell r="I980">
            <v>39168.489166363805</v>
          </cell>
          <cell r="J980">
            <v>36794.641338099333</v>
          </cell>
          <cell r="K980">
            <v>0.01</v>
          </cell>
          <cell r="L980">
            <v>36426.694924718337</v>
          </cell>
          <cell r="M980">
            <v>23892680.067104269</v>
          </cell>
        </row>
        <row r="981">
          <cell r="A981" t="str">
            <v>JE2213</v>
          </cell>
          <cell r="B981">
            <v>36433</v>
          </cell>
          <cell r="C981">
            <v>36433</v>
          </cell>
          <cell r="D981">
            <v>31</v>
          </cell>
          <cell r="E981" t="str">
            <v>Brickfield Road</v>
          </cell>
          <cell r="F981" t="str">
            <v>Renhold</v>
          </cell>
          <cell r="G981" t="str">
            <v>Bedfordshire</v>
          </cell>
          <cell r="H981" t="str">
            <v>MK41 0JS</v>
          </cell>
          <cell r="I981">
            <v>39178.436075080281</v>
          </cell>
          <cell r="J981">
            <v>36803.985403863291</v>
          </cell>
          <cell r="K981">
            <v>0.01</v>
          </cell>
          <cell r="L981">
            <v>36435.945549824661</v>
          </cell>
          <cell r="M981">
            <v>23929116.012654092</v>
          </cell>
        </row>
        <row r="982">
          <cell r="A982" t="str">
            <v>JE0417</v>
          </cell>
          <cell r="B982">
            <v>36433</v>
          </cell>
          <cell r="C982">
            <v>36433</v>
          </cell>
          <cell r="D982">
            <v>95</v>
          </cell>
          <cell r="E982" t="str">
            <v>Babbacombe Road</v>
          </cell>
          <cell r="F982" t="str">
            <v>Coventry</v>
          </cell>
          <cell r="G982">
            <v>0</v>
          </cell>
          <cell r="H982" t="str">
            <v>CV3 5NZ</v>
          </cell>
          <cell r="I982">
            <v>39227.561105096211</v>
          </cell>
          <cell r="J982">
            <v>36850.133159332807</v>
          </cell>
          <cell r="K982">
            <v>0.01</v>
          </cell>
          <cell r="L982">
            <v>36481.631827739475</v>
          </cell>
          <cell r="M982">
            <v>23965597.64448183</v>
          </cell>
        </row>
        <row r="983">
          <cell r="A983" t="str">
            <v>JE2044</v>
          </cell>
          <cell r="B983">
            <v>36433</v>
          </cell>
          <cell r="C983">
            <v>36433</v>
          </cell>
          <cell r="D983">
            <v>10</v>
          </cell>
          <cell r="E983" t="str">
            <v>Ragley Mews</v>
          </cell>
          <cell r="F983" t="str">
            <v>Reading</v>
          </cell>
          <cell r="G983" t="str">
            <v>Berkshire</v>
          </cell>
          <cell r="H983" t="str">
            <v>RG4 6SG</v>
          </cell>
          <cell r="I983">
            <v>39249.123475001295</v>
          </cell>
          <cell r="J983">
            <v>36870.388718940609</v>
          </cell>
          <cell r="K983">
            <v>0.01</v>
          </cell>
          <cell r="L983">
            <v>36501.684831751205</v>
          </cell>
          <cell r="M983">
            <v>24002099.32931358</v>
          </cell>
        </row>
        <row r="984">
          <cell r="A984" t="str">
            <v>JE0503</v>
          </cell>
          <cell r="B984">
            <v>36433</v>
          </cell>
          <cell r="C984">
            <v>36433</v>
          </cell>
          <cell r="D984">
            <v>103</v>
          </cell>
          <cell r="E984" t="str">
            <v>Hurcott Road</v>
          </cell>
          <cell r="F984" t="str">
            <v>Kidderminster</v>
          </cell>
          <cell r="G984" t="str">
            <v>Worcestershire</v>
          </cell>
          <cell r="H984" t="str">
            <v>DY10 2RG</v>
          </cell>
          <cell r="I984">
            <v>39254.377970196139</v>
          </cell>
          <cell r="J984">
            <v>36875.324759881216</v>
          </cell>
          <cell r="K984">
            <v>0.01</v>
          </cell>
          <cell r="L984">
            <v>36506.571512282404</v>
          </cell>
          <cell r="M984">
            <v>24038605.900825862</v>
          </cell>
        </row>
        <row r="985">
          <cell r="A985" t="str">
            <v>JE0451</v>
          </cell>
          <cell r="B985">
            <v>36433</v>
          </cell>
          <cell r="C985">
            <v>36433</v>
          </cell>
          <cell r="D985" t="str">
            <v>12 Davenant Close</v>
          </cell>
          <cell r="E985" t="str">
            <v>Wyke Moor</v>
          </cell>
          <cell r="F985" t="str">
            <v>Gillingham</v>
          </cell>
          <cell r="G985" t="str">
            <v>Dorset</v>
          </cell>
          <cell r="H985" t="str">
            <v>SP8 4SL</v>
          </cell>
          <cell r="I985">
            <v>39256.995984968969</v>
          </cell>
          <cell r="J985">
            <v>36877.784107092062</v>
          </cell>
          <cell r="K985">
            <v>0.01</v>
          </cell>
          <cell r="L985">
            <v>36509.006266021141</v>
          </cell>
          <cell r="M985">
            <v>24075114.907091882</v>
          </cell>
        </row>
        <row r="986">
          <cell r="A986" t="str">
            <v>JE2107</v>
          </cell>
          <cell r="B986">
            <v>36433</v>
          </cell>
          <cell r="C986">
            <v>36433</v>
          </cell>
          <cell r="D986">
            <v>53</v>
          </cell>
          <cell r="E986" t="str">
            <v>Richmond Road</v>
          </cell>
          <cell r="F986" t="str">
            <v>Aylesbury</v>
          </cell>
          <cell r="G986" t="str">
            <v>Buckinghamshire</v>
          </cell>
          <cell r="H986" t="str">
            <v>HP20 1PN</v>
          </cell>
          <cell r="I986">
            <v>39272.264298575225</v>
          </cell>
          <cell r="J986">
            <v>36892.127068358539</v>
          </cell>
          <cell r="K986">
            <v>0.01</v>
          </cell>
          <cell r="L986">
            <v>36523.205797674957</v>
          </cell>
          <cell r="M986">
            <v>24111638.112889558</v>
          </cell>
        </row>
        <row r="987">
          <cell r="A987" t="str">
            <v>JE0005</v>
          </cell>
          <cell r="B987">
            <v>36433</v>
          </cell>
          <cell r="C987">
            <v>36433</v>
          </cell>
          <cell r="D987">
            <v>15</v>
          </cell>
          <cell r="E987" t="str">
            <v>Bearcroft</v>
          </cell>
          <cell r="F987" t="str">
            <v>Weobley</v>
          </cell>
          <cell r="G987" t="str">
            <v>Herefordshire</v>
          </cell>
          <cell r="H987" t="str">
            <v>HR4 8TA</v>
          </cell>
          <cell r="I987">
            <v>39273.366188998181</v>
          </cell>
          <cell r="J987">
            <v>36893.162177543745</v>
          </cell>
          <cell r="K987">
            <v>0.01</v>
          </cell>
          <cell r="L987">
            <v>36524.230555768307</v>
          </cell>
          <cell r="M987">
            <v>24148162.343445327</v>
          </cell>
        </row>
        <row r="988">
          <cell r="A988" t="str">
            <v>JE0089</v>
          </cell>
          <cell r="B988">
            <v>36433</v>
          </cell>
          <cell r="C988">
            <v>36433</v>
          </cell>
          <cell r="D988">
            <v>17</v>
          </cell>
          <cell r="E988" t="str">
            <v>Troon Close</v>
          </cell>
          <cell r="F988" t="str">
            <v>Bramhall Stockport</v>
          </cell>
          <cell r="G988" t="str">
            <v>Cheshire</v>
          </cell>
          <cell r="H988" t="str">
            <v>SK7 2LF</v>
          </cell>
          <cell r="I988">
            <v>39306.078252930012</v>
          </cell>
          <cell r="J988">
            <v>36923.891692146375</v>
          </cell>
          <cell r="K988">
            <v>0.01</v>
          </cell>
          <cell r="L988">
            <v>36554.652775224909</v>
          </cell>
          <cell r="M988">
            <v>24184716.996220551</v>
          </cell>
        </row>
        <row r="989">
          <cell r="A989" t="str">
            <v>JE0340</v>
          </cell>
          <cell r="B989">
            <v>36433</v>
          </cell>
          <cell r="C989">
            <v>36433</v>
          </cell>
          <cell r="D989">
            <v>12</v>
          </cell>
          <cell r="E989" t="str">
            <v>Bellamy Road</v>
          </cell>
          <cell r="F989" t="str">
            <v>Waltham Cross</v>
          </cell>
          <cell r="G989" t="str">
            <v>Hertfordshire</v>
          </cell>
          <cell r="H989" t="str">
            <v>EN8 9JF</v>
          </cell>
          <cell r="I989">
            <v>39362.195181070034</v>
          </cell>
          <cell r="J989">
            <v>36976.607594338515</v>
          </cell>
          <cell r="K989">
            <v>0.01</v>
          </cell>
          <cell r="L989">
            <v>36606.841518395129</v>
          </cell>
          <cell r="M989">
            <v>24221323.837738946</v>
          </cell>
        </row>
        <row r="990">
          <cell r="A990" t="str">
            <v>JE0103</v>
          </cell>
          <cell r="B990">
            <v>36433</v>
          </cell>
          <cell r="C990">
            <v>36433</v>
          </cell>
          <cell r="D990" t="str">
            <v>38 Henley Avenue</v>
          </cell>
          <cell r="E990" t="str">
            <v>Cheadle Hulme</v>
          </cell>
          <cell r="F990" t="str">
            <v>Cheadle</v>
          </cell>
          <cell r="G990" t="str">
            <v>Cheshire</v>
          </cell>
          <cell r="H990" t="str">
            <v>SK8 6DW</v>
          </cell>
          <cell r="I990">
            <v>39383.791137576081</v>
          </cell>
          <cell r="J990">
            <v>36996.894704995713</v>
          </cell>
          <cell r="K990">
            <v>0.01</v>
          </cell>
          <cell r="L990">
            <v>36626.925757945755</v>
          </cell>
          <cell r="M990">
            <v>24257950.763496891</v>
          </cell>
        </row>
        <row r="991">
          <cell r="A991" t="str">
            <v>JE0515</v>
          </cell>
          <cell r="B991">
            <v>36433</v>
          </cell>
          <cell r="C991">
            <v>36433</v>
          </cell>
          <cell r="D991" t="str">
            <v>The Close</v>
          </cell>
          <cell r="E991" t="str">
            <v>Chapel Lane</v>
          </cell>
          <cell r="F991" t="str">
            <v>Brackley</v>
          </cell>
          <cell r="G991" t="str">
            <v>Northamptonshire</v>
          </cell>
          <cell r="H991" t="str">
            <v>NN13 5TF</v>
          </cell>
          <cell r="I991">
            <v>39422.71211864052</v>
          </cell>
          <cell r="J991">
            <v>37033.456838722916</v>
          </cell>
          <cell r="K991">
            <v>0.01</v>
          </cell>
          <cell r="L991">
            <v>36663.122270335683</v>
          </cell>
          <cell r="M991">
            <v>24294613.885767225</v>
          </cell>
        </row>
        <row r="992">
          <cell r="A992" t="str">
            <v>JE0206</v>
          </cell>
          <cell r="B992">
            <v>36433</v>
          </cell>
          <cell r="C992">
            <v>36433</v>
          </cell>
          <cell r="D992">
            <v>18</v>
          </cell>
          <cell r="E992" t="str">
            <v>Goodwood Close</v>
          </cell>
          <cell r="F992" t="str">
            <v>High Halstow  Rochester</v>
          </cell>
          <cell r="G992" t="str">
            <v>Kent</v>
          </cell>
          <cell r="H992" t="str">
            <v>ME3 8SU</v>
          </cell>
          <cell r="I992">
            <v>39443.921680494641</v>
          </cell>
          <cell r="J992">
            <v>37053.380972585874</v>
          </cell>
          <cell r="K992">
            <v>0.01</v>
          </cell>
          <cell r="L992">
            <v>36682.847162860016</v>
          </cell>
          <cell r="M992">
            <v>24331296.732930087</v>
          </cell>
        </row>
        <row r="993">
          <cell r="A993" t="str">
            <v>JE0995</v>
          </cell>
          <cell r="B993">
            <v>36433</v>
          </cell>
          <cell r="C993">
            <v>36433</v>
          </cell>
          <cell r="D993" t="str">
            <v>Greentiles</v>
          </cell>
          <cell r="E993" t="str">
            <v>Glenwood Way</v>
          </cell>
          <cell r="F993" t="str">
            <v>Croydon</v>
          </cell>
          <cell r="G993">
            <v>0</v>
          </cell>
          <cell r="H993" t="str">
            <v>CR0 7RT</v>
          </cell>
          <cell r="I993">
            <v>39490.495047852375</v>
          </cell>
          <cell r="J993">
            <v>37097.131711618902</v>
          </cell>
          <cell r="K993">
            <v>0.01</v>
          </cell>
          <cell r="L993">
            <v>36726.160394502709</v>
          </cell>
          <cell r="M993">
            <v>24368022.893324587</v>
          </cell>
        </row>
        <row r="994">
          <cell r="A994" t="str">
            <v>JE0633</v>
          </cell>
          <cell r="B994">
            <v>36433</v>
          </cell>
          <cell r="C994">
            <v>36433</v>
          </cell>
          <cell r="D994">
            <v>15</v>
          </cell>
          <cell r="E994" t="str">
            <v>Alexandra Road</v>
          </cell>
          <cell r="F994" t="str">
            <v>Birchington</v>
          </cell>
          <cell r="G994" t="str">
            <v>Kent</v>
          </cell>
          <cell r="H994" t="str">
            <v>CT7 0DX</v>
          </cell>
          <cell r="I994">
            <v>39502.934580261383</v>
          </cell>
          <cell r="J994">
            <v>37108.817332972809</v>
          </cell>
          <cell r="K994">
            <v>0.01</v>
          </cell>
          <cell r="L994">
            <v>36737.72915964308</v>
          </cell>
          <cell r="M994">
            <v>24404760.62248423</v>
          </cell>
        </row>
        <row r="995">
          <cell r="A995" t="str">
            <v>JE0567</v>
          </cell>
          <cell r="B995">
            <v>36433</v>
          </cell>
          <cell r="C995">
            <v>36433</v>
          </cell>
          <cell r="D995">
            <v>10</v>
          </cell>
          <cell r="E995" t="str">
            <v>Cheyne Close</v>
          </cell>
          <cell r="F995" t="str">
            <v>Kemsley</v>
          </cell>
          <cell r="G995" t="str">
            <v>Sittingbourne</v>
          </cell>
          <cell r="H995" t="str">
            <v>ME10 2SQ</v>
          </cell>
          <cell r="I995">
            <v>39564.87588568408</v>
          </cell>
          <cell r="J995">
            <v>37167.00461988504</v>
          </cell>
          <cell r="K995">
            <v>0.01</v>
          </cell>
          <cell r="L995">
            <v>36795.334573686188</v>
          </cell>
          <cell r="M995">
            <v>24441555.957057916</v>
          </cell>
        </row>
        <row r="996">
          <cell r="A996" t="str">
            <v>JE1183</v>
          </cell>
          <cell r="B996">
            <v>36433</v>
          </cell>
          <cell r="C996">
            <v>36433</v>
          </cell>
          <cell r="D996">
            <v>94</v>
          </cell>
          <cell r="E996" t="str">
            <v>Park Avenue</v>
          </cell>
          <cell r="F996" t="str">
            <v>Whitchurch</v>
          </cell>
          <cell r="G996">
            <v>0</v>
          </cell>
          <cell r="H996" t="str">
            <v>CF4 7AN</v>
          </cell>
          <cell r="I996">
            <v>39566.693749129823</v>
          </cell>
          <cell r="J996">
            <v>37168.712309788621</v>
          </cell>
          <cell r="K996">
            <v>0.01</v>
          </cell>
          <cell r="L996">
            <v>36797.025186690735</v>
          </cell>
          <cell r="M996">
            <v>24478352.982244607</v>
          </cell>
        </row>
        <row r="997">
          <cell r="A997" t="str">
            <v>JE0679</v>
          </cell>
          <cell r="B997">
            <v>36433</v>
          </cell>
          <cell r="C997">
            <v>36433</v>
          </cell>
          <cell r="D997">
            <v>4</v>
          </cell>
          <cell r="E997" t="str">
            <v>Jefferson Garth</v>
          </cell>
          <cell r="F997" t="str">
            <v>Penrith</v>
          </cell>
          <cell r="G997" t="str">
            <v>Cumbria</v>
          </cell>
          <cell r="H997" t="str">
            <v>CA11 0UA</v>
          </cell>
          <cell r="I997">
            <v>39581.335434200351</v>
          </cell>
          <cell r="J997">
            <v>37182.466620006395</v>
          </cell>
          <cell r="K997">
            <v>0.01</v>
          </cell>
          <cell r="L997">
            <v>36810.641953806327</v>
          </cell>
          <cell r="M997">
            <v>24515163.624198414</v>
          </cell>
        </row>
        <row r="998">
          <cell r="A998" t="str">
            <v>JE0270</v>
          </cell>
          <cell r="B998">
            <v>36433</v>
          </cell>
          <cell r="C998">
            <v>36433</v>
          </cell>
          <cell r="D998">
            <v>56</v>
          </cell>
          <cell r="E998" t="str">
            <v>Statham Avenue</v>
          </cell>
          <cell r="F998" t="str">
            <v>Lymm</v>
          </cell>
          <cell r="G998" t="str">
            <v>Cheshire</v>
          </cell>
          <cell r="H998" t="str">
            <v>WA13 9NL</v>
          </cell>
          <cell r="I998">
            <v>39617.627810369755</v>
          </cell>
          <cell r="J998">
            <v>37216.559458226133</v>
          </cell>
          <cell r="K998">
            <v>0.01</v>
          </cell>
          <cell r="L998">
            <v>36844.393863643869</v>
          </cell>
          <cell r="M998">
            <v>24552008.018062059</v>
          </cell>
        </row>
        <row r="999">
          <cell r="A999" t="str">
            <v>JE1939</v>
          </cell>
          <cell r="B999">
            <v>36433</v>
          </cell>
          <cell r="C999">
            <v>36433</v>
          </cell>
          <cell r="D999" t="str">
            <v>166 Lichfield Road</v>
          </cell>
          <cell r="E999" t="str">
            <v>Bloxwich</v>
          </cell>
          <cell r="F999" t="str">
            <v>Walsall</v>
          </cell>
          <cell r="G999" t="str">
            <v>West Midlands</v>
          </cell>
          <cell r="H999" t="str">
            <v>WS3 3BJ</v>
          </cell>
          <cell r="I999">
            <v>39647.115882977407</v>
          </cell>
          <cell r="J999">
            <v>37244.260374918165</v>
          </cell>
          <cell r="K999">
            <v>0.01</v>
          </cell>
          <cell r="L999">
            <v>36871.817771168986</v>
          </cell>
          <cell r="M999">
            <v>24588879.835833229</v>
          </cell>
        </row>
        <row r="1000">
          <cell r="A1000" t="str">
            <v>JE1194</v>
          </cell>
          <cell r="B1000">
            <v>36433</v>
          </cell>
          <cell r="C1000">
            <v>36433</v>
          </cell>
          <cell r="D1000">
            <v>58</v>
          </cell>
          <cell r="E1000" t="str">
            <v>Tyelands</v>
          </cell>
          <cell r="F1000" t="str">
            <v>Billericay</v>
          </cell>
          <cell r="G1000" t="str">
            <v>Essex</v>
          </cell>
          <cell r="H1000" t="str">
            <v>CM12 9PB</v>
          </cell>
          <cell r="I1000">
            <v>39676.473487940217</v>
          </cell>
          <cell r="J1000">
            <v>37271.838731095355</v>
          </cell>
          <cell r="K1000">
            <v>0.01</v>
          </cell>
          <cell r="L1000">
            <v>36899.120343784401</v>
          </cell>
          <cell r="M1000">
            <v>24625778.956177015</v>
          </cell>
        </row>
        <row r="1001">
          <cell r="A1001" t="str">
            <v>JE0709</v>
          </cell>
          <cell r="B1001">
            <v>36433</v>
          </cell>
          <cell r="C1001">
            <v>36433</v>
          </cell>
          <cell r="D1001" t="str">
            <v>Sananton</v>
          </cell>
          <cell r="E1001" t="str">
            <v>North Green Road</v>
          </cell>
          <cell r="F1001" t="str">
            <v>Pulham St Mary     Diss</v>
          </cell>
          <cell r="G1001" t="str">
            <v>Norfolk</v>
          </cell>
          <cell r="H1001" t="str">
            <v>IP21 4QZ</v>
          </cell>
          <cell r="I1001">
            <v>39708.239788946572</v>
          </cell>
          <cell r="J1001">
            <v>37301.679801737686</v>
          </cell>
          <cell r="K1001">
            <v>0.01</v>
          </cell>
          <cell r="L1001">
            <v>36928.663003720307</v>
          </cell>
          <cell r="M1001">
            <v>24662707.619180735</v>
          </cell>
        </row>
        <row r="1002">
          <cell r="A1002" t="str">
            <v>JE2008</v>
          </cell>
          <cell r="B1002">
            <v>36433</v>
          </cell>
          <cell r="C1002">
            <v>36433</v>
          </cell>
          <cell r="D1002">
            <v>37</v>
          </cell>
          <cell r="E1002" t="str">
            <v>Chieveley Drive</v>
          </cell>
          <cell r="F1002" t="str">
            <v>Tunbridge Wells</v>
          </cell>
          <cell r="G1002" t="str">
            <v>Kent</v>
          </cell>
          <cell r="H1002" t="str">
            <v>TN2 5HG</v>
          </cell>
          <cell r="I1002">
            <v>39724.237641183834</v>
          </cell>
          <cell r="J1002">
            <v>37316.708087172687</v>
          </cell>
          <cell r="K1002">
            <v>0.01</v>
          </cell>
          <cell r="L1002">
            <v>36943.541006300962</v>
          </cell>
          <cell r="M1002">
            <v>24699651.160187036</v>
          </cell>
        </row>
        <row r="1003">
          <cell r="A1003" t="str">
            <v>JE1005</v>
          </cell>
          <cell r="B1003">
            <v>36433</v>
          </cell>
          <cell r="C1003">
            <v>36433</v>
          </cell>
          <cell r="D1003" t="str">
            <v>Blaenwaun</v>
          </cell>
          <cell r="E1003" t="str">
            <v>Aberporth</v>
          </cell>
          <cell r="F1003" t="str">
            <v>Cardigan</v>
          </cell>
          <cell r="G1003" t="str">
            <v>Caredigion</v>
          </cell>
          <cell r="H1003" t="str">
            <v>SA43 2HS</v>
          </cell>
          <cell r="I1003">
            <v>39740.840901039541</v>
          </cell>
          <cell r="J1003">
            <v>37332.305088855326</v>
          </cell>
          <cell r="K1003">
            <v>0.01</v>
          </cell>
          <cell r="L1003">
            <v>36958.982037966773</v>
          </cell>
          <cell r="M1003">
            <v>24736610.142225001</v>
          </cell>
        </row>
        <row r="1004">
          <cell r="A1004" t="str">
            <v>JE1317</v>
          </cell>
          <cell r="B1004">
            <v>36433</v>
          </cell>
          <cell r="C1004">
            <v>36433</v>
          </cell>
          <cell r="D1004">
            <v>17</v>
          </cell>
          <cell r="E1004" t="str">
            <v>Ainsdale Drive</v>
          </cell>
          <cell r="F1004" t="str">
            <v>Darwen</v>
          </cell>
          <cell r="G1004" t="str">
            <v>Lancashire</v>
          </cell>
          <cell r="H1004" t="str">
            <v>BB3 2EQ</v>
          </cell>
          <cell r="I1004">
            <v>39748.813687304319</v>
          </cell>
          <cell r="J1004">
            <v>37339.794675952544</v>
          </cell>
          <cell r="K1004">
            <v>0.01</v>
          </cell>
          <cell r="L1004">
            <v>36966.396729193017</v>
          </cell>
          <cell r="M1004">
            <v>24773576.538954195</v>
          </cell>
        </row>
        <row r="1005">
          <cell r="A1005" t="str">
            <v>JE0124</v>
          </cell>
          <cell r="B1005">
            <v>36433</v>
          </cell>
          <cell r="C1005">
            <v>36433</v>
          </cell>
          <cell r="D1005">
            <v>21</v>
          </cell>
          <cell r="E1005" t="str">
            <v>Medway</v>
          </cell>
          <cell r="F1005" t="str">
            <v>Hailsham</v>
          </cell>
          <cell r="G1005" t="str">
            <v>East Sussex</v>
          </cell>
          <cell r="H1005" t="str">
            <v>BN27 3HE</v>
          </cell>
          <cell r="I1005">
            <v>39764.602840804269</v>
          </cell>
          <cell r="J1005">
            <v>37354.626911058556</v>
          </cell>
          <cell r="K1005">
            <v>0.01</v>
          </cell>
          <cell r="L1005">
            <v>36981.08064194797</v>
          </cell>
          <cell r="M1005">
            <v>24810557.619596142</v>
          </cell>
        </row>
        <row r="1006">
          <cell r="A1006" t="str">
            <v>JE2136</v>
          </cell>
          <cell r="B1006">
            <v>36433</v>
          </cell>
          <cell r="C1006">
            <v>36433</v>
          </cell>
          <cell r="D1006">
            <v>176</v>
          </cell>
          <cell r="E1006" t="str">
            <v>Springfield Road</v>
          </cell>
          <cell r="F1006" t="str">
            <v>Sheffield</v>
          </cell>
          <cell r="G1006" t="str">
            <v>South Yorkshire</v>
          </cell>
          <cell r="H1006" t="str">
            <v>S7 2GJ</v>
          </cell>
          <cell r="I1006">
            <v>39793.904145362016</v>
          </cell>
          <cell r="J1006">
            <v>37382.15237897644</v>
          </cell>
          <cell r="K1006">
            <v>0.01</v>
          </cell>
          <cell r="L1006">
            <v>37008.330855186672</v>
          </cell>
          <cell r="M1006">
            <v>24847565.950451329</v>
          </cell>
        </row>
        <row r="1007">
          <cell r="A1007" t="str">
            <v>JE2162</v>
          </cell>
          <cell r="B1007">
            <v>36433</v>
          </cell>
          <cell r="C1007">
            <v>36433</v>
          </cell>
          <cell r="D1007">
            <v>6</v>
          </cell>
          <cell r="E1007" t="str">
            <v>Ragstone Court</v>
          </cell>
          <cell r="F1007" t="str">
            <v>Aylesford</v>
          </cell>
          <cell r="G1007" t="str">
            <v>Kent</v>
          </cell>
          <cell r="H1007" t="str">
            <v>ME20 6AJ</v>
          </cell>
          <cell r="I1007">
            <v>39918.916600105847</v>
          </cell>
          <cell r="J1007">
            <v>37499.588321311552</v>
          </cell>
          <cell r="K1007">
            <v>0.01</v>
          </cell>
          <cell r="L1007">
            <v>37124.592438098436</v>
          </cell>
          <cell r="M1007">
            <v>24884690.542889427</v>
          </cell>
        </row>
        <row r="1008">
          <cell r="A1008" t="str">
            <v>JE0846</v>
          </cell>
          <cell r="B1008">
            <v>36433</v>
          </cell>
          <cell r="C1008">
            <v>36433</v>
          </cell>
          <cell r="D1008" t="str">
            <v>Algajola</v>
          </cell>
          <cell r="E1008" t="str">
            <v>Firway</v>
          </cell>
          <cell r="F1008" t="str">
            <v>Wirral</v>
          </cell>
          <cell r="G1008" t="str">
            <v>Merseyside</v>
          </cell>
          <cell r="H1008" t="str">
            <v>L60 3RJ</v>
          </cell>
          <cell r="I1008">
            <v>39949.78268266908</v>
          </cell>
          <cell r="J1008">
            <v>37528.583732204286</v>
          </cell>
          <cell r="K1008">
            <v>0.01</v>
          </cell>
          <cell r="L1008">
            <v>37153.297894882242</v>
          </cell>
          <cell r="M1008">
            <v>24921843.840784311</v>
          </cell>
        </row>
        <row r="1009">
          <cell r="A1009" t="str">
            <v>JE0943</v>
          </cell>
          <cell r="B1009">
            <v>36433</v>
          </cell>
          <cell r="C1009">
            <v>36433</v>
          </cell>
          <cell r="D1009">
            <v>34</v>
          </cell>
          <cell r="E1009" t="str">
            <v>Boxgrove</v>
          </cell>
          <cell r="F1009" t="str">
            <v>Worthing</v>
          </cell>
          <cell r="G1009" t="str">
            <v>West Sussex</v>
          </cell>
          <cell r="H1009" t="str">
            <v>BN12 6BB</v>
          </cell>
          <cell r="I1009">
            <v>39973.412484403263</v>
          </cell>
          <cell r="J1009">
            <v>37550.781424742454</v>
          </cell>
          <cell r="K1009">
            <v>0.01</v>
          </cell>
          <cell r="L1009">
            <v>37175.273610495031</v>
          </cell>
          <cell r="M1009">
            <v>24959019.114394806</v>
          </cell>
        </row>
        <row r="1010">
          <cell r="A1010" t="str">
            <v>JE0592</v>
          </cell>
          <cell r="B1010">
            <v>36433</v>
          </cell>
          <cell r="C1010">
            <v>36433</v>
          </cell>
          <cell r="D1010" t="str">
            <v>Pandora</v>
          </cell>
          <cell r="E1010" t="str">
            <v>39 Newport Road</v>
          </cell>
          <cell r="F1010" t="str">
            <v xml:space="preserve">Hanslope </v>
          </cell>
          <cell r="G1010" t="str">
            <v>Milton Keynes</v>
          </cell>
          <cell r="H1010" t="str">
            <v>MK19 7ND</v>
          </cell>
          <cell r="I1010">
            <v>40024.589708109881</v>
          </cell>
          <cell r="J1010">
            <v>37598.856998527459</v>
          </cell>
          <cell r="K1010">
            <v>0.01</v>
          </cell>
          <cell r="L1010">
            <v>37222.868428542184</v>
          </cell>
          <cell r="M1010">
            <v>24996241.98282335</v>
          </cell>
        </row>
        <row r="1011">
          <cell r="A1011" t="str">
            <v>JE1439</v>
          </cell>
          <cell r="B1011">
            <v>36433</v>
          </cell>
          <cell r="C1011">
            <v>36433</v>
          </cell>
          <cell r="D1011" t="str">
            <v>The Finishing Post</v>
          </cell>
          <cell r="E1011" t="str">
            <v>Main Street</v>
          </cell>
          <cell r="F1011" t="str">
            <v>Skipsea, Driffield</v>
          </cell>
          <cell r="G1011" t="str">
            <v>East Yorkshire</v>
          </cell>
          <cell r="H1011" t="str">
            <v>YO25 8SW</v>
          </cell>
          <cell r="I1011">
            <v>40070.175576305424</v>
          </cell>
          <cell r="J1011">
            <v>37641.68008683237</v>
          </cell>
          <cell r="K1011">
            <v>0.01</v>
          </cell>
          <cell r="L1011">
            <v>37265.263285964043</v>
          </cell>
          <cell r="M1011">
            <v>25033507.246109314</v>
          </cell>
        </row>
        <row r="1012">
          <cell r="A1012" t="str">
            <v>JE1270</v>
          </cell>
          <cell r="B1012">
            <v>36433</v>
          </cell>
          <cell r="C1012">
            <v>36433</v>
          </cell>
          <cell r="D1012" t="str">
            <v>Lynville</v>
          </cell>
          <cell r="E1012" t="str">
            <v>Archway Place</v>
          </cell>
          <cell r="F1012" t="str">
            <v>Dorking</v>
          </cell>
          <cell r="G1012" t="str">
            <v>Surrey</v>
          </cell>
          <cell r="H1012" t="str">
            <v>RH4 1EP</v>
          </cell>
          <cell r="I1012">
            <v>40070.802642282564</v>
          </cell>
          <cell r="J1012">
            <v>37642.26914881089</v>
          </cell>
          <cell r="K1012">
            <v>0.01</v>
          </cell>
          <cell r="L1012">
            <v>37265.846457322783</v>
          </cell>
          <cell r="M1012">
            <v>25070773.092566635</v>
          </cell>
        </row>
        <row r="1013">
          <cell r="A1013" t="str">
            <v>JE2233</v>
          </cell>
          <cell r="B1013">
            <v>36433</v>
          </cell>
          <cell r="C1013">
            <v>36433</v>
          </cell>
          <cell r="D1013">
            <v>8</v>
          </cell>
          <cell r="E1013" t="str">
            <v>Fox Lease</v>
          </cell>
          <cell r="F1013" t="str">
            <v>Bedford</v>
          </cell>
          <cell r="G1013" t="str">
            <v>Bedfordshire</v>
          </cell>
          <cell r="H1013" t="str">
            <v>MK41 8AP</v>
          </cell>
          <cell r="I1013">
            <v>40245.170446427233</v>
          </cell>
          <cell r="J1013">
            <v>37806.06920724982</v>
          </cell>
          <cell r="K1013">
            <v>0.01</v>
          </cell>
          <cell r="L1013">
            <v>37428.008515177324</v>
          </cell>
          <cell r="M1013">
            <v>25108201.101081815</v>
          </cell>
        </row>
        <row r="1014">
          <cell r="A1014" t="str">
            <v>JE1760</v>
          </cell>
          <cell r="B1014">
            <v>36433</v>
          </cell>
          <cell r="C1014">
            <v>36433</v>
          </cell>
          <cell r="D1014">
            <v>28</v>
          </cell>
          <cell r="E1014" t="str">
            <v>Drabbles Road</v>
          </cell>
          <cell r="F1014" t="str">
            <v>Matlock</v>
          </cell>
          <cell r="G1014" t="str">
            <v>Derbyshire</v>
          </cell>
          <cell r="H1014" t="str">
            <v>DE4 3LD</v>
          </cell>
          <cell r="I1014">
            <v>40263.026740784626</v>
          </cell>
          <cell r="J1014">
            <v>37822.843301949186</v>
          </cell>
          <cell r="K1014">
            <v>0.01</v>
          </cell>
          <cell r="L1014">
            <v>37444.614868929697</v>
          </cell>
          <cell r="M1014">
            <v>25145645.715950746</v>
          </cell>
        </row>
        <row r="1015">
          <cell r="A1015" t="str">
            <v>JE1212</v>
          </cell>
          <cell r="B1015">
            <v>36433</v>
          </cell>
          <cell r="C1015">
            <v>36433</v>
          </cell>
          <cell r="D1015" t="str">
            <v>56 Westgate</v>
          </cell>
          <cell r="E1015" t="str">
            <v xml:space="preserve">Old Malton </v>
          </cell>
          <cell r="F1015" t="str">
            <v>Malton</v>
          </cell>
          <cell r="G1015" t="str">
            <v>North Yorkshire</v>
          </cell>
          <cell r="H1015" t="str">
            <v>YO17 7HE</v>
          </cell>
          <cell r="I1015">
            <v>40279.834046026641</v>
          </cell>
          <cell r="J1015">
            <v>37838.631982631086</v>
          </cell>
          <cell r="K1015">
            <v>0.01</v>
          </cell>
          <cell r="L1015">
            <v>37460.245662804773</v>
          </cell>
          <cell r="M1015">
            <v>25183105.961613551</v>
          </cell>
        </row>
        <row r="1016">
          <cell r="A1016" t="str">
            <v>JE0617</v>
          </cell>
          <cell r="B1016">
            <v>36433</v>
          </cell>
          <cell r="C1016">
            <v>36433</v>
          </cell>
          <cell r="D1016" t="str">
            <v>31 Locks Meadow</v>
          </cell>
          <cell r="E1016" t="str">
            <v>Dormansland</v>
          </cell>
          <cell r="F1016" t="str">
            <v>Lingfield</v>
          </cell>
          <cell r="G1016" t="str">
            <v>Surrey</v>
          </cell>
          <cell r="H1016" t="str">
            <v>RH7 6AW</v>
          </cell>
          <cell r="I1016">
            <v>40286.888992767483</v>
          </cell>
          <cell r="J1016">
            <v>37845.25935684218</v>
          </cell>
          <cell r="K1016">
            <v>0.01</v>
          </cell>
          <cell r="L1016">
            <v>37466.806763273758</v>
          </cell>
          <cell r="M1016">
            <v>25220572.768376824</v>
          </cell>
        </row>
        <row r="1017">
          <cell r="A1017" t="str">
            <v>JE0508</v>
          </cell>
          <cell r="B1017">
            <v>36433</v>
          </cell>
          <cell r="C1017">
            <v>36433</v>
          </cell>
          <cell r="D1017">
            <v>34</v>
          </cell>
          <cell r="E1017" t="str">
            <v>Barlavington Way</v>
          </cell>
          <cell r="F1017" t="str">
            <v>Midhurst</v>
          </cell>
          <cell r="G1017" t="str">
            <v>West Sussex</v>
          </cell>
          <cell r="H1017" t="str">
            <v>GU29 9TQ</v>
          </cell>
          <cell r="I1017">
            <v>40341.909202682706</v>
          </cell>
          <cell r="J1017">
            <v>37896.945008580726</v>
          </cell>
          <cell r="K1017">
            <v>0.01</v>
          </cell>
          <cell r="L1017">
            <v>37517.975558494916</v>
          </cell>
          <cell r="M1017">
            <v>25258090.743935317</v>
          </cell>
        </row>
        <row r="1018">
          <cell r="A1018" t="str">
            <v>JE0371</v>
          </cell>
          <cell r="B1018">
            <v>36433</v>
          </cell>
          <cell r="C1018">
            <v>36433</v>
          </cell>
          <cell r="D1018">
            <v>2</v>
          </cell>
          <cell r="E1018" t="str">
            <v>Spernen Close Carbis Bay</v>
          </cell>
          <cell r="F1018" t="str">
            <v>St. Ives</v>
          </cell>
          <cell r="G1018" t="str">
            <v>Cornwall</v>
          </cell>
          <cell r="H1018" t="str">
            <v>TR26 2QT</v>
          </cell>
          <cell r="I1018">
            <v>40358.14893142238</v>
          </cell>
          <cell r="J1018">
            <v>37912.200511336174</v>
          </cell>
          <cell r="K1018">
            <v>0.01</v>
          </cell>
          <cell r="L1018">
            <v>37533.07850622281</v>
          </cell>
          <cell r="M1018">
            <v>25295623.822441541</v>
          </cell>
        </row>
        <row r="1019">
          <cell r="A1019" t="str">
            <v>JE1498</v>
          </cell>
          <cell r="B1019">
            <v>36433</v>
          </cell>
          <cell r="C1019">
            <v>36433</v>
          </cell>
          <cell r="D1019">
            <v>39</v>
          </cell>
          <cell r="E1019" t="str">
            <v>Alfred Hill</v>
          </cell>
          <cell r="F1019" t="str">
            <v>Bristol</v>
          </cell>
          <cell r="G1019" t="str">
            <v>Avon</v>
          </cell>
          <cell r="H1019" t="str">
            <v>BS2 8HN</v>
          </cell>
          <cell r="I1019">
            <v>40420.896482746117</v>
          </cell>
          <cell r="J1019">
            <v>37971.145180761501</v>
          </cell>
          <cell r="K1019">
            <v>0.01</v>
          </cell>
          <cell r="L1019">
            <v>37591.433728953889</v>
          </cell>
          <cell r="M1019">
            <v>25333215.256170496</v>
          </cell>
        </row>
        <row r="1020">
          <cell r="A1020" t="str">
            <v>JE2231</v>
          </cell>
          <cell r="B1020">
            <v>36433</v>
          </cell>
          <cell r="C1020">
            <v>36433</v>
          </cell>
          <cell r="D1020">
            <v>11</v>
          </cell>
          <cell r="E1020" t="str">
            <v>Brake Close</v>
          </cell>
          <cell r="F1020" t="str">
            <v>Bradleystoke</v>
          </cell>
          <cell r="G1020" t="str">
            <v>Bristol</v>
          </cell>
          <cell r="H1020" t="str">
            <v>BS32 8BA</v>
          </cell>
          <cell r="I1020">
            <v>40425.617559155107</v>
          </cell>
          <cell r="J1020">
            <v>37975.580131327522</v>
          </cell>
          <cell r="K1020">
            <v>0.01</v>
          </cell>
          <cell r="L1020">
            <v>37595.824330014249</v>
          </cell>
          <cell r="M1020">
            <v>25370811.08050051</v>
          </cell>
        </row>
        <row r="1021">
          <cell r="A1021" t="str">
            <v>JE2064</v>
          </cell>
          <cell r="B1021">
            <v>36433</v>
          </cell>
          <cell r="C1021">
            <v>36433</v>
          </cell>
          <cell r="D1021">
            <v>119</v>
          </cell>
          <cell r="E1021" t="str">
            <v>Queslett Road East</v>
          </cell>
          <cell r="F1021" t="str">
            <v>Sutton Coldfield</v>
          </cell>
          <cell r="G1021" t="str">
            <v>West Midlands</v>
          </cell>
          <cell r="H1021" t="str">
            <v>B74 2AJ</v>
          </cell>
          <cell r="I1021">
            <v>40447.414519139587</v>
          </cell>
          <cell r="J1021">
            <v>37996.056063434153</v>
          </cell>
          <cell r="K1021">
            <v>0.01</v>
          </cell>
          <cell r="L1021">
            <v>37616.095502799813</v>
          </cell>
          <cell r="M1021">
            <v>25408427.176003311</v>
          </cell>
        </row>
        <row r="1022">
          <cell r="A1022" t="str">
            <v>JE0470</v>
          </cell>
          <cell r="B1022">
            <v>36433</v>
          </cell>
          <cell r="C1022">
            <v>36433</v>
          </cell>
          <cell r="D1022">
            <v>2</v>
          </cell>
          <cell r="E1022" t="str">
            <v>Sandgate Close</v>
          </cell>
          <cell r="F1022" t="str">
            <v>Seaford</v>
          </cell>
          <cell r="G1022" t="str">
            <v>East Sussex</v>
          </cell>
          <cell r="H1022" t="str">
            <v>BN25 3LL</v>
          </cell>
          <cell r="I1022">
            <v>40490.585473595442</v>
          </cell>
          <cell r="J1022">
            <v>38036.610596407838</v>
          </cell>
          <cell r="K1022">
            <v>0.01</v>
          </cell>
          <cell r="L1022">
            <v>37656.244490443758</v>
          </cell>
          <cell r="M1022">
            <v>25446083.420493755</v>
          </cell>
        </row>
        <row r="1023">
          <cell r="A1023" t="str">
            <v>JE2348</v>
          </cell>
          <cell r="B1023">
            <v>36433</v>
          </cell>
          <cell r="C1023">
            <v>36433</v>
          </cell>
          <cell r="D1023">
            <v>2</v>
          </cell>
          <cell r="E1023" t="str">
            <v>Captains Hill</v>
          </cell>
          <cell r="F1023" t="str">
            <v>Alcester</v>
          </cell>
          <cell r="G1023" t="str">
            <v>Warwickshire</v>
          </cell>
          <cell r="H1023" t="str">
            <v>B49 6QW</v>
          </cell>
          <cell r="I1023">
            <v>40507.433136228981</v>
          </cell>
          <cell r="J1023">
            <v>38052.43718857874</v>
          </cell>
          <cell r="K1023">
            <v>0.01</v>
          </cell>
          <cell r="L1023">
            <v>37671.912816692951</v>
          </cell>
          <cell r="M1023">
            <v>25483755.333310448</v>
          </cell>
        </row>
        <row r="1024">
          <cell r="A1024" t="str">
            <v>JE1788</v>
          </cell>
          <cell r="B1024">
            <v>36433</v>
          </cell>
          <cell r="C1024">
            <v>36433</v>
          </cell>
          <cell r="D1024">
            <v>7</v>
          </cell>
          <cell r="E1024" t="str">
            <v>St. Faiths Road</v>
          </cell>
          <cell r="F1024" t="str">
            <v>Winchester</v>
          </cell>
          <cell r="G1024" t="str">
            <v>Hampshire</v>
          </cell>
          <cell r="H1024" t="str">
            <v>SO23 9QB</v>
          </cell>
          <cell r="I1024">
            <v>40527.331226125643</v>
          </cell>
          <cell r="J1024">
            <v>38071.12933363318</v>
          </cell>
          <cell r="K1024">
            <v>0.01</v>
          </cell>
          <cell r="L1024">
            <v>37690.418040296849</v>
          </cell>
          <cell r="M1024">
            <v>25521445.751350746</v>
          </cell>
        </row>
        <row r="1025">
          <cell r="A1025" t="str">
            <v>JE1576</v>
          </cell>
          <cell r="B1025">
            <v>36433</v>
          </cell>
          <cell r="C1025">
            <v>36433</v>
          </cell>
          <cell r="D1025">
            <v>23</v>
          </cell>
          <cell r="E1025" t="str">
            <v>Treves Road</v>
          </cell>
          <cell r="F1025" t="str">
            <v>Dorchester</v>
          </cell>
          <cell r="G1025" t="str">
            <v>Dorset</v>
          </cell>
          <cell r="H1025" t="str">
            <v>DT1 2HE</v>
          </cell>
          <cell r="I1025">
            <v>40559.427327381709</v>
          </cell>
          <cell r="J1025">
            <v>38101.280216631298</v>
          </cell>
          <cell r="K1025">
            <v>0.01</v>
          </cell>
          <cell r="L1025">
            <v>37720.267414464986</v>
          </cell>
          <cell r="M1025">
            <v>25559166.018765211</v>
          </cell>
        </row>
        <row r="1026">
          <cell r="A1026" t="str">
            <v>JE1833</v>
          </cell>
          <cell r="B1026">
            <v>36433</v>
          </cell>
          <cell r="C1026">
            <v>36433</v>
          </cell>
          <cell r="D1026">
            <v>28</v>
          </cell>
          <cell r="E1026" t="str">
            <v>Lower Road</v>
          </cell>
          <cell r="F1026" t="str">
            <v>Malvern</v>
          </cell>
          <cell r="G1026" t="str">
            <v>Worcestershire</v>
          </cell>
          <cell r="H1026" t="str">
            <v>WR14 4BX</v>
          </cell>
          <cell r="I1026">
            <v>40614.179926467055</v>
          </cell>
          <cell r="J1026">
            <v>38152.71447637814</v>
          </cell>
          <cell r="K1026">
            <v>0.01</v>
          </cell>
          <cell r="L1026">
            <v>37771.187331614361</v>
          </cell>
          <cell r="M1026">
            <v>25596937.206096824</v>
          </cell>
        </row>
        <row r="1027">
          <cell r="A1027" t="str">
            <v>JE1371</v>
          </cell>
          <cell r="B1027">
            <v>36433</v>
          </cell>
          <cell r="C1027">
            <v>36433</v>
          </cell>
          <cell r="D1027">
            <v>6</v>
          </cell>
          <cell r="E1027" t="str">
            <v>Applegarth Close</v>
          </cell>
          <cell r="F1027" t="str">
            <v>Newton Abbot</v>
          </cell>
          <cell r="G1027" t="str">
            <v>Devon</v>
          </cell>
          <cell r="H1027" t="str">
            <v>TQ12 1RR</v>
          </cell>
          <cell r="I1027">
            <v>40624.572479634386</v>
          </cell>
          <cell r="J1027">
            <v>38162.477177838358</v>
          </cell>
          <cell r="K1027">
            <v>0.01</v>
          </cell>
          <cell r="L1027">
            <v>37780.852406059974</v>
          </cell>
          <cell r="M1027">
            <v>25634718.058502883</v>
          </cell>
        </row>
        <row r="1028">
          <cell r="A1028" t="str">
            <v>JE1764</v>
          </cell>
          <cell r="B1028">
            <v>36433</v>
          </cell>
          <cell r="C1028">
            <v>36433</v>
          </cell>
          <cell r="D1028" t="str">
            <v>Edgewood</v>
          </cell>
          <cell r="E1028" t="str">
            <v>North Warren</v>
          </cell>
          <cell r="F1028" t="str">
            <v>Aldeburgh</v>
          </cell>
          <cell r="G1028" t="str">
            <v>Suffolk</v>
          </cell>
          <cell r="H1028" t="str">
            <v>IP15 5QF</v>
          </cell>
          <cell r="I1028">
            <v>40655.723434281907</v>
          </cell>
          <cell r="J1028">
            <v>38191.740195840583</v>
          </cell>
          <cell r="K1028">
            <v>0.01</v>
          </cell>
          <cell r="L1028">
            <v>37809.822793882173</v>
          </cell>
          <cell r="M1028">
            <v>25672527.881296765</v>
          </cell>
        </row>
        <row r="1029">
          <cell r="A1029" t="str">
            <v>JE1781</v>
          </cell>
          <cell r="B1029">
            <v>36433</v>
          </cell>
          <cell r="C1029">
            <v>36433</v>
          </cell>
          <cell r="D1029" t="str">
            <v>2 Golden Bank</v>
          </cell>
          <cell r="E1029" t="str">
            <v>Rushock</v>
          </cell>
          <cell r="F1029" t="str">
            <v>Kington</v>
          </cell>
          <cell r="G1029" t="str">
            <v>Herefordshire</v>
          </cell>
          <cell r="H1029" t="str">
            <v>HR5 3RZ</v>
          </cell>
          <cell r="I1029">
            <v>40738.901000068363</v>
          </cell>
          <cell r="J1029">
            <v>38269.876697033913</v>
          </cell>
          <cell r="K1029">
            <v>0.01</v>
          </cell>
          <cell r="L1029">
            <v>37887.177930063575</v>
          </cell>
          <cell r="M1029">
            <v>25710415.05922683</v>
          </cell>
        </row>
        <row r="1030">
          <cell r="A1030" t="str">
            <v>JE0561</v>
          </cell>
          <cell r="B1030">
            <v>36433</v>
          </cell>
          <cell r="C1030">
            <v>36433</v>
          </cell>
          <cell r="D1030">
            <v>21</v>
          </cell>
          <cell r="E1030" t="str">
            <v>St. Andrews Drive</v>
          </cell>
          <cell r="F1030" t="str">
            <v>Orpington</v>
          </cell>
          <cell r="G1030" t="str">
            <v>Kent</v>
          </cell>
          <cell r="H1030" t="str">
            <v>BR5 2BA</v>
          </cell>
          <cell r="I1030">
            <v>40770.529428435257</v>
          </cell>
          <cell r="J1030">
            <v>38299.58825095433</v>
          </cell>
          <cell r="K1030">
            <v>0.01</v>
          </cell>
          <cell r="L1030">
            <v>37916.592368444784</v>
          </cell>
          <cell r="M1030">
            <v>25748331.651595276</v>
          </cell>
        </row>
        <row r="1031">
          <cell r="A1031" t="str">
            <v>JE0699</v>
          </cell>
          <cell r="B1031">
            <v>36433</v>
          </cell>
          <cell r="C1031">
            <v>36433</v>
          </cell>
          <cell r="D1031" t="str">
            <v>Beachways</v>
          </cell>
          <cell r="E1031" t="str">
            <v>Church Street</v>
          </cell>
          <cell r="F1031" t="str">
            <v>Looe</v>
          </cell>
          <cell r="G1031" t="str">
            <v>Cornwall</v>
          </cell>
          <cell r="H1031" t="str">
            <v>PL13 1BY</v>
          </cell>
          <cell r="I1031">
            <v>40799.031003635966</v>
          </cell>
          <cell r="J1031">
            <v>38326.362457961055</v>
          </cell>
          <cell r="K1031">
            <v>0.01</v>
          </cell>
          <cell r="L1031">
            <v>37943.098833381446</v>
          </cell>
          <cell r="M1031">
            <v>25786274.750428658</v>
          </cell>
        </row>
        <row r="1032">
          <cell r="A1032" t="str">
            <v>JE1905</v>
          </cell>
          <cell r="B1032">
            <v>36433</v>
          </cell>
          <cell r="C1032">
            <v>36433</v>
          </cell>
          <cell r="D1032" t="str">
            <v>The Meadows</v>
          </cell>
          <cell r="E1032" t="str">
            <v>Carno Road</v>
          </cell>
          <cell r="F1032" t="str">
            <v>Caersws</v>
          </cell>
          <cell r="G1032" t="str">
            <v>Powys</v>
          </cell>
          <cell r="H1032" t="str">
            <v>SY17 5JA</v>
          </cell>
          <cell r="I1032">
            <v>40820.043634307622</v>
          </cell>
          <cell r="J1032">
            <v>38346.101595864733</v>
          </cell>
          <cell r="K1032">
            <v>0.01</v>
          </cell>
          <cell r="L1032">
            <v>37962.640579906089</v>
          </cell>
          <cell r="M1032">
            <v>25824237.391008563</v>
          </cell>
        </row>
        <row r="1033">
          <cell r="A1033" t="str">
            <v>JE2323</v>
          </cell>
          <cell r="B1033">
            <v>36433</v>
          </cell>
          <cell r="C1033">
            <v>36433</v>
          </cell>
          <cell r="D1033">
            <v>5</v>
          </cell>
          <cell r="E1033" t="str">
            <v>Trelyon Close</v>
          </cell>
          <cell r="F1033" t="str">
            <v>Penzance</v>
          </cell>
          <cell r="G1033" t="str">
            <v>Cornwall</v>
          </cell>
          <cell r="H1033" t="str">
            <v>TR19 6BU</v>
          </cell>
          <cell r="I1033">
            <v>40822.368529976127</v>
          </cell>
          <cell r="J1033">
            <v>38348.285588765451</v>
          </cell>
          <cell r="K1033">
            <v>0.01</v>
          </cell>
          <cell r="L1033">
            <v>37964.802732877797</v>
          </cell>
          <cell r="M1033">
            <v>25862202.193741441</v>
          </cell>
        </row>
        <row r="1034">
          <cell r="A1034" t="str">
            <v>JE1766</v>
          </cell>
          <cell r="B1034">
            <v>36433</v>
          </cell>
          <cell r="C1034">
            <v>36433</v>
          </cell>
          <cell r="D1034">
            <v>7</v>
          </cell>
          <cell r="E1034" t="str">
            <v>Crabtree Avenue</v>
          </cell>
          <cell r="F1034" t="str">
            <v>Wembley</v>
          </cell>
          <cell r="G1034" t="str">
            <v>Middlesex</v>
          </cell>
          <cell r="H1034" t="str">
            <v>HA0 1LW</v>
          </cell>
          <cell r="I1034">
            <v>40846.345920063468</v>
          </cell>
          <cell r="J1034">
            <v>38370.809803695978</v>
          </cell>
          <cell r="K1034">
            <v>0.01</v>
          </cell>
          <cell r="L1034">
            <v>37987.101705659021</v>
          </cell>
          <cell r="M1034">
            <v>25900189.2954471</v>
          </cell>
        </row>
        <row r="1035">
          <cell r="A1035" t="str">
            <v>JE0980</v>
          </cell>
          <cell r="B1035">
            <v>36433</v>
          </cell>
          <cell r="C1035">
            <v>36433</v>
          </cell>
          <cell r="D1035" t="str">
            <v>3 The Elms</v>
          </cell>
          <cell r="E1035" t="str">
            <v>Grove House</v>
          </cell>
          <cell r="F1035" t="str">
            <v>Milltown Road</v>
          </cell>
          <cell r="G1035" t="str">
            <v>Dublin 6</v>
          </cell>
          <cell r="H1035" t="str">
            <v>IRELAND</v>
          </cell>
          <cell r="I1035">
            <v>40846.473919969343</v>
          </cell>
          <cell r="J1035">
            <v>38370.930046031805</v>
          </cell>
          <cell r="K1035">
            <v>0.01</v>
          </cell>
          <cell r="L1035">
            <v>37987.220745571489</v>
          </cell>
          <cell r="M1035">
            <v>25938176.516192671</v>
          </cell>
        </row>
        <row r="1036">
          <cell r="A1036" t="str">
            <v>JE1157</v>
          </cell>
          <cell r="B1036">
            <v>36433</v>
          </cell>
          <cell r="C1036">
            <v>36433</v>
          </cell>
          <cell r="D1036" t="str">
            <v>14 Castell Drive</v>
          </cell>
          <cell r="E1036" t="str">
            <v>Groby</v>
          </cell>
          <cell r="F1036" t="str">
            <v>Leicester</v>
          </cell>
          <cell r="G1036">
            <v>0</v>
          </cell>
          <cell r="H1036" t="str">
            <v>LE6 0DD</v>
          </cell>
          <cell r="I1036">
            <v>40850.450326189108</v>
          </cell>
          <cell r="J1036">
            <v>38374.665457935218</v>
          </cell>
          <cell r="K1036">
            <v>0.01</v>
          </cell>
          <cell r="L1036">
            <v>37990.918803355868</v>
          </cell>
          <cell r="M1036">
            <v>25976167.434996027</v>
          </cell>
        </row>
        <row r="1037">
          <cell r="A1037" t="str">
            <v>JE1718</v>
          </cell>
          <cell r="B1037">
            <v>36433</v>
          </cell>
          <cell r="C1037">
            <v>36433</v>
          </cell>
          <cell r="D1037">
            <v>19</v>
          </cell>
          <cell r="E1037" t="str">
            <v>Montford Road</v>
          </cell>
          <cell r="F1037" t="str">
            <v>Sevenoaks</v>
          </cell>
          <cell r="G1037" t="str">
            <v>Kent</v>
          </cell>
          <cell r="H1037" t="str">
            <v>TN15 6SA</v>
          </cell>
          <cell r="I1037">
            <v>40852.523213475069</v>
          </cell>
          <cell r="J1037">
            <v>38376.612715688701</v>
          </cell>
          <cell r="K1037">
            <v>0.01</v>
          </cell>
          <cell r="L1037">
            <v>37992.846588531815</v>
          </cell>
          <cell r="M1037">
            <v>26014160.281584561</v>
          </cell>
        </row>
        <row r="1038">
          <cell r="A1038" t="str">
            <v>JE1965</v>
          </cell>
          <cell r="B1038">
            <v>36433</v>
          </cell>
          <cell r="C1038">
            <v>36433</v>
          </cell>
          <cell r="D1038">
            <v>16</v>
          </cell>
          <cell r="E1038" t="str">
            <v>Weymans Avenue</v>
          </cell>
          <cell r="F1038" t="str">
            <v>Bournemouth</v>
          </cell>
          <cell r="G1038" t="str">
            <v>Dorset</v>
          </cell>
          <cell r="H1038" t="str">
            <v>BH10 7JN</v>
          </cell>
          <cell r="I1038">
            <v>40874.080123738313</v>
          </cell>
          <cell r="J1038">
            <v>38396.863146542048</v>
          </cell>
          <cell r="K1038">
            <v>0.01</v>
          </cell>
          <cell r="L1038">
            <v>38012.89451507663</v>
          </cell>
          <cell r="M1038">
            <v>26052173.176099636</v>
          </cell>
        </row>
        <row r="1039">
          <cell r="A1039" t="str">
            <v>JE1279</v>
          </cell>
          <cell r="B1039">
            <v>36433</v>
          </cell>
          <cell r="C1039">
            <v>36433</v>
          </cell>
          <cell r="D1039" t="str">
            <v>53 Vowler Road</v>
          </cell>
          <cell r="E1039" t="str">
            <v>Langdon Hills</v>
          </cell>
          <cell r="F1039" t="str">
            <v>Basildon</v>
          </cell>
          <cell r="G1039" t="str">
            <v>Essex</v>
          </cell>
          <cell r="H1039" t="str">
            <v>SS16 6AQ</v>
          </cell>
          <cell r="I1039">
            <v>40978.959627905839</v>
          </cell>
          <cell r="J1039">
            <v>38495.386317123659</v>
          </cell>
          <cell r="K1039">
            <v>0.01</v>
          </cell>
          <cell r="L1039">
            <v>38110.432453952424</v>
          </cell>
          <cell r="M1039">
            <v>26090283.608553588</v>
          </cell>
        </row>
        <row r="1040">
          <cell r="A1040" t="str">
            <v>JE2065</v>
          </cell>
          <cell r="B1040">
            <v>36433</v>
          </cell>
          <cell r="C1040">
            <v>36433</v>
          </cell>
          <cell r="D1040">
            <v>46</v>
          </cell>
          <cell r="E1040" t="str">
            <v>Bower Lane</v>
          </cell>
          <cell r="F1040" t="str">
            <v>Brierley Hill</v>
          </cell>
          <cell r="G1040" t="str">
            <v>West Midlands</v>
          </cell>
          <cell r="H1040" t="str">
            <v>DY5 2DP</v>
          </cell>
          <cell r="I1040">
            <v>41000.832087926021</v>
          </cell>
          <cell r="J1040">
            <v>38515.933173506259</v>
          </cell>
          <cell r="K1040">
            <v>0.01</v>
          </cell>
          <cell r="L1040">
            <v>38130.773841771195</v>
          </cell>
          <cell r="M1040">
            <v>26128414.382395361</v>
          </cell>
        </row>
        <row r="1041">
          <cell r="A1041" t="str">
            <v>JE0261</v>
          </cell>
          <cell r="B1041">
            <v>36433</v>
          </cell>
          <cell r="C1041">
            <v>36433</v>
          </cell>
          <cell r="D1041">
            <v>227</v>
          </cell>
          <cell r="E1041" t="str">
            <v>Canterbury Road</v>
          </cell>
          <cell r="F1041" t="str">
            <v>Herne Bay</v>
          </cell>
          <cell r="G1041" t="str">
            <v>Kent</v>
          </cell>
          <cell r="H1041" t="str">
            <v>CT6 1HB</v>
          </cell>
          <cell r="I1041">
            <v>41096.48832478658</v>
          </cell>
          <cell r="J1041">
            <v>38605.792062678302</v>
          </cell>
          <cell r="K1041">
            <v>0.01</v>
          </cell>
          <cell r="L1041">
            <v>38219.734142051515</v>
          </cell>
          <cell r="M1041">
            <v>26166634.116537411</v>
          </cell>
        </row>
        <row r="1042">
          <cell r="A1042" t="str">
            <v>JE1467</v>
          </cell>
          <cell r="B1042">
            <v>36433</v>
          </cell>
          <cell r="C1042">
            <v>36433</v>
          </cell>
          <cell r="D1042" t="str">
            <v>Flat 12 The Ridings</v>
          </cell>
          <cell r="E1042" t="str">
            <v>Lowfield Road</v>
          </cell>
          <cell r="F1042" t="str">
            <v>Hull</v>
          </cell>
          <cell r="G1042" t="str">
            <v>North Humberside</v>
          </cell>
          <cell r="H1042" t="str">
            <v>HU10 7BU</v>
          </cell>
          <cell r="I1042">
            <v>41176.727368428277</v>
          </cell>
          <cell r="J1042">
            <v>38681.168133978077</v>
          </cell>
          <cell r="K1042">
            <v>0.01</v>
          </cell>
          <cell r="L1042">
            <v>38294.356452638298</v>
          </cell>
          <cell r="M1042">
            <v>26204928.472990051</v>
          </cell>
        </row>
        <row r="1043">
          <cell r="A1043" t="str">
            <v>JE0869</v>
          </cell>
          <cell r="B1043">
            <v>36433</v>
          </cell>
          <cell r="C1043">
            <v>36433</v>
          </cell>
          <cell r="D1043">
            <v>7</v>
          </cell>
          <cell r="E1043" t="str">
            <v>Pen-Y-Bryn</v>
          </cell>
          <cell r="F1043" t="str">
            <v>Mold</v>
          </cell>
          <cell r="G1043" t="str">
            <v>Flintshire</v>
          </cell>
          <cell r="H1043" t="str">
            <v>CH7 1TL</v>
          </cell>
          <cell r="I1043">
            <v>41192.138724352997</v>
          </cell>
          <cell r="J1043">
            <v>38695.645468331597</v>
          </cell>
          <cell r="K1043">
            <v>0.01</v>
          </cell>
          <cell r="L1043">
            <v>38308.689013648283</v>
          </cell>
          <cell r="M1043">
            <v>26243237.1620037</v>
          </cell>
        </row>
        <row r="1044">
          <cell r="A1044" t="str">
            <v>JE1620</v>
          </cell>
          <cell r="B1044">
            <v>36433</v>
          </cell>
          <cell r="C1044">
            <v>36433</v>
          </cell>
          <cell r="D1044">
            <v>7</v>
          </cell>
          <cell r="E1044" t="str">
            <v>Blind Lane</v>
          </cell>
          <cell r="F1044" t="str">
            <v>Chester le Street</v>
          </cell>
          <cell r="G1044" t="str">
            <v>County Durham</v>
          </cell>
          <cell r="H1044" t="str">
            <v>DH3 4AF</v>
          </cell>
          <cell r="I1044">
            <v>41227.74238766385</v>
          </cell>
          <cell r="J1044">
            <v>38729.091333866039</v>
          </cell>
          <cell r="K1044">
            <v>0.01</v>
          </cell>
          <cell r="L1044">
            <v>38341.800420527376</v>
          </cell>
          <cell r="M1044">
            <v>26281578.962424226</v>
          </cell>
        </row>
        <row r="1045">
          <cell r="A1045" t="str">
            <v>JE0537</v>
          </cell>
          <cell r="B1045">
            <v>36433</v>
          </cell>
          <cell r="C1045">
            <v>36433</v>
          </cell>
          <cell r="D1045">
            <v>56</v>
          </cell>
          <cell r="E1045" t="str">
            <v>Douglas Avenue</v>
          </cell>
          <cell r="F1045" t="str">
            <v>Whitstable</v>
          </cell>
          <cell r="G1045" t="str">
            <v>Kent</v>
          </cell>
          <cell r="H1045" t="str">
            <v>CT5 1RU</v>
          </cell>
          <cell r="I1045">
            <v>41234.328107251895</v>
          </cell>
          <cell r="J1045">
            <v>38735.277918933592</v>
          </cell>
          <cell r="K1045">
            <v>0.01</v>
          </cell>
          <cell r="L1045">
            <v>38347.925139744257</v>
          </cell>
          <cell r="M1045">
            <v>26319926.88756397</v>
          </cell>
        </row>
        <row r="1046">
          <cell r="A1046" t="str">
            <v>JE1469</v>
          </cell>
          <cell r="B1046">
            <v>36433</v>
          </cell>
          <cell r="C1046">
            <v>36433</v>
          </cell>
          <cell r="D1046">
            <v>1</v>
          </cell>
          <cell r="E1046" t="str">
            <v>Shardloes Road</v>
          </cell>
          <cell r="F1046" t="str">
            <v>Skegness</v>
          </cell>
          <cell r="G1046" t="str">
            <v>Lincolnshire</v>
          </cell>
          <cell r="H1046" t="str">
            <v>PE25 3AA</v>
          </cell>
          <cell r="I1046">
            <v>41243.011151970379</v>
          </cell>
          <cell r="J1046">
            <v>38743.434718517623</v>
          </cell>
          <cell r="K1046">
            <v>0.01</v>
          </cell>
          <cell r="L1046">
            <v>38356.000371332448</v>
          </cell>
          <cell r="M1046">
            <v>26358282.887935303</v>
          </cell>
        </row>
        <row r="1047">
          <cell r="A1047" t="str">
            <v>JE0321</v>
          </cell>
          <cell r="B1047">
            <v>36433</v>
          </cell>
          <cell r="C1047">
            <v>36433</v>
          </cell>
          <cell r="D1047">
            <v>3</v>
          </cell>
          <cell r="E1047" t="str">
            <v>Eastward Glen</v>
          </cell>
          <cell r="F1047" t="str">
            <v>Codshall</v>
          </cell>
          <cell r="G1047" t="str">
            <v>Wolverhampton</v>
          </cell>
          <cell r="H1047" t="str">
            <v>WV8 2JB</v>
          </cell>
          <cell r="I1047">
            <v>41253.127487025973</v>
          </cell>
          <cell r="J1047">
            <v>38752.937942357727</v>
          </cell>
          <cell r="K1047">
            <v>0.01</v>
          </cell>
          <cell r="L1047">
            <v>38365.40856293415</v>
          </cell>
          <cell r="M1047">
            <v>26396648.296498239</v>
          </cell>
        </row>
        <row r="1048">
          <cell r="A1048" t="str">
            <v>JE0994</v>
          </cell>
          <cell r="B1048">
            <v>36433</v>
          </cell>
          <cell r="C1048">
            <v>36433</v>
          </cell>
          <cell r="D1048">
            <v>4</v>
          </cell>
          <cell r="E1048" t="str">
            <v>Bishton Walk</v>
          </cell>
          <cell r="F1048" t="str">
            <v>Tywyn</v>
          </cell>
          <cell r="G1048" t="str">
            <v>Gwynedd</v>
          </cell>
          <cell r="H1048" t="str">
            <v>LL36 0BP</v>
          </cell>
          <cell r="I1048">
            <v>41253.243788088665</v>
          </cell>
          <cell r="J1048">
            <v>38753.047194871164</v>
          </cell>
          <cell r="K1048">
            <v>0.01</v>
          </cell>
          <cell r="L1048">
            <v>38365.516722922453</v>
          </cell>
          <cell r="M1048">
            <v>26435013.81322116</v>
          </cell>
        </row>
        <row r="1049">
          <cell r="A1049" t="str">
            <v>JE2088</v>
          </cell>
          <cell r="B1049">
            <v>36433</v>
          </cell>
          <cell r="C1049">
            <v>36433</v>
          </cell>
          <cell r="D1049">
            <v>37</v>
          </cell>
          <cell r="E1049" t="str">
            <v>Field Way</v>
          </cell>
          <cell r="F1049" t="str">
            <v>Aldershot</v>
          </cell>
          <cell r="G1049" t="str">
            <v>Hampshire</v>
          </cell>
          <cell r="H1049" t="str">
            <v>GU12 4UJ</v>
          </cell>
          <cell r="I1049">
            <v>41284.663130439141</v>
          </cell>
          <cell r="J1049">
            <v>38782.562334654947</v>
          </cell>
          <cell r="K1049">
            <v>0.01</v>
          </cell>
          <cell r="L1049">
            <v>38394.736711308396</v>
          </cell>
          <cell r="M1049">
            <v>26473408.549932469</v>
          </cell>
        </row>
        <row r="1050">
          <cell r="A1050" t="str">
            <v>JE1234</v>
          </cell>
          <cell r="B1050">
            <v>36433</v>
          </cell>
          <cell r="C1050">
            <v>36433</v>
          </cell>
          <cell r="D1050">
            <v>14</v>
          </cell>
          <cell r="E1050" t="str">
            <v>Grove Close</v>
          </cell>
          <cell r="F1050" t="str">
            <v>Holt</v>
          </cell>
          <cell r="G1050" t="str">
            <v>Norfolk</v>
          </cell>
          <cell r="H1050" t="str">
            <v>NR25 6EF</v>
          </cell>
          <cell r="I1050">
            <v>41284.820384901024</v>
          </cell>
          <cell r="J1050">
            <v>38782.71005854338</v>
          </cell>
          <cell r="K1050">
            <v>0.01</v>
          </cell>
          <cell r="L1050">
            <v>38394.882957957947</v>
          </cell>
          <cell r="M1050">
            <v>26511803.432890426</v>
          </cell>
        </row>
        <row r="1051">
          <cell r="A1051" t="str">
            <v>JE2276</v>
          </cell>
          <cell r="B1051">
            <v>36433</v>
          </cell>
          <cell r="C1051">
            <v>36433</v>
          </cell>
          <cell r="D1051">
            <v>6</v>
          </cell>
          <cell r="E1051" t="str">
            <v>Metcombe Rise</v>
          </cell>
          <cell r="F1051" t="str">
            <v>Ottery St. Mary</v>
          </cell>
          <cell r="G1051" t="str">
            <v>Devon</v>
          </cell>
          <cell r="H1051" t="str">
            <v>EX11 1ST</v>
          </cell>
          <cell r="I1051">
            <v>41292.356419270218</v>
          </cell>
          <cell r="J1051">
            <v>38789.789363556869</v>
          </cell>
          <cell r="K1051">
            <v>0.01</v>
          </cell>
          <cell r="L1051">
            <v>38401.891469921298</v>
          </cell>
          <cell r="M1051">
            <v>26550205.324360348</v>
          </cell>
        </row>
        <row r="1052">
          <cell r="A1052" t="str">
            <v>JE1282</v>
          </cell>
          <cell r="B1052">
            <v>36433</v>
          </cell>
          <cell r="C1052">
            <v>36433</v>
          </cell>
          <cell r="D1052" t="str">
            <v>5 Whiteways Court</v>
          </cell>
          <cell r="E1052" t="str">
            <v>Pavilion Gardens</v>
          </cell>
          <cell r="F1052" t="str">
            <v>Staines</v>
          </cell>
          <cell r="G1052" t="str">
            <v>Middlesex</v>
          </cell>
          <cell r="H1052" t="str">
            <v>TW18 1HL</v>
          </cell>
          <cell r="I1052">
            <v>41394.875133486879</v>
          </cell>
          <cell r="J1052">
            <v>38886.09482236646</v>
          </cell>
          <cell r="K1052">
            <v>0.01</v>
          </cell>
          <cell r="L1052">
            <v>38497.233874142796</v>
          </cell>
          <cell r="M1052">
            <v>26588702.55823449</v>
          </cell>
        </row>
        <row r="1053">
          <cell r="A1053" t="str">
            <v>JE0815</v>
          </cell>
          <cell r="B1053">
            <v>36433</v>
          </cell>
          <cell r="C1053">
            <v>36433</v>
          </cell>
          <cell r="D1053" t="str">
            <v>Laburnum Cottage</v>
          </cell>
          <cell r="E1053" t="str">
            <v>Main Street</v>
          </cell>
          <cell r="F1053" t="str">
            <v>Botcheston</v>
          </cell>
          <cell r="G1053" t="str">
            <v>Leicester</v>
          </cell>
          <cell r="H1053" t="str">
            <v>LE9 9FF</v>
          </cell>
          <cell r="I1053">
            <v>41424.508527154103</v>
          </cell>
          <cell r="J1053">
            <v>38913.932252781131</v>
          </cell>
          <cell r="K1053">
            <v>0.01</v>
          </cell>
          <cell r="L1053">
            <v>38524.792930253316</v>
          </cell>
          <cell r="M1053">
            <v>26627227.351164743</v>
          </cell>
        </row>
        <row r="1054">
          <cell r="A1054" t="str">
            <v>JE0687</v>
          </cell>
          <cell r="B1054">
            <v>36433</v>
          </cell>
          <cell r="C1054">
            <v>36433</v>
          </cell>
          <cell r="D1054" t="str">
            <v>58 Stock Lane</v>
          </cell>
          <cell r="E1054" t="str">
            <v>Wybunbury</v>
          </cell>
          <cell r="F1054" t="str">
            <v>Nantwich</v>
          </cell>
          <cell r="G1054" t="str">
            <v>Cheshire</v>
          </cell>
          <cell r="H1054" t="str">
            <v>CW5 7EX</v>
          </cell>
          <cell r="I1054">
            <v>41433.469471577009</v>
          </cell>
          <cell r="J1054">
            <v>38922.350109663246</v>
          </cell>
          <cell r="K1054">
            <v>0.01</v>
          </cell>
          <cell r="L1054">
            <v>38533.126608566614</v>
          </cell>
          <cell r="M1054">
            <v>26665760.477773309</v>
          </cell>
        </row>
        <row r="1055">
          <cell r="A1055" t="str">
            <v>JE0024</v>
          </cell>
          <cell r="B1055">
            <v>36433</v>
          </cell>
          <cell r="C1055">
            <v>36433</v>
          </cell>
          <cell r="D1055">
            <v>6</v>
          </cell>
          <cell r="E1055" t="str">
            <v>Dunster Road</v>
          </cell>
          <cell r="F1055" t="str">
            <v>Keynsham</v>
          </cell>
          <cell r="G1055" t="str">
            <v>Bristol</v>
          </cell>
          <cell r="H1055" t="str">
            <v>BS31 1WA</v>
          </cell>
          <cell r="I1055">
            <v>41433.510440243917</v>
          </cell>
          <cell r="J1055">
            <v>38922.388595380646</v>
          </cell>
          <cell r="K1055">
            <v>0.01</v>
          </cell>
          <cell r="L1055">
            <v>38533.164709426841</v>
          </cell>
          <cell r="M1055">
            <v>26704293.642482735</v>
          </cell>
        </row>
        <row r="1056">
          <cell r="A1056" t="str">
            <v>JE0442</v>
          </cell>
          <cell r="B1056">
            <v>36433</v>
          </cell>
          <cell r="C1056">
            <v>36433</v>
          </cell>
          <cell r="D1056">
            <v>1</v>
          </cell>
          <cell r="E1056" t="str">
            <v>Walpole Walk</v>
          </cell>
          <cell r="F1056" t="str">
            <v>Eastbourne</v>
          </cell>
          <cell r="G1056" t="str">
            <v>East Sussex</v>
          </cell>
          <cell r="H1056" t="str">
            <v>BN23 7TH</v>
          </cell>
          <cell r="I1056">
            <v>41452.895102399569</v>
          </cell>
          <cell r="J1056">
            <v>38940.598429526864</v>
          </cell>
          <cell r="K1056">
            <v>0.01</v>
          </cell>
          <cell r="L1056">
            <v>38551.192445231594</v>
          </cell>
          <cell r="M1056">
            <v>26742844.834927965</v>
          </cell>
        </row>
        <row r="1057">
          <cell r="A1057" t="str">
            <v>JE1204</v>
          </cell>
          <cell r="B1057">
            <v>36433</v>
          </cell>
          <cell r="C1057">
            <v>36433</v>
          </cell>
          <cell r="D1057">
            <v>27</v>
          </cell>
          <cell r="E1057" t="str">
            <v>Greenloons Drive</v>
          </cell>
          <cell r="F1057" t="str">
            <v>Formby</v>
          </cell>
          <cell r="G1057" t="str">
            <v>Liverpool</v>
          </cell>
          <cell r="H1057" t="str">
            <v>L37 2LX</v>
          </cell>
          <cell r="I1057">
            <v>41545.73702209699</v>
          </cell>
          <cell r="J1057">
            <v>39027.813566212324</v>
          </cell>
          <cell r="K1057">
            <v>0.01</v>
          </cell>
          <cell r="L1057">
            <v>38637.535430550197</v>
          </cell>
          <cell r="M1057">
            <v>26781482.370358516</v>
          </cell>
        </row>
        <row r="1058">
          <cell r="A1058" t="str">
            <v>JE0624</v>
          </cell>
          <cell r="B1058">
            <v>36433</v>
          </cell>
          <cell r="C1058">
            <v>36433</v>
          </cell>
          <cell r="D1058">
            <v>10</v>
          </cell>
          <cell r="E1058" t="str">
            <v>Westbury Court Road</v>
          </cell>
          <cell r="F1058" t="str">
            <v>Westbury On Trym</v>
          </cell>
          <cell r="G1058" t="str">
            <v>Bristol</v>
          </cell>
          <cell r="H1058" t="str">
            <v>BS9 3BU</v>
          </cell>
          <cell r="I1058">
            <v>41568.591915548968</v>
          </cell>
          <cell r="J1058">
            <v>39049.283314606604</v>
          </cell>
          <cell r="K1058">
            <v>0.01</v>
          </cell>
          <cell r="L1058">
            <v>38658.790481460535</v>
          </cell>
          <cell r="M1058">
            <v>26820141.160839975</v>
          </cell>
        </row>
        <row r="1059">
          <cell r="A1059" t="str">
            <v>JE0615</v>
          </cell>
          <cell r="B1059">
            <v>36433</v>
          </cell>
          <cell r="C1059">
            <v>36433</v>
          </cell>
          <cell r="D1059" t="str">
            <v>21 Woods Ley</v>
          </cell>
          <cell r="E1059" t="str">
            <v>Ash</v>
          </cell>
          <cell r="F1059" t="str">
            <v>Canterbury</v>
          </cell>
          <cell r="G1059" t="str">
            <v>Kent</v>
          </cell>
          <cell r="H1059" t="str">
            <v>CT3 2HF</v>
          </cell>
          <cell r="I1059">
            <v>41569.904028102093</v>
          </cell>
          <cell r="J1059">
            <v>39050.515905186818</v>
          </cell>
          <cell r="K1059">
            <v>0.01</v>
          </cell>
          <cell r="L1059">
            <v>38660.010746134947</v>
          </cell>
          <cell r="M1059">
            <v>26858801.171586111</v>
          </cell>
        </row>
        <row r="1060">
          <cell r="A1060" t="str">
            <v>JE0095</v>
          </cell>
          <cell r="B1060">
            <v>36433</v>
          </cell>
          <cell r="C1060">
            <v>36433</v>
          </cell>
          <cell r="D1060">
            <v>155</v>
          </cell>
          <cell r="E1060" t="str">
            <v>Longmead Avenue</v>
          </cell>
          <cell r="F1060" t="str">
            <v>Bristol</v>
          </cell>
          <cell r="G1060">
            <v>0</v>
          </cell>
          <cell r="H1060" t="str">
            <v>BS7 8QG</v>
          </cell>
          <cell r="I1060">
            <v>41598.585646443033</v>
          </cell>
          <cell r="J1060">
            <v>39077.459243628298</v>
          </cell>
          <cell r="K1060">
            <v>0.01</v>
          </cell>
          <cell r="L1060">
            <v>38686.684651192016</v>
          </cell>
          <cell r="M1060">
            <v>26897487.856237303</v>
          </cell>
        </row>
        <row r="1061">
          <cell r="A1061" t="str">
            <v>JE0158</v>
          </cell>
          <cell r="B1061">
            <v>36433</v>
          </cell>
          <cell r="C1061">
            <v>36433</v>
          </cell>
          <cell r="D1061">
            <v>24</v>
          </cell>
          <cell r="E1061" t="str">
            <v>Paddocks Road</v>
          </cell>
          <cell r="F1061" t="str">
            <v>Hollywood</v>
          </cell>
          <cell r="G1061" t="str">
            <v>Birmingham</v>
          </cell>
          <cell r="H1061" t="str">
            <v>B47 5EB</v>
          </cell>
          <cell r="I1061">
            <v>41670.094052171407</v>
          </cell>
          <cell r="J1061">
            <v>39144.633806585261</v>
          </cell>
          <cell r="K1061">
            <v>0.01</v>
          </cell>
          <cell r="L1061">
            <v>38753.187468519405</v>
          </cell>
          <cell r="M1061">
            <v>26936241.043705821</v>
          </cell>
        </row>
        <row r="1062">
          <cell r="A1062" t="str">
            <v>JE0155</v>
          </cell>
          <cell r="B1062">
            <v>36433</v>
          </cell>
          <cell r="C1062">
            <v>36433</v>
          </cell>
          <cell r="D1062">
            <v>3</v>
          </cell>
          <cell r="E1062" t="str">
            <v>Sharpenhoe Road</v>
          </cell>
          <cell r="F1062" t="str">
            <v>Barton-le-Clay</v>
          </cell>
          <cell r="G1062" t="str">
            <v>Bedford</v>
          </cell>
          <cell r="H1062" t="str">
            <v>MK45 4SD</v>
          </cell>
          <cell r="I1062">
            <v>41672.343573660677</v>
          </cell>
          <cell r="J1062">
            <v>39146.746993438814</v>
          </cell>
          <cell r="K1062">
            <v>0.01</v>
          </cell>
          <cell r="L1062">
            <v>38755.279523504425</v>
          </cell>
          <cell r="M1062">
            <v>26974996.323229324</v>
          </cell>
        </row>
        <row r="1063">
          <cell r="A1063" t="str">
            <v>JE1397</v>
          </cell>
          <cell r="B1063">
            <v>36433</v>
          </cell>
          <cell r="C1063">
            <v>36433</v>
          </cell>
          <cell r="D1063">
            <v>15</v>
          </cell>
          <cell r="E1063" t="str">
            <v>Kings Close</v>
          </cell>
          <cell r="F1063" t="str">
            <v>Lancing</v>
          </cell>
          <cell r="G1063" t="str">
            <v>West Sussex</v>
          </cell>
          <cell r="H1063" t="str">
            <v>BN15 8DB</v>
          </cell>
          <cell r="I1063">
            <v>41688.314314105883</v>
          </cell>
          <cell r="J1063">
            <v>39161.749810220674</v>
          </cell>
          <cell r="K1063">
            <v>0.01</v>
          </cell>
          <cell r="L1063">
            <v>38770.132312118469</v>
          </cell>
          <cell r="M1063">
            <v>27013766.455541443</v>
          </cell>
        </row>
        <row r="1064">
          <cell r="A1064" t="str">
            <v>JE0547</v>
          </cell>
          <cell r="B1064">
            <v>36433</v>
          </cell>
          <cell r="C1064">
            <v>36433</v>
          </cell>
          <cell r="D1064" t="str">
            <v>10 Manor Close</v>
          </cell>
          <cell r="E1064" t="str">
            <v>Sibsey</v>
          </cell>
          <cell r="F1064" t="str">
            <v>Boston</v>
          </cell>
          <cell r="G1064" t="str">
            <v>Lincolnshire</v>
          </cell>
          <cell r="H1064" t="str">
            <v>PE22 0SL</v>
          </cell>
          <cell r="I1064">
            <v>41760.182009618075</v>
          </cell>
          <cell r="J1064">
            <v>39229.261887823035</v>
          </cell>
          <cell r="K1064">
            <v>0.01</v>
          </cell>
          <cell r="L1064">
            <v>38836.969268944806</v>
          </cell>
          <cell r="M1064">
            <v>27052603.424810387</v>
          </cell>
        </row>
        <row r="1065">
          <cell r="A1065" t="str">
            <v>JE0014</v>
          </cell>
          <cell r="B1065">
            <v>36433</v>
          </cell>
          <cell r="C1065">
            <v>36433</v>
          </cell>
          <cell r="D1065">
            <v>56</v>
          </cell>
          <cell r="E1065" t="str">
            <v xml:space="preserve">Marsh Lane, Farndon, </v>
          </cell>
          <cell r="F1065" t="str">
            <v>Newark</v>
          </cell>
          <cell r="G1065" t="str">
            <v>Nottinghamshire</v>
          </cell>
          <cell r="H1065" t="str">
            <v>NG24 4SZ</v>
          </cell>
          <cell r="I1065">
            <v>41760.207418775703</v>
          </cell>
          <cell r="J1065">
            <v>39229.285757031721</v>
          </cell>
          <cell r="K1065">
            <v>0.01</v>
          </cell>
          <cell r="L1065">
            <v>38836.992899461402</v>
          </cell>
          <cell r="M1065">
            <v>27091440.41770985</v>
          </cell>
        </row>
        <row r="1066">
          <cell r="A1066" t="str">
            <v>JE1481</v>
          </cell>
          <cell r="B1066">
            <v>36433</v>
          </cell>
          <cell r="C1066">
            <v>36433</v>
          </cell>
          <cell r="D1066" t="str">
            <v>The Cottage</v>
          </cell>
          <cell r="E1066" t="str">
            <v>Hartington Grove</v>
          </cell>
          <cell r="F1066" t="str">
            <v>Cambridge</v>
          </cell>
          <cell r="G1066" t="str">
            <v>Cambridgeshire</v>
          </cell>
          <cell r="H1066" t="str">
            <v>CB1 7UA</v>
          </cell>
          <cell r="I1066">
            <v>41849.574826973243</v>
          </cell>
          <cell r="J1066">
            <v>39313.236958671834</v>
          </cell>
          <cell r="K1066">
            <v>0.01</v>
          </cell>
          <cell r="L1066">
            <v>38920.104589085116</v>
          </cell>
          <cell r="M1066">
            <v>27130360.522298936</v>
          </cell>
        </row>
        <row r="1067">
          <cell r="A1067" t="str">
            <v>JE1561</v>
          </cell>
          <cell r="B1067">
            <v>36433</v>
          </cell>
          <cell r="C1067">
            <v>36433</v>
          </cell>
          <cell r="D1067">
            <v>32</v>
          </cell>
          <cell r="E1067" t="str">
            <v>Warners Avenue</v>
          </cell>
          <cell r="F1067" t="str">
            <v>Hoddesdon</v>
          </cell>
          <cell r="G1067" t="str">
            <v>Hertfordshire</v>
          </cell>
          <cell r="H1067" t="str">
            <v>EN11 8LR</v>
          </cell>
          <cell r="I1067">
            <v>41874.304673941828</v>
          </cell>
          <cell r="J1067">
            <v>39336.468027036266</v>
          </cell>
          <cell r="K1067">
            <v>0.01</v>
          </cell>
          <cell r="L1067">
            <v>38943.1033467659</v>
          </cell>
          <cell r="M1067">
            <v>27169303.625645701</v>
          </cell>
        </row>
        <row r="1068">
          <cell r="A1068" t="str">
            <v>JE0482</v>
          </cell>
          <cell r="B1068">
            <v>36433</v>
          </cell>
          <cell r="C1068">
            <v>36433</v>
          </cell>
          <cell r="D1068">
            <v>1</v>
          </cell>
          <cell r="E1068" t="str">
            <v>Beaver Close, Ingleby Barwick</v>
          </cell>
          <cell r="F1068" t="str">
            <v>Stockton-on-Tees</v>
          </cell>
          <cell r="G1068" t="str">
            <v>Cleveland</v>
          </cell>
          <cell r="H1068" t="str">
            <v>TS17 0SS</v>
          </cell>
          <cell r="I1068">
            <v>41895.309931314216</v>
          </cell>
          <cell r="J1068">
            <v>39356.200238507292</v>
          </cell>
          <cell r="K1068">
            <v>0.01</v>
          </cell>
          <cell r="L1068">
            <v>38962.63823612222</v>
          </cell>
          <cell r="M1068">
            <v>27208266.263881825</v>
          </cell>
        </row>
        <row r="1069">
          <cell r="A1069" t="str">
            <v>JE2422</v>
          </cell>
          <cell r="B1069">
            <v>36433</v>
          </cell>
          <cell r="C1069">
            <v>36433</v>
          </cell>
          <cell r="D1069">
            <v>10</v>
          </cell>
          <cell r="E1069" t="str">
            <v>Mayfield Close</v>
          </cell>
          <cell r="F1069" t="str">
            <v>Colchester</v>
          </cell>
          <cell r="G1069" t="str">
            <v>Essex</v>
          </cell>
          <cell r="H1069" t="str">
            <v>CO4 4QL</v>
          </cell>
          <cell r="I1069">
            <v>41929.873017990052</v>
          </cell>
          <cell r="J1069">
            <v>39388.668592657319</v>
          </cell>
          <cell r="K1069">
            <v>0.01</v>
          </cell>
          <cell r="L1069">
            <v>38994.781906730743</v>
          </cell>
          <cell r="M1069">
            <v>27247261.045788556</v>
          </cell>
        </row>
        <row r="1070">
          <cell r="A1070" t="str">
            <v>JE1001</v>
          </cell>
          <cell r="B1070">
            <v>36433</v>
          </cell>
          <cell r="C1070">
            <v>36433</v>
          </cell>
          <cell r="D1070">
            <v>25</v>
          </cell>
          <cell r="E1070" t="str">
            <v>Chace Avenue</v>
          </cell>
          <cell r="F1070" t="str">
            <v>Potters Bar</v>
          </cell>
          <cell r="G1070" t="str">
            <v>Hertfordshire</v>
          </cell>
          <cell r="H1070" t="str">
            <v>EN6 5LX</v>
          </cell>
          <cell r="I1070">
            <v>41930.469226344547</v>
          </cell>
          <cell r="J1070">
            <v>39389.228667172145</v>
          </cell>
          <cell r="K1070">
            <v>0.01</v>
          </cell>
          <cell r="L1070">
            <v>38995.336380500426</v>
          </cell>
          <cell r="M1070">
            <v>27286256.382169057</v>
          </cell>
        </row>
        <row r="1071">
          <cell r="A1071" t="str">
            <v>JE1273</v>
          </cell>
          <cell r="B1071">
            <v>36433</v>
          </cell>
          <cell r="C1071">
            <v>36433</v>
          </cell>
          <cell r="D1071">
            <v>12</v>
          </cell>
          <cell r="E1071" t="str">
            <v>Horsecombe Brow</v>
          </cell>
          <cell r="F1071" t="str">
            <v>Bath</v>
          </cell>
          <cell r="G1071" t="str">
            <v>Avon</v>
          </cell>
          <cell r="H1071" t="str">
            <v>BA2 5QY</v>
          </cell>
          <cell r="I1071">
            <v>42009.83544870239</v>
          </cell>
          <cell r="J1071">
            <v>39463.784815447696</v>
          </cell>
          <cell r="K1071">
            <v>0.01</v>
          </cell>
          <cell r="L1071">
            <v>39069.146967293222</v>
          </cell>
          <cell r="M1071">
            <v>27325325.529136349</v>
          </cell>
        </row>
        <row r="1072">
          <cell r="A1072" t="str">
            <v>JE0313</v>
          </cell>
          <cell r="B1072">
            <v>36433</v>
          </cell>
          <cell r="C1072">
            <v>36433</v>
          </cell>
          <cell r="D1072" t="str">
            <v>Nicholaston</v>
          </cell>
          <cell r="E1072" t="str">
            <v>Yedmandale Road</v>
          </cell>
          <cell r="F1072" t="str">
            <v>West Ayton</v>
          </cell>
          <cell r="G1072" t="str">
            <v>North Yorkshire</v>
          </cell>
          <cell r="H1072" t="str">
            <v>YO13 9JX</v>
          </cell>
          <cell r="I1072">
            <v>42038.129293216676</v>
          </cell>
          <cell r="J1072">
            <v>39490.363881506571</v>
          </cell>
          <cell r="K1072">
            <v>0.01</v>
          </cell>
          <cell r="L1072">
            <v>39095.460242691508</v>
          </cell>
          <cell r="M1072">
            <v>27364420.989379041</v>
          </cell>
        </row>
        <row r="1073">
          <cell r="A1073" t="str">
            <v>JE1248</v>
          </cell>
          <cell r="B1073">
            <v>36433</v>
          </cell>
          <cell r="C1073">
            <v>36433</v>
          </cell>
          <cell r="D1073">
            <v>4</v>
          </cell>
          <cell r="E1073" t="str">
            <v>Woodside Close</v>
          </cell>
          <cell r="F1073" t="str">
            <v>Skelmersdale</v>
          </cell>
          <cell r="G1073" t="str">
            <v>Lancashire</v>
          </cell>
          <cell r="H1073" t="str">
            <v>WN8 0LJ</v>
          </cell>
          <cell r="I1073">
            <v>42047.050662742055</v>
          </cell>
          <cell r="J1073">
            <v>39498.744561969805</v>
          </cell>
          <cell r="K1073">
            <v>0.01</v>
          </cell>
          <cell r="L1073">
            <v>39103.757116350105</v>
          </cell>
          <cell r="M1073">
            <v>27403524.746495392</v>
          </cell>
        </row>
        <row r="1074">
          <cell r="A1074" t="str">
            <v>JE0711</v>
          </cell>
          <cell r="B1074">
            <v>36433</v>
          </cell>
          <cell r="C1074">
            <v>36433</v>
          </cell>
          <cell r="D1074">
            <v>12</v>
          </cell>
          <cell r="E1074" t="str">
            <v>Carisbrooke Road</v>
          </cell>
          <cell r="F1074" t="str">
            <v>Brighton</v>
          </cell>
          <cell r="G1074">
            <v>0</v>
          </cell>
          <cell r="H1074" t="str">
            <v>BN2 3EF</v>
          </cell>
          <cell r="I1074">
            <v>42116.962954204864</v>
          </cell>
          <cell r="J1074">
            <v>39564.419744859115</v>
          </cell>
          <cell r="K1074">
            <v>0.01</v>
          </cell>
          <cell r="L1074">
            <v>39168.775547410522</v>
          </cell>
          <cell r="M1074">
            <v>27442693.522042803</v>
          </cell>
        </row>
        <row r="1075">
          <cell r="A1075" t="str">
            <v>JE0022</v>
          </cell>
          <cell r="B1075">
            <v>36433</v>
          </cell>
          <cell r="C1075">
            <v>36433</v>
          </cell>
          <cell r="D1075">
            <v>3</v>
          </cell>
          <cell r="E1075" t="str">
            <v>Victory Row</v>
          </cell>
          <cell r="F1075" t="str">
            <v>Wootton Bassett</v>
          </cell>
          <cell r="G1075">
            <v>0</v>
          </cell>
          <cell r="H1075" t="str">
            <v>SN4 7BE</v>
          </cell>
          <cell r="I1075">
            <v>42163.163311714212</v>
          </cell>
          <cell r="J1075">
            <v>39607.820080701225</v>
          </cell>
          <cell r="K1075">
            <v>0.01</v>
          </cell>
          <cell r="L1075">
            <v>39211.741879894216</v>
          </cell>
          <cell r="M1075">
            <v>27481905.263922699</v>
          </cell>
        </row>
        <row r="1076">
          <cell r="A1076" t="str">
            <v>JE1795</v>
          </cell>
          <cell r="B1076">
            <v>36433</v>
          </cell>
          <cell r="C1076">
            <v>36433</v>
          </cell>
          <cell r="D1076">
            <v>5</v>
          </cell>
          <cell r="E1076" t="str">
            <v>Lavender Gardens</v>
          </cell>
          <cell r="F1076" t="str">
            <v>Bordon</v>
          </cell>
          <cell r="G1076" t="str">
            <v>Hampshire</v>
          </cell>
          <cell r="H1076" t="str">
            <v>GU35 0UZ</v>
          </cell>
          <cell r="I1076">
            <v>42167.370651955142</v>
          </cell>
          <cell r="J1076">
            <v>39611.772430624529</v>
          </cell>
          <cell r="K1076">
            <v>0.01</v>
          </cell>
          <cell r="L1076">
            <v>39215.654706318281</v>
          </cell>
          <cell r="M1076">
            <v>27521120.918629017</v>
          </cell>
        </row>
        <row r="1077">
          <cell r="A1077" t="str">
            <v>JE0458</v>
          </cell>
          <cell r="B1077">
            <v>36433</v>
          </cell>
          <cell r="C1077">
            <v>36433</v>
          </cell>
          <cell r="D1077">
            <v>31</v>
          </cell>
          <cell r="E1077" t="str">
            <v>MacDonald Road</v>
          </cell>
          <cell r="F1077" t="str">
            <v>Lightwater</v>
          </cell>
          <cell r="G1077" t="str">
            <v>Surrey</v>
          </cell>
          <cell r="H1077" t="str">
            <v>GU18 5TW</v>
          </cell>
          <cell r="I1077">
            <v>42192.745648585289</v>
          </cell>
          <cell r="J1077">
            <v>39635.609548671033</v>
          </cell>
          <cell r="K1077">
            <v>0.01</v>
          </cell>
          <cell r="L1077">
            <v>39239.253453184319</v>
          </cell>
          <cell r="M1077">
            <v>27560360.172082201</v>
          </cell>
        </row>
        <row r="1078">
          <cell r="A1078" t="str">
            <v>JE0117</v>
          </cell>
          <cell r="B1078">
            <v>36433</v>
          </cell>
          <cell r="C1078">
            <v>36433</v>
          </cell>
          <cell r="D1078" t="str">
            <v>The Bungalow</v>
          </cell>
          <cell r="E1078" t="str">
            <v>Weavers Row</v>
          </cell>
          <cell r="F1078" t="str">
            <v>Halstead</v>
          </cell>
          <cell r="G1078" t="str">
            <v>Essex</v>
          </cell>
          <cell r="H1078" t="str">
            <v>CO9 2JX</v>
          </cell>
          <cell r="I1078">
            <v>42278.500505609103</v>
          </cell>
          <cell r="J1078">
            <v>39716.167141632788</v>
          </cell>
          <cell r="K1078">
            <v>0.01</v>
          </cell>
          <cell r="L1078">
            <v>39319.005470216463</v>
          </cell>
          <cell r="M1078">
            <v>27599679.177552417</v>
          </cell>
        </row>
        <row r="1079">
          <cell r="A1079" t="str">
            <v>JE1392</v>
          </cell>
          <cell r="B1079">
            <v>36433</v>
          </cell>
          <cell r="C1079">
            <v>36433</v>
          </cell>
          <cell r="D1079">
            <v>9</v>
          </cell>
          <cell r="E1079" t="str">
            <v>Flanders Close</v>
          </cell>
          <cell r="F1079" t="str">
            <v>Marnhull Sturminster</v>
          </cell>
          <cell r="G1079" t="str">
            <v>Newton Dorset</v>
          </cell>
          <cell r="H1079" t="str">
            <v>DT10 1LH</v>
          </cell>
          <cell r="I1079">
            <v>42350.440307515171</v>
          </cell>
          <cell r="J1079">
            <v>39783.74695554455</v>
          </cell>
          <cell r="K1079">
            <v>0.01</v>
          </cell>
          <cell r="L1079">
            <v>39385.909485989105</v>
          </cell>
          <cell r="M1079">
            <v>27639065.087038405</v>
          </cell>
        </row>
        <row r="1080">
          <cell r="A1080" t="str">
            <v>JE1065</v>
          </cell>
          <cell r="B1080">
            <v>36433</v>
          </cell>
          <cell r="C1080">
            <v>36433</v>
          </cell>
          <cell r="D1080">
            <v>17</v>
          </cell>
          <cell r="E1080" t="str">
            <v>Fernhurst Gardens</v>
          </cell>
          <cell r="F1080" t="str">
            <v>Edgware</v>
          </cell>
          <cell r="G1080" t="str">
            <v>Middlesex</v>
          </cell>
          <cell r="H1080" t="str">
            <v>HA8 7PQ</v>
          </cell>
          <cell r="I1080">
            <v>42394.197449600273</v>
          </cell>
          <cell r="J1080">
            <v>39824.852149624494</v>
          </cell>
          <cell r="K1080">
            <v>0.01</v>
          </cell>
          <cell r="L1080">
            <v>39426.60362812825</v>
          </cell>
          <cell r="M1080">
            <v>27678491.690666534</v>
          </cell>
        </row>
        <row r="1081">
          <cell r="A1081" t="str">
            <v>JE0323</v>
          </cell>
          <cell r="B1081">
            <v>36433</v>
          </cell>
          <cell r="C1081">
            <v>36433</v>
          </cell>
          <cell r="D1081">
            <v>3</v>
          </cell>
          <cell r="E1081" t="str">
            <v>Applesham Way</v>
          </cell>
          <cell r="F1081" t="str">
            <v>Portslade</v>
          </cell>
          <cell r="G1081" t="str">
            <v>East Sussex</v>
          </cell>
          <cell r="H1081" t="str">
            <v>BN41 2LQ</v>
          </cell>
          <cell r="I1081">
            <v>42543.387827373917</v>
          </cell>
          <cell r="J1081">
            <v>39965.000686320949</v>
          </cell>
          <cell r="K1081">
            <v>0.01</v>
          </cell>
          <cell r="L1081">
            <v>39565.350679457741</v>
          </cell>
          <cell r="M1081">
            <v>27718057.041345991</v>
          </cell>
        </row>
        <row r="1082">
          <cell r="A1082" t="str">
            <v>JE1995</v>
          </cell>
          <cell r="B1082">
            <v>36433</v>
          </cell>
          <cell r="C1082">
            <v>36433</v>
          </cell>
          <cell r="D1082">
            <v>5</v>
          </cell>
          <cell r="E1082" t="str">
            <v>Cross End Fold</v>
          </cell>
          <cell r="F1082" t="str">
            <v>Ilkley</v>
          </cell>
          <cell r="G1082" t="str">
            <v>West Yorkshire</v>
          </cell>
          <cell r="H1082" t="str">
            <v>LS29 0RT</v>
          </cell>
          <cell r="I1082">
            <v>42572.104224481751</v>
          </cell>
          <cell r="J1082">
            <v>39991.97669572528</v>
          </cell>
          <cell r="K1082">
            <v>0.01</v>
          </cell>
          <cell r="L1082">
            <v>39592.056928768026</v>
          </cell>
          <cell r="M1082">
            <v>27757649.09827476</v>
          </cell>
        </row>
        <row r="1083">
          <cell r="A1083" t="str">
            <v>JE0795</v>
          </cell>
          <cell r="B1083">
            <v>36433</v>
          </cell>
          <cell r="C1083">
            <v>36433</v>
          </cell>
          <cell r="D1083" t="str">
            <v>Daleside</v>
          </cell>
          <cell r="E1083" t="str">
            <v>166 Main Street</v>
          </cell>
          <cell r="F1083" t="str">
            <v>Ilkley</v>
          </cell>
          <cell r="G1083" t="str">
            <v>West Yorkshire</v>
          </cell>
          <cell r="H1083" t="str">
            <v>LS29 0LY</v>
          </cell>
          <cell r="I1083">
            <v>42655.464621369727</v>
          </cell>
          <cell r="J1083">
            <v>40070.284947347318</v>
          </cell>
          <cell r="K1083">
            <v>0.01</v>
          </cell>
          <cell r="L1083">
            <v>39669.582097873841</v>
          </cell>
          <cell r="M1083">
            <v>27797318.680372633</v>
          </cell>
        </row>
        <row r="1084">
          <cell r="A1084" t="str">
            <v>JE1342</v>
          </cell>
          <cell r="B1084">
            <v>36433</v>
          </cell>
          <cell r="C1084">
            <v>36433</v>
          </cell>
          <cell r="D1084" t="str">
            <v>32 Barton Hamlet</v>
          </cell>
          <cell r="E1084" t="str">
            <v xml:space="preserve">Great Barton </v>
          </cell>
          <cell r="F1084" t="str">
            <v>Bury St. Edmunds</v>
          </cell>
          <cell r="G1084" t="str">
            <v>Suffolk</v>
          </cell>
          <cell r="H1084" t="str">
            <v>IP31 2PP</v>
          </cell>
          <cell r="I1084">
            <v>42659.543298309858</v>
          </cell>
          <cell r="J1084">
            <v>40074.116431745621</v>
          </cell>
          <cell r="K1084">
            <v>0.01</v>
          </cell>
          <cell r="L1084">
            <v>39673.375267428164</v>
          </cell>
          <cell r="M1084">
            <v>27836992.05564006</v>
          </cell>
        </row>
        <row r="1085">
          <cell r="A1085" t="str">
            <v>JE0778</v>
          </cell>
          <cell r="B1085">
            <v>36433</v>
          </cell>
          <cell r="C1085">
            <v>36433</v>
          </cell>
          <cell r="D1085">
            <v>20</v>
          </cell>
          <cell r="E1085" t="str">
            <v>Meadow Close</v>
          </cell>
          <cell r="F1085" t="str">
            <v>Holt</v>
          </cell>
          <cell r="G1085" t="str">
            <v>Norfolk</v>
          </cell>
          <cell r="H1085" t="str">
            <v>NR25 6JP</v>
          </cell>
          <cell r="I1085">
            <v>42734.075331081891</v>
          </cell>
          <cell r="J1085">
            <v>40144.131371622381</v>
          </cell>
          <cell r="K1085">
            <v>0.01</v>
          </cell>
          <cell r="L1085">
            <v>39742.690057906155</v>
          </cell>
          <cell r="M1085">
            <v>27876734.745697968</v>
          </cell>
        </row>
        <row r="1086">
          <cell r="A1086" t="str">
            <v>JE1444</v>
          </cell>
          <cell r="B1086">
            <v>36433</v>
          </cell>
          <cell r="C1086">
            <v>36433</v>
          </cell>
          <cell r="D1086">
            <v>21</v>
          </cell>
          <cell r="E1086" t="str">
            <v>Oak View</v>
          </cell>
          <cell r="F1086" t="str">
            <v>Honiton</v>
          </cell>
          <cell r="G1086" t="str">
            <v>Devon</v>
          </cell>
          <cell r="H1086" t="str">
            <v>EX14 8UD</v>
          </cell>
          <cell r="I1086">
            <v>42750.554591869099</v>
          </cell>
          <cell r="J1086">
            <v>40159.611889331572</v>
          </cell>
          <cell r="K1086">
            <v>0.01</v>
          </cell>
          <cell r="L1086">
            <v>39758.015770438258</v>
          </cell>
          <cell r="M1086">
            <v>27916492.761468407</v>
          </cell>
        </row>
        <row r="1087">
          <cell r="A1087" t="str">
            <v>JE1491</v>
          </cell>
          <cell r="B1087">
            <v>36433</v>
          </cell>
          <cell r="C1087">
            <v>36433</v>
          </cell>
          <cell r="D1087">
            <v>6</v>
          </cell>
          <cell r="E1087" t="str">
            <v>Temple Gate Walk</v>
          </cell>
          <cell r="F1087" t="str">
            <v>Leeds</v>
          </cell>
          <cell r="G1087" t="str">
            <v>West Yorkshire</v>
          </cell>
          <cell r="H1087" t="str">
            <v>LS15 0EU</v>
          </cell>
          <cell r="I1087">
            <v>42863.263987606784</v>
          </cell>
          <cell r="J1087">
            <v>40265.490412600309</v>
          </cell>
          <cell r="K1087">
            <v>0.01</v>
          </cell>
          <cell r="L1087">
            <v>39862.835508474309</v>
          </cell>
          <cell r="M1087">
            <v>27956355.59697688</v>
          </cell>
        </row>
        <row r="1088">
          <cell r="A1088" t="str">
            <v>JE1883</v>
          </cell>
          <cell r="B1088">
            <v>36433</v>
          </cell>
          <cell r="C1088">
            <v>36433</v>
          </cell>
          <cell r="D1088">
            <v>2</v>
          </cell>
          <cell r="E1088" t="str">
            <v>Hollyberry Avenue</v>
          </cell>
          <cell r="F1088" t="str">
            <v>Solihull</v>
          </cell>
          <cell r="G1088" t="str">
            <v>West Midlands</v>
          </cell>
          <cell r="H1088" t="str">
            <v>B91 3UA</v>
          </cell>
          <cell r="I1088">
            <v>42866.724709709211</v>
          </cell>
          <cell r="J1088">
            <v>40268.741393969256</v>
          </cell>
          <cell r="K1088">
            <v>0.01</v>
          </cell>
          <cell r="L1088">
            <v>39866.053980029566</v>
          </cell>
          <cell r="M1088">
            <v>27996221.65095691</v>
          </cell>
        </row>
        <row r="1089">
          <cell r="A1089" t="str">
            <v>JE0611</v>
          </cell>
          <cell r="B1089">
            <v>36433</v>
          </cell>
          <cell r="C1089">
            <v>36433</v>
          </cell>
          <cell r="D1089" t="str">
            <v>Fairmount</v>
          </cell>
          <cell r="E1089" t="str">
            <v>Starkey Lane</v>
          </cell>
          <cell r="F1089" t="str">
            <v>Keighley</v>
          </cell>
          <cell r="G1089" t="str">
            <v>West Yorkshire</v>
          </cell>
          <cell r="H1089" t="str">
            <v>BD20 9AW</v>
          </cell>
          <cell r="I1089">
            <v>43090.854901166065</v>
          </cell>
          <cell r="J1089">
            <v>40479.287937459027</v>
          </cell>
          <cell r="K1089">
            <v>0.01</v>
          </cell>
          <cell r="L1089">
            <v>40074.495058084438</v>
          </cell>
          <cell r="M1089">
            <v>28036296.146014996</v>
          </cell>
        </row>
        <row r="1090">
          <cell r="A1090" t="str">
            <v>JE0365</v>
          </cell>
          <cell r="B1090">
            <v>36433</v>
          </cell>
          <cell r="C1090">
            <v>36433</v>
          </cell>
          <cell r="D1090">
            <v>34</v>
          </cell>
          <cell r="E1090" t="str">
            <v>Grosvenor Gardens</v>
          </cell>
          <cell r="F1090" t="str">
            <v>Rose Green  Bognor Regis</v>
          </cell>
          <cell r="G1090" t="str">
            <v>West Sussex</v>
          </cell>
          <cell r="H1090" t="str">
            <v>PO21 3EZ</v>
          </cell>
          <cell r="I1090">
            <v>43190.05377120099</v>
          </cell>
          <cell r="J1090">
            <v>40572.474754764567</v>
          </cell>
          <cell r="K1090">
            <v>0.01</v>
          </cell>
          <cell r="L1090">
            <v>40166.75000721692</v>
          </cell>
          <cell r="M1090">
            <v>28076462.896022212</v>
          </cell>
        </row>
        <row r="1091">
          <cell r="A1091" t="str">
            <v>JE0185</v>
          </cell>
          <cell r="B1091">
            <v>36433</v>
          </cell>
          <cell r="C1091">
            <v>36433</v>
          </cell>
          <cell r="D1091" t="str">
            <v>9A Hilldown</v>
          </cell>
          <cell r="E1091" t="str">
            <v>Higher Weston Fields</v>
          </cell>
          <cell r="F1091" t="str">
            <v>Totnes</v>
          </cell>
          <cell r="G1091" t="str">
            <v>Devon</v>
          </cell>
          <cell r="H1091" t="str">
            <v>TQ9 5RE</v>
          </cell>
          <cell r="I1091">
            <v>43301.733905701978</v>
          </cell>
          <cell r="J1091">
            <v>40677.386396265494</v>
          </cell>
          <cell r="K1091">
            <v>0.01</v>
          </cell>
          <cell r="L1091">
            <v>40270.612532302839</v>
          </cell>
          <cell r="M1091">
            <v>28116733.508554514</v>
          </cell>
        </row>
        <row r="1092">
          <cell r="A1092" t="str">
            <v>JE1554</v>
          </cell>
          <cell r="B1092">
            <v>36433</v>
          </cell>
          <cell r="C1092">
            <v>36433</v>
          </cell>
          <cell r="D1092">
            <v>11</v>
          </cell>
          <cell r="E1092" t="str">
            <v>Bendigo Road</v>
          </cell>
          <cell r="F1092" t="str">
            <v>Christchurch</v>
          </cell>
          <cell r="G1092" t="str">
            <v>Dorset</v>
          </cell>
          <cell r="H1092" t="str">
            <v>BH23 2HR</v>
          </cell>
          <cell r="I1092">
            <v>43345.857422026653</v>
          </cell>
          <cell r="J1092">
            <v>40718.83576008564</v>
          </cell>
          <cell r="K1092">
            <v>0.01</v>
          </cell>
          <cell r="L1092">
            <v>40311.647402484785</v>
          </cell>
          <cell r="M1092">
            <v>28157045.155956998</v>
          </cell>
        </row>
        <row r="1093">
          <cell r="A1093" t="str">
            <v>JE0552</v>
          </cell>
          <cell r="B1093">
            <v>36433</v>
          </cell>
          <cell r="C1093">
            <v>36433</v>
          </cell>
          <cell r="D1093">
            <v>12</v>
          </cell>
          <cell r="E1093" t="str">
            <v>Woodside Drive</v>
          </cell>
          <cell r="F1093" t="str">
            <v>Torquay</v>
          </cell>
          <cell r="G1093">
            <v>0</v>
          </cell>
          <cell r="H1093" t="str">
            <v>TQ1 1QN</v>
          </cell>
          <cell r="I1093">
            <v>43387.554631849642</v>
          </cell>
          <cell r="J1093">
            <v>40758.005866282998</v>
          </cell>
          <cell r="K1093">
            <v>0.01</v>
          </cell>
          <cell r="L1093">
            <v>40350.425807620166</v>
          </cell>
          <cell r="M1093">
            <v>28197395.58176462</v>
          </cell>
        </row>
        <row r="1094">
          <cell r="A1094" t="str">
            <v>JE0546</v>
          </cell>
          <cell r="B1094">
            <v>36433</v>
          </cell>
          <cell r="C1094">
            <v>36433</v>
          </cell>
          <cell r="D1094">
            <v>36</v>
          </cell>
          <cell r="E1094" t="str">
            <v>Newlands Road</v>
          </cell>
          <cell r="F1094" t="str">
            <v>Steyning</v>
          </cell>
          <cell r="G1094" t="str">
            <v>West Sussex</v>
          </cell>
          <cell r="H1094" t="str">
            <v>BN44 3JJ</v>
          </cell>
          <cell r="I1094">
            <v>43449.415649663308</v>
          </cell>
          <cell r="J1094">
            <v>40816.117731501894</v>
          </cell>
          <cell r="K1094">
            <v>0.01</v>
          </cell>
          <cell r="L1094">
            <v>40407.956554186872</v>
          </cell>
          <cell r="M1094">
            <v>28237803.538318805</v>
          </cell>
        </row>
        <row r="1095">
          <cell r="A1095" t="str">
            <v>JE2010</v>
          </cell>
          <cell r="B1095">
            <v>36433</v>
          </cell>
          <cell r="C1095">
            <v>36433</v>
          </cell>
          <cell r="D1095">
            <v>4</v>
          </cell>
          <cell r="E1095" t="str">
            <v>Swinburne Pl, Wootton Bassett</v>
          </cell>
          <cell r="F1095" t="str">
            <v>Swindon</v>
          </cell>
          <cell r="G1095" t="str">
            <v>Wiltshire</v>
          </cell>
          <cell r="H1095" t="str">
            <v>SN4 8LE</v>
          </cell>
          <cell r="I1095">
            <v>43477.475979858398</v>
          </cell>
          <cell r="J1095">
            <v>40842.477435624554</v>
          </cell>
          <cell r="K1095">
            <v>0.01</v>
          </cell>
          <cell r="L1095">
            <v>40434.05266126831</v>
          </cell>
          <cell r="M1095">
            <v>28278237.590980075</v>
          </cell>
        </row>
        <row r="1096">
          <cell r="A1096" t="str">
            <v>JE0440</v>
          </cell>
          <cell r="B1096">
            <v>36433</v>
          </cell>
          <cell r="C1096">
            <v>36433</v>
          </cell>
          <cell r="D1096">
            <v>230</v>
          </cell>
          <cell r="E1096" t="str">
            <v>Limpsfield Road</v>
          </cell>
          <cell r="F1096" t="str">
            <v>South Croydon</v>
          </cell>
          <cell r="G1096" t="str">
            <v>Surrey</v>
          </cell>
          <cell r="H1096" t="str">
            <v>CR2 9DA</v>
          </cell>
          <cell r="I1096">
            <v>43644.769812899358</v>
          </cell>
          <cell r="J1096">
            <v>40999.632248481212</v>
          </cell>
          <cell r="K1096">
            <v>0.01</v>
          </cell>
          <cell r="L1096">
            <v>40589.635925996401</v>
          </cell>
          <cell r="M1096">
            <v>28318827.226906072</v>
          </cell>
        </row>
        <row r="1097">
          <cell r="A1097" t="str">
            <v>JE0456</v>
          </cell>
          <cell r="B1097">
            <v>36433</v>
          </cell>
          <cell r="C1097">
            <v>36433</v>
          </cell>
          <cell r="D1097">
            <v>37</v>
          </cell>
          <cell r="E1097" t="str">
            <v>Pembroke Road</v>
          </cell>
          <cell r="F1097" t="str">
            <v>Ruislip</v>
          </cell>
          <cell r="G1097" t="str">
            <v>Middlesex</v>
          </cell>
          <cell r="H1097" t="str">
            <v>HA4 8NQ</v>
          </cell>
          <cell r="I1097">
            <v>43663.478828051637</v>
          </cell>
          <cell r="J1097">
            <v>41017.207383927293</v>
          </cell>
          <cell r="K1097">
            <v>0.01</v>
          </cell>
          <cell r="L1097">
            <v>40607.035310088017</v>
          </cell>
          <cell r="M1097">
            <v>28359434.262216162</v>
          </cell>
        </row>
        <row r="1098">
          <cell r="A1098" t="str">
            <v>JE1125</v>
          </cell>
          <cell r="B1098">
            <v>36433</v>
          </cell>
          <cell r="C1098">
            <v>36433</v>
          </cell>
          <cell r="D1098" t="str">
            <v>Castleford</v>
          </cell>
          <cell r="E1098" t="str">
            <v>Castle Lane</v>
          </cell>
          <cell r="F1098" t="str">
            <v>Thetford</v>
          </cell>
          <cell r="G1098" t="str">
            <v>Norfolk</v>
          </cell>
          <cell r="H1098" t="str">
            <v>IP24 2ER</v>
          </cell>
          <cell r="I1098">
            <v>43823.433640193311</v>
          </cell>
          <cell r="J1098">
            <v>41167.467965030075</v>
          </cell>
          <cell r="K1098">
            <v>0.01</v>
          </cell>
          <cell r="L1098">
            <v>40755.793285379776</v>
          </cell>
          <cell r="M1098">
            <v>28400190.055501543</v>
          </cell>
        </row>
        <row r="1099">
          <cell r="A1099" t="str">
            <v>JE1039</v>
          </cell>
          <cell r="B1099">
            <v>36433</v>
          </cell>
          <cell r="C1099">
            <v>36433</v>
          </cell>
          <cell r="D1099" t="str">
            <v>Netherwood</v>
          </cell>
          <cell r="E1099" t="str">
            <v>29 Church Lane</v>
          </cell>
          <cell r="F1099" t="str">
            <v>Stone</v>
          </cell>
          <cell r="G1099" t="str">
            <v>Staffordshire</v>
          </cell>
          <cell r="H1099" t="str">
            <v>ST15 8UB</v>
          </cell>
          <cell r="I1099">
            <v>43874.697811574792</v>
          </cell>
          <cell r="J1099">
            <v>41215.625216933891</v>
          </cell>
          <cell r="K1099">
            <v>0.01</v>
          </cell>
          <cell r="L1099">
            <v>40803.46896476455</v>
          </cell>
          <cell r="M1099">
            <v>28440993.524466306</v>
          </cell>
        </row>
        <row r="1100">
          <cell r="A1100" t="str">
            <v>JE1056</v>
          </cell>
          <cell r="B1100">
            <v>36433</v>
          </cell>
          <cell r="C1100">
            <v>36433</v>
          </cell>
          <cell r="D1100" t="str">
            <v>36 Winsford Terrace</v>
          </cell>
          <cell r="E1100" t="str">
            <v>Great Cambridge Road</v>
          </cell>
          <cell r="F1100" t="str">
            <v>London</v>
          </cell>
          <cell r="G1100">
            <v>0</v>
          </cell>
          <cell r="H1100" t="str">
            <v>N18 1BS</v>
          </cell>
          <cell r="I1100">
            <v>43881.588181020139</v>
          </cell>
          <cell r="J1100">
            <v>41222.097988231035</v>
          </cell>
          <cell r="K1100">
            <v>0.01</v>
          </cell>
          <cell r="L1100">
            <v>40809.877008348725</v>
          </cell>
          <cell r="M1100">
            <v>28481803.401474655</v>
          </cell>
        </row>
        <row r="1101">
          <cell r="A1101" t="str">
            <v>JE0843</v>
          </cell>
          <cell r="B1101">
            <v>36433</v>
          </cell>
          <cell r="C1101">
            <v>36433</v>
          </cell>
          <cell r="D1101">
            <v>130</v>
          </cell>
          <cell r="E1101" t="str">
            <v>Enfield Road</v>
          </cell>
          <cell r="F1101" t="str">
            <v>Enfield</v>
          </cell>
          <cell r="G1101" t="str">
            <v>Middlesex</v>
          </cell>
          <cell r="H1101" t="str">
            <v>EN2 7HL</v>
          </cell>
          <cell r="I1101">
            <v>44154.878917549031</v>
          </cell>
          <cell r="J1101">
            <v>41478.825649818784</v>
          </cell>
          <cell r="K1101">
            <v>0.01</v>
          </cell>
          <cell r="L1101">
            <v>41064.037393320599</v>
          </cell>
          <cell r="M1101">
            <v>28522867.438867975</v>
          </cell>
        </row>
        <row r="1102">
          <cell r="A1102" t="str">
            <v>JE0612</v>
          </cell>
          <cell r="B1102">
            <v>36433</v>
          </cell>
          <cell r="C1102">
            <v>36433</v>
          </cell>
          <cell r="D1102">
            <v>86</v>
          </cell>
          <cell r="E1102" t="str">
            <v>Craddocks Avenue</v>
          </cell>
          <cell r="F1102" t="str">
            <v>Ashtead</v>
          </cell>
          <cell r="G1102" t="str">
            <v>Surrey</v>
          </cell>
          <cell r="H1102" t="str">
            <v>KT21 1PG</v>
          </cell>
          <cell r="I1102">
            <v>44273.57294564537</v>
          </cell>
          <cell r="J1102">
            <v>41590.326100454738</v>
          </cell>
          <cell r="K1102">
            <v>0.01</v>
          </cell>
          <cell r="L1102">
            <v>41174.422839450192</v>
          </cell>
          <cell r="M1102">
            <v>28564041.861707427</v>
          </cell>
        </row>
        <row r="1103">
          <cell r="A1103" t="str">
            <v>JE0788</v>
          </cell>
          <cell r="B1103">
            <v>36433</v>
          </cell>
          <cell r="C1103">
            <v>36433</v>
          </cell>
          <cell r="D1103">
            <v>9</v>
          </cell>
          <cell r="E1103" t="str">
            <v>Cooke Street</v>
          </cell>
          <cell r="F1103" t="str">
            <v>Doncaster</v>
          </cell>
          <cell r="G1103" t="str">
            <v>South Yorkshire</v>
          </cell>
          <cell r="H1103" t="str">
            <v>DN5 0BH</v>
          </cell>
          <cell r="I1103">
            <v>44275.05116206214</v>
          </cell>
          <cell r="J1103">
            <v>41591.714727997765</v>
          </cell>
          <cell r="K1103">
            <v>0.01</v>
          </cell>
          <cell r="L1103">
            <v>41175.797580717786</v>
          </cell>
          <cell r="M1103">
            <v>28605217.659288146</v>
          </cell>
        </row>
        <row r="1104">
          <cell r="A1104" t="str">
            <v>JE0418</v>
          </cell>
          <cell r="B1104">
            <v>36433</v>
          </cell>
          <cell r="C1104">
            <v>36433</v>
          </cell>
          <cell r="D1104">
            <v>210</v>
          </cell>
          <cell r="E1104" t="str">
            <v>Victoria Drive</v>
          </cell>
          <cell r="F1104" t="str">
            <v>Eastbourne</v>
          </cell>
          <cell r="G1104" t="str">
            <v>East Sussex</v>
          </cell>
          <cell r="H1104" t="str">
            <v>BN20 8QN</v>
          </cell>
          <cell r="I1104">
            <v>44330.647121764123</v>
          </cell>
          <cell r="J1104">
            <v>41643.941235596598</v>
          </cell>
          <cell r="K1104">
            <v>0.01</v>
          </cell>
          <cell r="L1104">
            <v>41227.501823240629</v>
          </cell>
          <cell r="M1104">
            <v>28646445.161111385</v>
          </cell>
        </row>
        <row r="1105">
          <cell r="A1105" t="str">
            <v>JE1667</v>
          </cell>
          <cell r="B1105">
            <v>36433</v>
          </cell>
          <cell r="C1105">
            <v>36433</v>
          </cell>
          <cell r="D1105">
            <v>16</v>
          </cell>
          <cell r="E1105" t="str">
            <v>Hallstile Bank</v>
          </cell>
          <cell r="F1105" t="str">
            <v>Hexham</v>
          </cell>
          <cell r="G1105" t="str">
            <v>Northumberland</v>
          </cell>
          <cell r="H1105" t="str">
            <v>NE46 3PQ</v>
          </cell>
          <cell r="I1105">
            <v>44463.142960570498</v>
          </cell>
          <cell r="J1105">
            <v>41768.407023566222</v>
          </cell>
          <cell r="K1105">
            <v>0.01</v>
          </cell>
          <cell r="L1105">
            <v>41350.722953330558</v>
          </cell>
          <cell r="M1105">
            <v>28687795.884064715</v>
          </cell>
        </row>
        <row r="1106">
          <cell r="A1106" t="str">
            <v>JE1987</v>
          </cell>
          <cell r="B1106">
            <v>36433</v>
          </cell>
          <cell r="C1106">
            <v>36433</v>
          </cell>
          <cell r="D1106">
            <v>10</v>
          </cell>
          <cell r="E1106" t="str">
            <v>Kingsway</v>
          </cell>
          <cell r="F1106" t="str">
            <v>Chichester</v>
          </cell>
          <cell r="G1106" t="str">
            <v>West Sussex</v>
          </cell>
          <cell r="H1106" t="str">
            <v>PO20 0SY</v>
          </cell>
          <cell r="I1106">
            <v>44579.239659015177</v>
          </cell>
          <cell r="J1106">
            <v>41877.467558468801</v>
          </cell>
          <cell r="K1106">
            <v>0.01</v>
          </cell>
          <cell r="L1106">
            <v>41458.692882884112</v>
          </cell>
          <cell r="M1106">
            <v>28729254.5769476</v>
          </cell>
        </row>
        <row r="1107">
          <cell r="A1107" t="str">
            <v>JE2075</v>
          </cell>
          <cell r="B1107">
            <v>36433</v>
          </cell>
          <cell r="C1107">
            <v>36433</v>
          </cell>
          <cell r="D1107">
            <v>15</v>
          </cell>
          <cell r="E1107" t="str">
            <v>Shooters Avenue</v>
          </cell>
          <cell r="F1107" t="str">
            <v>Harrow</v>
          </cell>
          <cell r="G1107" t="str">
            <v>Middlesex</v>
          </cell>
          <cell r="H1107" t="str">
            <v>HA3 9BQ</v>
          </cell>
          <cell r="I1107">
            <v>44802.899323202961</v>
          </cell>
          <cell r="J1107">
            <v>42087.57209149369</v>
          </cell>
          <cell r="K1107">
            <v>0.01</v>
          </cell>
          <cell r="L1107">
            <v>41666.696370578749</v>
          </cell>
          <cell r="M1107">
            <v>28770921.273318179</v>
          </cell>
        </row>
        <row r="1108">
          <cell r="A1108" t="str">
            <v>JE1978</v>
          </cell>
          <cell r="B1108">
            <v>36433</v>
          </cell>
          <cell r="C1108">
            <v>36433</v>
          </cell>
          <cell r="D1108">
            <v>74</v>
          </cell>
          <cell r="E1108" t="str">
            <v>Abbeyfield Drive</v>
          </cell>
          <cell r="F1108" t="str">
            <v>Fareham</v>
          </cell>
          <cell r="G1108" t="str">
            <v>Hampshire</v>
          </cell>
          <cell r="H1108" t="str">
            <v>PO15 5PF</v>
          </cell>
          <cell r="I1108">
            <v>44880.343145761231</v>
          </cell>
          <cell r="J1108">
            <v>42160.322349048431</v>
          </cell>
          <cell r="K1108">
            <v>0.01</v>
          </cell>
          <cell r="L1108">
            <v>41738.719125557946</v>
          </cell>
          <cell r="M1108">
            <v>28812659.992443737</v>
          </cell>
        </row>
        <row r="1109">
          <cell r="A1109" t="str">
            <v>JE0720</v>
          </cell>
          <cell r="B1109">
            <v>36433</v>
          </cell>
          <cell r="C1109">
            <v>36433</v>
          </cell>
          <cell r="D1109">
            <v>13</v>
          </cell>
          <cell r="E1109" t="str">
            <v>Rushall Close</v>
          </cell>
          <cell r="F1109" t="str">
            <v>Walsall</v>
          </cell>
          <cell r="G1109" t="str">
            <v>West Midlands</v>
          </cell>
          <cell r="H1109" t="str">
            <v>WS4 2HQ</v>
          </cell>
          <cell r="I1109">
            <v>44897.364571575672</v>
          </cell>
          <cell r="J1109">
            <v>42176.312173298356</v>
          </cell>
          <cell r="K1109">
            <v>0.01</v>
          </cell>
          <cell r="L1109">
            <v>41754.549051565373</v>
          </cell>
          <cell r="M1109">
            <v>28854414.541495301</v>
          </cell>
        </row>
        <row r="1110">
          <cell r="A1110" t="str">
            <v>JE0845</v>
          </cell>
          <cell r="B1110">
            <v>36433</v>
          </cell>
          <cell r="C1110">
            <v>36433</v>
          </cell>
          <cell r="D1110">
            <v>83</v>
          </cell>
          <cell r="E1110" t="str">
            <v>Prospect Road</v>
          </cell>
          <cell r="F1110" t="str">
            <v>Farnborough</v>
          </cell>
          <cell r="G1110" t="str">
            <v>Hampshire</v>
          </cell>
          <cell r="H1110" t="str">
            <v>GU14 8NX</v>
          </cell>
          <cell r="I1110">
            <v>44951.827964762975</v>
          </cell>
          <cell r="J1110">
            <v>42227.474754777337</v>
          </cell>
          <cell r="K1110">
            <v>0.01</v>
          </cell>
          <cell r="L1110">
            <v>41805.200007229563</v>
          </cell>
          <cell r="M1110">
            <v>28896219.741502531</v>
          </cell>
        </row>
        <row r="1111">
          <cell r="A1111" t="str">
            <v>JE0186</v>
          </cell>
          <cell r="B1111">
            <v>36433</v>
          </cell>
          <cell r="C1111">
            <v>36433</v>
          </cell>
          <cell r="D1111">
            <v>88</v>
          </cell>
          <cell r="E1111" t="str">
            <v>Robin Hood Lane</v>
          </cell>
          <cell r="F1111" t="str">
            <v xml:space="preserve">Hall Green   </v>
          </cell>
          <cell r="G1111" t="str">
            <v>Birmingham</v>
          </cell>
          <cell r="H1111" t="str">
            <v>B28 0JX</v>
          </cell>
          <cell r="I1111">
            <v>44986.809353769917</v>
          </cell>
          <cell r="J1111">
            <v>42260.336059602036</v>
          </cell>
          <cell r="K1111">
            <v>0.01</v>
          </cell>
          <cell r="L1111">
            <v>41837.732699006017</v>
          </cell>
          <cell r="M1111">
            <v>28938057.474201538</v>
          </cell>
        </row>
        <row r="1112">
          <cell r="A1112" t="str">
            <v>JE1164</v>
          </cell>
          <cell r="B1112">
            <v>36433</v>
          </cell>
          <cell r="C1112">
            <v>36433</v>
          </cell>
          <cell r="D1112">
            <v>7</v>
          </cell>
          <cell r="E1112" t="str">
            <v>Rydal Way</v>
          </cell>
          <cell r="F1112" t="str">
            <v>Egham</v>
          </cell>
          <cell r="G1112" t="str">
            <v>Surrey</v>
          </cell>
          <cell r="H1112" t="str">
            <v>TW20 8JH</v>
          </cell>
          <cell r="I1112">
            <v>45044.168827133864</v>
          </cell>
          <cell r="J1112">
            <v>42314.21920124696</v>
          </cell>
          <cell r="K1112">
            <v>0.01</v>
          </cell>
          <cell r="L1112">
            <v>41891.07700923449</v>
          </cell>
          <cell r="M1112">
            <v>28979948.551210772</v>
          </cell>
        </row>
        <row r="1113">
          <cell r="A1113" t="str">
            <v>JE0519</v>
          </cell>
          <cell r="B1113">
            <v>36433</v>
          </cell>
          <cell r="C1113">
            <v>36433</v>
          </cell>
          <cell r="D1113">
            <v>80</v>
          </cell>
          <cell r="E1113" t="str">
            <v>Tolkien Road</v>
          </cell>
          <cell r="F1113" t="str">
            <v>Eastbourne</v>
          </cell>
          <cell r="G1113" t="str">
            <v>East Sussex</v>
          </cell>
          <cell r="H1113" t="str">
            <v>BN23 7AQ</v>
          </cell>
          <cell r="I1113">
            <v>45211.069280335039</v>
          </cell>
          <cell r="J1113">
            <v>42471.004475466245</v>
          </cell>
          <cell r="K1113">
            <v>0.01</v>
          </cell>
          <cell r="L1113">
            <v>42046.294430711583</v>
          </cell>
          <cell r="M1113">
            <v>29021994.845641483</v>
          </cell>
        </row>
        <row r="1114">
          <cell r="A1114" t="str">
            <v>JE1773</v>
          </cell>
          <cell r="B1114">
            <v>36433</v>
          </cell>
          <cell r="C1114">
            <v>36433</v>
          </cell>
          <cell r="D1114">
            <v>4</v>
          </cell>
          <cell r="E1114" t="str">
            <v>Weatherly Avenue</v>
          </cell>
          <cell r="F1114" t="str">
            <v>Bath</v>
          </cell>
          <cell r="G1114" t="str">
            <v>Avon</v>
          </cell>
          <cell r="H1114" t="str">
            <v>BA2 2PF</v>
          </cell>
          <cell r="I1114">
            <v>45242.130464741706</v>
          </cell>
          <cell r="J1114">
            <v>42500.183163848262</v>
          </cell>
          <cell r="K1114">
            <v>0.01</v>
          </cell>
          <cell r="L1114">
            <v>42075.181332209781</v>
          </cell>
          <cell r="M1114">
            <v>29064070.026973691</v>
          </cell>
        </row>
        <row r="1115">
          <cell r="A1115" t="str">
            <v>JE0500</v>
          </cell>
          <cell r="B1115">
            <v>36433</v>
          </cell>
          <cell r="C1115">
            <v>36433</v>
          </cell>
          <cell r="D1115">
            <v>64</v>
          </cell>
          <cell r="E1115" t="str">
            <v>Mount Batten Way</v>
          </cell>
          <cell r="F1115" t="str">
            <v>Plymstock</v>
          </cell>
          <cell r="G1115" t="str">
            <v>Plymouth</v>
          </cell>
          <cell r="H1115" t="str">
            <v>PL9 9EB</v>
          </cell>
          <cell r="I1115">
            <v>45260.817882057272</v>
          </cell>
          <cell r="J1115">
            <v>42517.738010417437</v>
          </cell>
          <cell r="K1115">
            <v>0.01</v>
          </cell>
          <cell r="L1115">
            <v>42092.560630313259</v>
          </cell>
          <cell r="M1115">
            <v>29106162.587604005</v>
          </cell>
        </row>
        <row r="1116">
          <cell r="A1116" t="str">
            <v>JE2277</v>
          </cell>
          <cell r="B1116">
            <v>36433</v>
          </cell>
          <cell r="C1116">
            <v>36433</v>
          </cell>
          <cell r="D1116">
            <v>79</v>
          </cell>
          <cell r="E1116" t="str">
            <v>Lorraine Road</v>
          </cell>
          <cell r="F1116" t="str">
            <v>Altrincham</v>
          </cell>
          <cell r="G1116" t="str">
            <v>Cheshire</v>
          </cell>
          <cell r="H1116" t="str">
            <v>WA15 7NB</v>
          </cell>
          <cell r="I1116">
            <v>45401.659728948347</v>
          </cell>
          <cell r="J1116">
            <v>42650.04398779996</v>
          </cell>
          <cell r="K1116">
            <v>0.01</v>
          </cell>
          <cell r="L1116">
            <v>42223.54354792196</v>
          </cell>
          <cell r="M1116">
            <v>29148386.131151926</v>
          </cell>
        </row>
        <row r="1117">
          <cell r="A1117" t="str">
            <v>JE1436</v>
          </cell>
          <cell r="B1117">
            <v>36433</v>
          </cell>
          <cell r="C1117">
            <v>36433</v>
          </cell>
          <cell r="D1117">
            <v>32</v>
          </cell>
          <cell r="E1117" t="str">
            <v>Parc Yr Irfon</v>
          </cell>
          <cell r="F1117" t="str">
            <v>Builth Wells</v>
          </cell>
          <cell r="G1117" t="str">
            <v>Powys</v>
          </cell>
          <cell r="H1117" t="str">
            <v>LD2 3NG</v>
          </cell>
          <cell r="I1117">
            <v>45621.032822081048</v>
          </cell>
          <cell r="J1117">
            <v>42856.121741954921</v>
          </cell>
          <cell r="K1117">
            <v>0.01</v>
          </cell>
          <cell r="L1117">
            <v>42427.560524535373</v>
          </cell>
          <cell r="M1117">
            <v>29190813.69167646</v>
          </cell>
        </row>
        <row r="1118">
          <cell r="A1118" t="str">
            <v>JE0718</v>
          </cell>
          <cell r="B1118">
            <v>36433</v>
          </cell>
          <cell r="C1118">
            <v>36433</v>
          </cell>
          <cell r="D1118" t="str">
            <v>Fairway, 28</v>
          </cell>
          <cell r="E1118" t="str">
            <v>Glyn Hir Road, Llandybie</v>
          </cell>
          <cell r="F1118" t="str">
            <v>Ammanford</v>
          </cell>
          <cell r="G1118" t="str">
            <v>Carms</v>
          </cell>
          <cell r="H1118" t="str">
            <v>SA18 2TA</v>
          </cell>
          <cell r="I1118">
            <v>45684.240400691524</v>
          </cell>
          <cell r="J1118">
            <v>42915.498558225365</v>
          </cell>
          <cell r="K1118">
            <v>0.01</v>
          </cell>
          <cell r="L1118">
            <v>42486.343572643113</v>
          </cell>
          <cell r="M1118">
            <v>29233300.035249103</v>
          </cell>
        </row>
        <row r="1119">
          <cell r="A1119" t="str">
            <v>JE0376</v>
          </cell>
          <cell r="B1119">
            <v>36433</v>
          </cell>
          <cell r="C1119">
            <v>36433</v>
          </cell>
          <cell r="D1119">
            <v>14</v>
          </cell>
          <cell r="E1119" t="str">
            <v>Harrow Avenue</v>
          </cell>
          <cell r="F1119" t="str">
            <v>Enfield</v>
          </cell>
          <cell r="G1119" t="str">
            <v>Middlesex</v>
          </cell>
          <cell r="H1119" t="str">
            <v>EN1 1JH</v>
          </cell>
          <cell r="I1119">
            <v>45690.403756148713</v>
          </cell>
          <cell r="J1119">
            <v>42921.288376988181</v>
          </cell>
          <cell r="K1119">
            <v>0.01</v>
          </cell>
          <cell r="L1119">
            <v>42492.075493218297</v>
          </cell>
          <cell r="M1119">
            <v>29275792.110742319</v>
          </cell>
        </row>
        <row r="1120">
          <cell r="A1120" t="str">
            <v>JE1147</v>
          </cell>
          <cell r="B1120">
            <v>36433</v>
          </cell>
          <cell r="C1120">
            <v>36433</v>
          </cell>
          <cell r="D1120">
            <v>36</v>
          </cell>
          <cell r="E1120" t="str">
            <v>Osney Road</v>
          </cell>
          <cell r="F1120" t="str">
            <v>Maidenhead</v>
          </cell>
          <cell r="G1120" t="str">
            <v>Berkshire</v>
          </cell>
          <cell r="H1120" t="str">
            <v>SL6 7UQ</v>
          </cell>
          <cell r="I1120">
            <v>45915.80258752856</v>
          </cell>
          <cell r="J1120">
            <v>43133.026673132888</v>
          </cell>
          <cell r="K1120">
            <v>0.01</v>
          </cell>
          <cell r="L1120">
            <v>42701.696406401556</v>
          </cell>
          <cell r="M1120">
            <v>29318493.807148721</v>
          </cell>
        </row>
        <row r="1121">
          <cell r="A1121" t="str">
            <v>JE1474</v>
          </cell>
          <cell r="B1121">
            <v>36433</v>
          </cell>
          <cell r="C1121">
            <v>36433</v>
          </cell>
          <cell r="D1121" t="str">
            <v>3 Chapel Row</v>
          </cell>
          <cell r="E1121" t="str">
            <v>High Street</v>
          </cell>
          <cell r="F1121" t="str">
            <v>Souldern</v>
          </cell>
          <cell r="G1121">
            <v>0</v>
          </cell>
          <cell r="H1121" t="str">
            <v>OX6 9JR</v>
          </cell>
          <cell r="I1121">
            <v>45937.980619374342</v>
          </cell>
          <cell r="J1121">
            <v>43153.860581836503</v>
          </cell>
          <cell r="K1121">
            <v>0.01</v>
          </cell>
          <cell r="L1121">
            <v>42722.321976018138</v>
          </cell>
          <cell r="M1121">
            <v>29361216.129124738</v>
          </cell>
        </row>
        <row r="1122">
          <cell r="A1122" t="str">
            <v>JE1706</v>
          </cell>
          <cell r="B1122">
            <v>36433</v>
          </cell>
          <cell r="C1122">
            <v>36433</v>
          </cell>
          <cell r="D1122">
            <v>10</v>
          </cell>
          <cell r="E1122" t="str">
            <v>Essex Drive</v>
          </cell>
          <cell r="F1122" t="str">
            <v>Taunton</v>
          </cell>
          <cell r="G1122" t="str">
            <v>Somerset</v>
          </cell>
          <cell r="H1122" t="str">
            <v>TA1 4JY</v>
          </cell>
          <cell r="I1122">
            <v>45962.287315194691</v>
          </cell>
          <cell r="J1122">
            <v>43176.694144576832</v>
          </cell>
          <cell r="K1122">
            <v>0.01</v>
          </cell>
          <cell r="L1122">
            <v>42744.927203131061</v>
          </cell>
          <cell r="M1122">
            <v>29403961.056327868</v>
          </cell>
        </row>
        <row r="1123">
          <cell r="A1123" t="str">
            <v>JE0871</v>
          </cell>
          <cell r="B1123">
            <v>36433</v>
          </cell>
          <cell r="C1123">
            <v>36433</v>
          </cell>
          <cell r="D1123">
            <v>15</v>
          </cell>
          <cell r="E1123" t="str">
            <v>Spencer Avenue</v>
          </cell>
          <cell r="F1123" t="str">
            <v>Bewdley</v>
          </cell>
          <cell r="G1123" t="str">
            <v>Worcestershire</v>
          </cell>
          <cell r="H1123" t="str">
            <v>DY12 1DA</v>
          </cell>
          <cell r="I1123">
            <v>46007.900654717771</v>
          </cell>
          <cell r="J1123">
            <v>43219.543039280332</v>
          </cell>
          <cell r="K1123">
            <v>0.01</v>
          </cell>
          <cell r="L1123">
            <v>42787.347608887525</v>
          </cell>
          <cell r="M1123">
            <v>29446748.403936755</v>
          </cell>
        </row>
        <row r="1124">
          <cell r="A1124" t="str">
            <v>JE0831</v>
          </cell>
          <cell r="B1124">
            <v>36433</v>
          </cell>
          <cell r="C1124">
            <v>36433</v>
          </cell>
          <cell r="D1124">
            <v>91</v>
          </cell>
          <cell r="E1124" t="str">
            <v>Hampden Road</v>
          </cell>
          <cell r="F1124" t="str">
            <v>Harrow Weald</v>
          </cell>
          <cell r="G1124" t="str">
            <v>Middlesex</v>
          </cell>
          <cell r="H1124" t="str">
            <v>HA3 5PS</v>
          </cell>
          <cell r="I1124">
            <v>46257.023571362755</v>
          </cell>
          <cell r="J1124">
            <v>43453.567597340763</v>
          </cell>
          <cell r="K1124">
            <v>0.01</v>
          </cell>
          <cell r="L1124">
            <v>43019.031921367357</v>
          </cell>
          <cell r="M1124">
            <v>29489767.435858123</v>
          </cell>
        </row>
        <row r="1125">
          <cell r="A1125" t="str">
            <v>JE1608</v>
          </cell>
          <cell r="B1125">
            <v>36433</v>
          </cell>
          <cell r="C1125">
            <v>36433</v>
          </cell>
          <cell r="D1125">
            <v>49</v>
          </cell>
          <cell r="E1125" t="str">
            <v>Manor Way</v>
          </cell>
          <cell r="F1125" t="str">
            <v>Mitcham</v>
          </cell>
          <cell r="G1125" t="str">
            <v>Surrey</v>
          </cell>
          <cell r="H1125" t="str">
            <v>CR4 1EG</v>
          </cell>
          <cell r="I1125">
            <v>46338.865705156575</v>
          </cell>
          <cell r="J1125">
            <v>43530.449601813751</v>
          </cell>
          <cell r="K1125">
            <v>0.01</v>
          </cell>
          <cell r="L1125">
            <v>43095.145105795615</v>
          </cell>
          <cell r="M1125">
            <v>29532862.580963917</v>
          </cell>
        </row>
        <row r="1126">
          <cell r="A1126" t="str">
            <v>JE0419</v>
          </cell>
          <cell r="B1126">
            <v>36433</v>
          </cell>
          <cell r="C1126">
            <v>36433</v>
          </cell>
          <cell r="D1126">
            <v>1</v>
          </cell>
          <cell r="E1126" t="str">
            <v>Farm Lane</v>
          </cell>
          <cell r="F1126" t="str">
            <v>Worsley</v>
          </cell>
          <cell r="G1126" t="str">
            <v>Manchester</v>
          </cell>
          <cell r="H1126" t="str">
            <v>M28 2PU</v>
          </cell>
          <cell r="I1126">
            <v>46366.309754574591</v>
          </cell>
          <cell r="J1126">
            <v>43556.230375509462</v>
          </cell>
          <cell r="K1126">
            <v>0.01</v>
          </cell>
          <cell r="L1126">
            <v>43120.668071754364</v>
          </cell>
          <cell r="M1126">
            <v>29575983.249035671</v>
          </cell>
        </row>
        <row r="1127">
          <cell r="A1127" t="str">
            <v>JE0976</v>
          </cell>
          <cell r="B1127">
            <v>36433</v>
          </cell>
          <cell r="C1127">
            <v>36433</v>
          </cell>
          <cell r="D1127" t="str">
            <v>Greenwood</v>
          </cell>
          <cell r="E1127" t="str">
            <v>Back Lane</v>
          </cell>
          <cell r="F1127" t="str">
            <v>Barrington</v>
          </cell>
          <cell r="G1127" t="str">
            <v>Cambridge</v>
          </cell>
          <cell r="H1127" t="str">
            <v>CB2 5RF</v>
          </cell>
          <cell r="I1127">
            <v>46398.003779386039</v>
          </cell>
          <cell r="J1127">
            <v>43586.003550332338</v>
          </cell>
          <cell r="K1127">
            <v>0.01</v>
          </cell>
          <cell r="L1127">
            <v>43150.143514829011</v>
          </cell>
          <cell r="M1127">
            <v>29619133.392550502</v>
          </cell>
        </row>
        <row r="1128">
          <cell r="A1128" t="str">
            <v>JE1600</v>
          </cell>
          <cell r="B1128">
            <v>36433</v>
          </cell>
          <cell r="C1128">
            <v>36433</v>
          </cell>
          <cell r="D1128">
            <v>39</v>
          </cell>
          <cell r="E1128" t="str">
            <v>Mason Way</v>
          </cell>
          <cell r="F1128" t="str">
            <v>Waltham Abbey</v>
          </cell>
          <cell r="G1128" t="str">
            <v>Essex</v>
          </cell>
          <cell r="H1128" t="str">
            <v>EN9 3EN</v>
          </cell>
          <cell r="I1128">
            <v>46402.341709504071</v>
          </cell>
          <cell r="J1128">
            <v>43590.078575594729</v>
          </cell>
          <cell r="K1128">
            <v>0.01</v>
          </cell>
          <cell r="L1128">
            <v>43154.177789838781</v>
          </cell>
          <cell r="M1128">
            <v>29662287.570340339</v>
          </cell>
        </row>
        <row r="1129">
          <cell r="A1129" t="str">
            <v>JE0636</v>
          </cell>
          <cell r="B1129">
            <v>36433</v>
          </cell>
          <cell r="C1129">
            <v>36433</v>
          </cell>
          <cell r="D1129">
            <v>10</v>
          </cell>
          <cell r="E1129" t="str">
            <v>Wilcote View</v>
          </cell>
          <cell r="F1129" t="str">
            <v>North Leigh    Witney</v>
          </cell>
          <cell r="G1129" t="str">
            <v>Oxfordshire</v>
          </cell>
          <cell r="H1129" t="str">
            <v>OX8 6SF</v>
          </cell>
          <cell r="I1129">
            <v>46421.4973597469</v>
          </cell>
          <cell r="J1129">
            <v>43608.073277337993</v>
          </cell>
          <cell r="K1129">
            <v>0.01</v>
          </cell>
          <cell r="L1129">
            <v>43171.992544564615</v>
          </cell>
          <cell r="M1129">
            <v>29705459.562884904</v>
          </cell>
        </row>
        <row r="1130">
          <cell r="A1130" t="str">
            <v>JE1124</v>
          </cell>
          <cell r="B1130">
            <v>36433</v>
          </cell>
          <cell r="C1130">
            <v>36433</v>
          </cell>
          <cell r="D1130">
            <v>6</v>
          </cell>
          <cell r="E1130" t="str">
            <v>Fir Close</v>
          </cell>
          <cell r="F1130" t="str">
            <v>Stevenage</v>
          </cell>
          <cell r="G1130" t="str">
            <v>Hertfordshire</v>
          </cell>
          <cell r="H1130" t="str">
            <v>SG2 8DA</v>
          </cell>
          <cell r="I1130">
            <v>46450.126044741613</v>
          </cell>
          <cell r="J1130">
            <v>43634.966890514843</v>
          </cell>
          <cell r="K1130">
            <v>0.01</v>
          </cell>
          <cell r="L1130">
            <v>43198.617221609697</v>
          </cell>
          <cell r="M1130">
            <v>29748658.180106513</v>
          </cell>
        </row>
        <row r="1131">
          <cell r="A1131" t="str">
            <v>JE0555</v>
          </cell>
          <cell r="B1131">
            <v>36433</v>
          </cell>
          <cell r="C1131">
            <v>36433</v>
          </cell>
          <cell r="D1131">
            <v>69</v>
          </cell>
          <cell r="E1131" t="str">
            <v>Kensington Drive</v>
          </cell>
          <cell r="F1131" t="str">
            <v>Woodford Green</v>
          </cell>
          <cell r="G1131" t="str">
            <v>Essex</v>
          </cell>
          <cell r="H1131" t="str">
            <v>IG8 8LN</v>
          </cell>
          <cell r="I1131">
            <v>46458.098341531644</v>
          </cell>
          <cell r="J1131">
            <v>43642.456017802455</v>
          </cell>
          <cell r="K1131">
            <v>0.01</v>
          </cell>
          <cell r="L1131">
            <v>43206.031457624427</v>
          </cell>
          <cell r="M1131">
            <v>29791864.211564139</v>
          </cell>
        </row>
        <row r="1132">
          <cell r="A1132" t="str">
            <v>JE0025</v>
          </cell>
          <cell r="B1132">
            <v>36433</v>
          </cell>
          <cell r="C1132">
            <v>36433</v>
          </cell>
          <cell r="D1132" t="str">
            <v>Matchams</v>
          </cell>
          <cell r="E1132" t="str">
            <v>Upton Fort Road</v>
          </cell>
          <cell r="F1132" t="str">
            <v>Weymouth</v>
          </cell>
          <cell r="G1132" t="str">
            <v>Dorset</v>
          </cell>
          <cell r="H1132" t="str">
            <v>DT3 6HH</v>
          </cell>
          <cell r="I1132">
            <v>46459.900715774063</v>
          </cell>
          <cell r="J1132">
            <v>43644.149157242304</v>
          </cell>
          <cell r="K1132">
            <v>0.01</v>
          </cell>
          <cell r="L1132">
            <v>43207.707665669877</v>
          </cell>
          <cell r="M1132">
            <v>29835071.919229809</v>
          </cell>
        </row>
        <row r="1133">
          <cell r="A1133" t="str">
            <v>JE1225</v>
          </cell>
          <cell r="B1133">
            <v>36433</v>
          </cell>
          <cell r="C1133">
            <v>36433</v>
          </cell>
          <cell r="D1133" t="str">
            <v>5 Dove Nest Lane</v>
          </cell>
          <cell r="E1133" t="str">
            <v>Endmoor</v>
          </cell>
          <cell r="F1133" t="str">
            <v>Kendal</v>
          </cell>
          <cell r="G1133" t="str">
            <v>Cumbria</v>
          </cell>
          <cell r="H1133" t="str">
            <v>LA8 0EY</v>
          </cell>
          <cell r="I1133">
            <v>46505.44048000883</v>
          </cell>
          <cell r="J1133">
            <v>43686.928935765871</v>
          </cell>
          <cell r="K1133">
            <v>0.01</v>
          </cell>
          <cell r="L1133">
            <v>43250.059646408212</v>
          </cell>
          <cell r="M1133">
            <v>29878321.978876218</v>
          </cell>
        </row>
        <row r="1134">
          <cell r="A1134" t="str">
            <v>JE0292</v>
          </cell>
          <cell r="B1134">
            <v>36433</v>
          </cell>
          <cell r="C1134">
            <v>36433</v>
          </cell>
          <cell r="D1134">
            <v>28</v>
          </cell>
          <cell r="E1134" t="str">
            <v>Dellfield</v>
          </cell>
          <cell r="F1134" t="str">
            <v>St. Albans</v>
          </cell>
          <cell r="G1134" t="str">
            <v>Hertfordshire</v>
          </cell>
          <cell r="H1134" t="str">
            <v>AL1 5HB</v>
          </cell>
          <cell r="I1134">
            <v>46550.90738267031</v>
          </cell>
          <cell r="J1134">
            <v>43729.640268569077</v>
          </cell>
          <cell r="K1134">
            <v>0.01</v>
          </cell>
          <cell r="L1134">
            <v>43292.343865883384</v>
          </cell>
          <cell r="M1134">
            <v>29921614.322742101</v>
          </cell>
        </row>
        <row r="1135">
          <cell r="A1135" t="str">
            <v>JE0066</v>
          </cell>
          <cell r="B1135">
            <v>36433</v>
          </cell>
          <cell r="C1135">
            <v>36433</v>
          </cell>
          <cell r="D1135">
            <v>442</v>
          </cell>
          <cell r="E1135" t="str">
            <v>Acklam Road</v>
          </cell>
          <cell r="F1135" t="str">
            <v>Middlesbrough</v>
          </cell>
          <cell r="G1135" t="str">
            <v>Cleveland</v>
          </cell>
          <cell r="H1135" t="str">
            <v>TS5 8BB</v>
          </cell>
          <cell r="I1135">
            <v>46565.005083111377</v>
          </cell>
          <cell r="J1135">
            <v>43742.883562922805</v>
          </cell>
          <cell r="K1135">
            <v>0.01</v>
          </cell>
          <cell r="L1135">
            <v>43305.454727293574</v>
          </cell>
          <cell r="M1135">
            <v>29964919.777469393</v>
          </cell>
        </row>
        <row r="1136">
          <cell r="A1136" t="str">
            <v>JE2054</v>
          </cell>
          <cell r="B1136">
            <v>36433</v>
          </cell>
          <cell r="C1136">
            <v>36433</v>
          </cell>
          <cell r="D1136">
            <v>51</v>
          </cell>
          <cell r="E1136" t="str">
            <v>Bay Crescent</v>
          </cell>
          <cell r="F1136" t="str">
            <v>Swanage</v>
          </cell>
          <cell r="G1136" t="str">
            <v>Dorset</v>
          </cell>
          <cell r="H1136" t="str">
            <v>BH19 1RB</v>
          </cell>
          <cell r="I1136">
            <v>46725.78468730794</v>
          </cell>
          <cell r="J1136">
            <v>43893.918948683211</v>
          </cell>
          <cell r="K1136">
            <v>0.01</v>
          </cell>
          <cell r="L1136">
            <v>43454.97975919638</v>
          </cell>
          <cell r="M1136">
            <v>30008374.757228591</v>
          </cell>
        </row>
        <row r="1137">
          <cell r="A1137" t="str">
            <v>JE0346</v>
          </cell>
          <cell r="B1137">
            <v>36433</v>
          </cell>
          <cell r="C1137">
            <v>36433</v>
          </cell>
          <cell r="D1137">
            <v>24</v>
          </cell>
          <cell r="E1137" t="str">
            <v>Leeway Avenue</v>
          </cell>
          <cell r="F1137" t="str">
            <v>Cambridge</v>
          </cell>
          <cell r="G1137" t="str">
            <v>Cambridgeshire</v>
          </cell>
          <cell r="H1137" t="str">
            <v>CB2 5AU</v>
          </cell>
          <cell r="I1137">
            <v>46765.575074384193</v>
          </cell>
          <cell r="J1137">
            <v>43931.297797148785</v>
          </cell>
          <cell r="K1137">
            <v>0.01</v>
          </cell>
          <cell r="L1137">
            <v>43491.984819177298</v>
          </cell>
          <cell r="M1137">
            <v>30051866.742047768</v>
          </cell>
        </row>
        <row r="1138">
          <cell r="A1138" t="str">
            <v>JE0627</v>
          </cell>
          <cell r="B1138">
            <v>36433</v>
          </cell>
          <cell r="C1138">
            <v>36433</v>
          </cell>
          <cell r="D1138" t="str">
            <v>Brouard Cottage</v>
          </cell>
          <cell r="E1138" t="str">
            <v>Fore Street, Grampound</v>
          </cell>
          <cell r="F1138" t="str">
            <v>Truro</v>
          </cell>
          <cell r="G1138" t="str">
            <v>Cornwall</v>
          </cell>
          <cell r="H1138" t="str">
            <v>TR2 4QT</v>
          </cell>
          <cell r="I1138">
            <v>46777.924263286644</v>
          </cell>
          <cell r="J1138">
            <v>43942.89855036018</v>
          </cell>
          <cell r="K1138">
            <v>0.01</v>
          </cell>
          <cell r="L1138">
            <v>43503.469564856576</v>
          </cell>
          <cell r="M1138">
            <v>30095370.211612623</v>
          </cell>
        </row>
        <row r="1139">
          <cell r="A1139" t="str">
            <v>JE1419</v>
          </cell>
          <cell r="B1139">
            <v>36433</v>
          </cell>
          <cell r="C1139">
            <v>36433</v>
          </cell>
          <cell r="D1139" t="str">
            <v>The Patch</v>
          </cell>
          <cell r="E1139" t="str">
            <v>School Road</v>
          </cell>
          <cell r="F1139">
            <v>0</v>
          </cell>
          <cell r="G1139" t="str">
            <v>Norfolk</v>
          </cell>
          <cell r="H1139" t="str">
            <v>NR20 5LH</v>
          </cell>
          <cell r="I1139">
            <v>46778.153969544735</v>
          </cell>
          <cell r="J1139">
            <v>43943.114335026869</v>
          </cell>
          <cell r="K1139">
            <v>0.01</v>
          </cell>
          <cell r="L1139">
            <v>43503.683191676602</v>
          </cell>
          <cell r="M1139">
            <v>30138873.894804299</v>
          </cell>
        </row>
        <row r="1140">
          <cell r="A1140" t="str">
            <v>JE1330</v>
          </cell>
          <cell r="B1140">
            <v>36433</v>
          </cell>
          <cell r="C1140">
            <v>36433</v>
          </cell>
          <cell r="D1140">
            <v>23</v>
          </cell>
          <cell r="E1140" t="str">
            <v>Stanbridge Park</v>
          </cell>
          <cell r="F1140" t="str">
            <v>Bideford</v>
          </cell>
          <cell r="G1140" t="str">
            <v>Devon</v>
          </cell>
          <cell r="H1140" t="str">
            <v>EX39 3RS</v>
          </cell>
          <cell r="I1140">
            <v>46884.744870335133</v>
          </cell>
          <cell r="J1140">
            <v>44043.245181223909</v>
          </cell>
          <cell r="K1140">
            <v>0.01</v>
          </cell>
          <cell r="L1140">
            <v>43602.812729411671</v>
          </cell>
          <cell r="M1140">
            <v>30182476.70753371</v>
          </cell>
        </row>
        <row r="1141">
          <cell r="A1141" t="str">
            <v>JE0607</v>
          </cell>
          <cell r="B1141">
            <v>36433</v>
          </cell>
          <cell r="C1141">
            <v>36433</v>
          </cell>
          <cell r="D1141">
            <v>28</v>
          </cell>
          <cell r="E1141" t="str">
            <v>Uplands Way</v>
          </cell>
          <cell r="F1141" t="str">
            <v>Sevenoaks</v>
          </cell>
          <cell r="G1141" t="str">
            <v>Kent</v>
          </cell>
          <cell r="H1141" t="str">
            <v>TN13 3BW</v>
          </cell>
          <cell r="I1141">
            <v>47145.217088905447</v>
          </cell>
          <cell r="J1141">
            <v>44287.931204729357</v>
          </cell>
          <cell r="K1141">
            <v>0.01</v>
          </cell>
          <cell r="L1141">
            <v>43845.051892682066</v>
          </cell>
          <cell r="M1141">
            <v>30226321.759426393</v>
          </cell>
        </row>
        <row r="1142">
          <cell r="A1142" t="str">
            <v>JE0416</v>
          </cell>
          <cell r="B1142">
            <v>36433</v>
          </cell>
          <cell r="C1142">
            <v>36433</v>
          </cell>
          <cell r="D1142">
            <v>2</v>
          </cell>
          <cell r="E1142" t="str">
            <v>Valebrook Drive</v>
          </cell>
          <cell r="F1142" t="str">
            <v>Nantwich</v>
          </cell>
          <cell r="G1142" t="str">
            <v>Cheshire</v>
          </cell>
          <cell r="H1142" t="str">
            <v>CW5 7LT</v>
          </cell>
          <cell r="I1142">
            <v>47156.557628926537</v>
          </cell>
          <cell r="J1142">
            <v>44298.584439294624</v>
          </cell>
          <cell r="K1142">
            <v>0.01</v>
          </cell>
          <cell r="L1142">
            <v>43855.598594901676</v>
          </cell>
          <cell r="M1142">
            <v>30270177.358021293</v>
          </cell>
        </row>
        <row r="1143">
          <cell r="A1143" t="str">
            <v>JE0042</v>
          </cell>
          <cell r="B1143">
            <v>36433</v>
          </cell>
          <cell r="C1143">
            <v>36433</v>
          </cell>
          <cell r="D1143">
            <v>191</v>
          </cell>
          <cell r="E1143" t="str">
            <v>Upper Selsdon Road</v>
          </cell>
          <cell r="F1143" t="str">
            <v>South Croydon</v>
          </cell>
          <cell r="G1143" t="str">
            <v>Surrey</v>
          </cell>
          <cell r="H1143" t="str">
            <v>CR2 0DY</v>
          </cell>
          <cell r="I1143">
            <v>47195.050392639365</v>
          </cell>
          <cell r="J1143">
            <v>44334.744308236979</v>
          </cell>
          <cell r="K1143">
            <v>0.01</v>
          </cell>
          <cell r="L1143">
            <v>43891.396865154609</v>
          </cell>
          <cell r="M1143">
            <v>30314068.754886448</v>
          </cell>
        </row>
        <row r="1144">
          <cell r="A1144" t="str">
            <v>JE0697</v>
          </cell>
          <cell r="B1144">
            <v>36433</v>
          </cell>
          <cell r="C1144">
            <v>36433</v>
          </cell>
          <cell r="D1144" t="str">
            <v>Rose Cottage</v>
          </cell>
          <cell r="E1144" t="str">
            <v>Wellhead</v>
          </cell>
          <cell r="F1144" t="str">
            <v>Warminster</v>
          </cell>
          <cell r="G1144" t="str">
            <v>Wiltshire</v>
          </cell>
          <cell r="H1144" t="str">
            <v>BA12 6EH</v>
          </cell>
          <cell r="I1144">
            <v>47281.05099134217</v>
          </cell>
          <cell r="J1144">
            <v>44415.532749442638</v>
          </cell>
          <cell r="K1144">
            <v>0.01</v>
          </cell>
          <cell r="L1144">
            <v>43971.377421948215</v>
          </cell>
          <cell r="M1144">
            <v>30358040.132308397</v>
          </cell>
        </row>
        <row r="1145">
          <cell r="A1145" t="str">
            <v>JE0267</v>
          </cell>
          <cell r="B1145">
            <v>36433</v>
          </cell>
          <cell r="C1145">
            <v>36433</v>
          </cell>
          <cell r="D1145">
            <v>23</v>
          </cell>
          <cell r="E1145" t="str">
            <v>Yew Tree Avenue</v>
          </cell>
          <cell r="F1145" t="str">
            <v>Waterlooville</v>
          </cell>
          <cell r="G1145" t="str">
            <v>Hampshire</v>
          </cell>
          <cell r="H1145" t="str">
            <v>PO8 8AH</v>
          </cell>
          <cell r="I1145">
            <v>47418.916258614889</v>
          </cell>
          <cell r="J1145">
            <v>44545.042545971563</v>
          </cell>
          <cell r="K1145">
            <v>0.01</v>
          </cell>
          <cell r="L1145">
            <v>44099.592120511843</v>
          </cell>
          <cell r="M1145">
            <v>30402139.724428911</v>
          </cell>
        </row>
        <row r="1146">
          <cell r="A1146" t="str">
            <v>JE1902</v>
          </cell>
          <cell r="B1146">
            <v>36433</v>
          </cell>
          <cell r="C1146">
            <v>36433</v>
          </cell>
          <cell r="D1146" t="str">
            <v>Chetwynd Home Farm</v>
          </cell>
          <cell r="E1146" t="str">
            <v>Iwerne Minster</v>
          </cell>
          <cell r="F1146" t="str">
            <v>Blandford Forum</v>
          </cell>
          <cell r="G1146" t="str">
            <v>Dorset</v>
          </cell>
          <cell r="H1146" t="str">
            <v>DT11 8LT</v>
          </cell>
          <cell r="I1146">
            <v>47462.954641430115</v>
          </cell>
          <cell r="J1146">
            <v>44586.411935888893</v>
          </cell>
          <cell r="K1146">
            <v>0.01</v>
          </cell>
          <cell r="L1146">
            <v>44140.547816530001</v>
          </cell>
          <cell r="M1146">
            <v>30446280.272245441</v>
          </cell>
        </row>
        <row r="1147">
          <cell r="A1147" t="str">
            <v>JE1776</v>
          </cell>
          <cell r="B1147">
            <v>36433</v>
          </cell>
          <cell r="C1147">
            <v>36433</v>
          </cell>
          <cell r="D1147" t="str">
            <v>Wordsworth House</v>
          </cell>
          <cell r="E1147" t="str">
            <v>2 Belle Vue Road</v>
          </cell>
          <cell r="F1147" t="str">
            <v>Swanage</v>
          </cell>
          <cell r="G1147" t="str">
            <v>Dorset</v>
          </cell>
          <cell r="H1147" t="str">
            <v>BH19 2HR</v>
          </cell>
          <cell r="I1147">
            <v>47477.92568628044</v>
          </cell>
          <cell r="J1147">
            <v>44600.475644687685</v>
          </cell>
          <cell r="K1147">
            <v>0.01</v>
          </cell>
          <cell r="L1147">
            <v>44154.470888240809</v>
          </cell>
          <cell r="M1147">
            <v>30490434.743133683</v>
          </cell>
        </row>
        <row r="1148">
          <cell r="A1148" t="str">
            <v>JE2305</v>
          </cell>
          <cell r="B1148">
            <v>36433</v>
          </cell>
          <cell r="C1148">
            <v>36433</v>
          </cell>
          <cell r="D1148">
            <v>26</v>
          </cell>
          <cell r="E1148" t="str">
            <v>Deerhurst</v>
          </cell>
          <cell r="F1148" t="str">
            <v>Benfleet</v>
          </cell>
          <cell r="G1148" t="str">
            <v>Essex</v>
          </cell>
          <cell r="H1148" t="str">
            <v>SS7 3TF</v>
          </cell>
          <cell r="I1148">
            <v>47569.985179059215</v>
          </cell>
          <cell r="J1148">
            <v>44686.955774267743</v>
          </cell>
          <cell r="K1148">
            <v>0.01</v>
          </cell>
          <cell r="L1148">
            <v>44240.086216525066</v>
          </cell>
          <cell r="M1148">
            <v>30534674.829350207</v>
          </cell>
        </row>
        <row r="1149">
          <cell r="A1149" t="str">
            <v>JE1345</v>
          </cell>
          <cell r="B1149">
            <v>36433</v>
          </cell>
          <cell r="C1149">
            <v>36433</v>
          </cell>
          <cell r="D1149">
            <v>56</v>
          </cell>
          <cell r="E1149" t="str">
            <v>Commons Road</v>
          </cell>
          <cell r="F1149" t="str">
            <v>Wokingham</v>
          </cell>
          <cell r="G1149" t="str">
            <v>Berkshire</v>
          </cell>
          <cell r="H1149" t="str">
            <v>RG41 1JG</v>
          </cell>
          <cell r="I1149">
            <v>47624.803496595137</v>
          </cell>
          <cell r="J1149">
            <v>44738.451769528765</v>
          </cell>
          <cell r="K1149">
            <v>0.01</v>
          </cell>
          <cell r="L1149">
            <v>44291.067251833476</v>
          </cell>
          <cell r="M1149">
            <v>30578965.896602042</v>
          </cell>
        </row>
        <row r="1150">
          <cell r="A1150" t="str">
            <v>JE0403</v>
          </cell>
          <cell r="B1150">
            <v>36433</v>
          </cell>
          <cell r="C1150">
            <v>36433</v>
          </cell>
          <cell r="D1150">
            <v>11</v>
          </cell>
          <cell r="E1150" t="str">
            <v>Quantock Road</v>
          </cell>
          <cell r="F1150" t="str">
            <v>Worthing</v>
          </cell>
          <cell r="G1150" t="str">
            <v>West Sussex</v>
          </cell>
          <cell r="H1150" t="str">
            <v>BN13 2HG</v>
          </cell>
          <cell r="I1150">
            <v>47674.104507159318</v>
          </cell>
          <cell r="J1150">
            <v>44784.76484005875</v>
          </cell>
          <cell r="K1150">
            <v>0.01</v>
          </cell>
          <cell r="L1150">
            <v>44336.917191658162</v>
          </cell>
          <cell r="M1150">
            <v>30623302.8137937</v>
          </cell>
        </row>
        <row r="1151">
          <cell r="A1151" t="str">
            <v>JE2071</v>
          </cell>
          <cell r="B1151">
            <v>36433</v>
          </cell>
          <cell r="C1151">
            <v>36433</v>
          </cell>
          <cell r="D1151" t="str">
            <v>Tumbleweed</v>
          </cell>
          <cell r="E1151" t="str">
            <v>School Road</v>
          </cell>
          <cell r="F1151" t="str">
            <v>Brisley</v>
          </cell>
          <cell r="G1151" t="str">
            <v>Norfolk</v>
          </cell>
          <cell r="H1151" t="str">
            <v>NR20 5LH</v>
          </cell>
          <cell r="I1151">
            <v>47732.347503689067</v>
          </cell>
          <cell r="J1151">
            <v>44839.477958010939</v>
          </cell>
          <cell r="K1151">
            <v>0.01</v>
          </cell>
          <cell r="L1151">
            <v>44391.083178430832</v>
          </cell>
          <cell r="M1151">
            <v>30667693.896972131</v>
          </cell>
        </row>
        <row r="1152">
          <cell r="A1152" t="str">
            <v>JE1235</v>
          </cell>
          <cell r="B1152">
            <v>36433</v>
          </cell>
          <cell r="C1152">
            <v>36433</v>
          </cell>
          <cell r="D1152" t="str">
            <v>Lyndos</v>
          </cell>
          <cell r="E1152" t="str">
            <v>Lead Road</v>
          </cell>
          <cell r="F1152" t="str">
            <v>Greenside</v>
          </cell>
          <cell r="G1152">
            <v>0</v>
          </cell>
          <cell r="H1152" t="str">
            <v>NE40 4SH</v>
          </cell>
          <cell r="I1152">
            <v>47773.518605961246</v>
          </cell>
          <cell r="J1152">
            <v>44878.153841963591</v>
          </cell>
          <cell r="K1152">
            <v>0.01</v>
          </cell>
          <cell r="L1152">
            <v>44429.372303543954</v>
          </cell>
          <cell r="M1152">
            <v>30712123.269275676</v>
          </cell>
        </row>
        <row r="1153">
          <cell r="A1153" t="str">
            <v>JE0680</v>
          </cell>
          <cell r="B1153">
            <v>36433</v>
          </cell>
          <cell r="C1153">
            <v>36433</v>
          </cell>
          <cell r="D1153">
            <v>34</v>
          </cell>
          <cell r="E1153" t="str">
            <v>Seaway Avenue</v>
          </cell>
          <cell r="F1153" t="str">
            <v>Christchurch</v>
          </cell>
          <cell r="G1153" t="str">
            <v>Dorset</v>
          </cell>
          <cell r="H1153" t="str">
            <v>BH23 4EX</v>
          </cell>
          <cell r="I1153">
            <v>47820.761744682692</v>
          </cell>
          <cell r="J1153">
            <v>44922.533760156468</v>
          </cell>
          <cell r="K1153">
            <v>0.01</v>
          </cell>
          <cell r="L1153">
            <v>44473.308422554903</v>
          </cell>
          <cell r="M1153">
            <v>30756596.577698231</v>
          </cell>
        </row>
        <row r="1154">
          <cell r="A1154" t="str">
            <v>JE0717</v>
          </cell>
          <cell r="B1154">
            <v>36433</v>
          </cell>
          <cell r="C1154">
            <v>36433</v>
          </cell>
          <cell r="D1154">
            <v>2</v>
          </cell>
          <cell r="E1154" t="str">
            <v>Stanbrok Close</v>
          </cell>
          <cell r="F1154" t="str">
            <v>Bognor Regis</v>
          </cell>
          <cell r="G1154" t="str">
            <v>West Sussex</v>
          </cell>
          <cell r="H1154" t="str">
            <v>PO21 3SN</v>
          </cell>
          <cell r="I1154">
            <v>47830.33498277422</v>
          </cell>
          <cell r="J1154">
            <v>44931.526802000022</v>
          </cell>
          <cell r="K1154">
            <v>0.01</v>
          </cell>
          <cell r="L1154">
            <v>44482.211533980022</v>
          </cell>
          <cell r="M1154">
            <v>30801078.789232209</v>
          </cell>
        </row>
        <row r="1155">
          <cell r="A1155" t="str">
            <v>JE0811</v>
          </cell>
          <cell r="B1155">
            <v>36433</v>
          </cell>
          <cell r="C1155">
            <v>36433</v>
          </cell>
          <cell r="D1155">
            <v>63</v>
          </cell>
          <cell r="E1155" t="str">
            <v>Lynchmere Avenue</v>
          </cell>
          <cell r="F1155" t="str">
            <v>Lancing</v>
          </cell>
          <cell r="G1155" t="str">
            <v>West Sussex</v>
          </cell>
          <cell r="H1155" t="str">
            <v>BN15 0PB</v>
          </cell>
          <cell r="I1155">
            <v>47909.270780935418</v>
          </cell>
          <cell r="J1155">
            <v>45005.678612393873</v>
          </cell>
          <cell r="K1155">
            <v>0.01</v>
          </cell>
          <cell r="L1155">
            <v>44555.621826269933</v>
          </cell>
          <cell r="M1155">
            <v>30845634.411058478</v>
          </cell>
        </row>
        <row r="1156">
          <cell r="A1156" t="str">
            <v>JE1122</v>
          </cell>
          <cell r="B1156">
            <v>36433</v>
          </cell>
          <cell r="C1156">
            <v>36433</v>
          </cell>
          <cell r="D1156" t="str">
            <v>Brookdale</v>
          </cell>
          <cell r="E1156" t="str">
            <v>Tisbury Road</v>
          </cell>
          <cell r="F1156" t="str">
            <v>Fovant</v>
          </cell>
          <cell r="G1156" t="str">
            <v>Salisbury Wiltshire</v>
          </cell>
          <cell r="H1156" t="str">
            <v>SP3 5JY</v>
          </cell>
          <cell r="I1156">
            <v>47921.017772194078</v>
          </cell>
          <cell r="J1156">
            <v>45016.713664788374</v>
          </cell>
          <cell r="K1156">
            <v>0.01</v>
          </cell>
          <cell r="L1156">
            <v>44566.54652814049</v>
          </cell>
          <cell r="M1156">
            <v>30890200.95758662</v>
          </cell>
        </row>
        <row r="1157">
          <cell r="A1157" t="str">
            <v>JE0460</v>
          </cell>
          <cell r="B1157">
            <v>36433</v>
          </cell>
          <cell r="C1157">
            <v>36433</v>
          </cell>
          <cell r="D1157">
            <v>40</v>
          </cell>
          <cell r="E1157" t="str">
            <v>Hillrise Avenue</v>
          </cell>
          <cell r="F1157" t="str">
            <v>Watford</v>
          </cell>
          <cell r="G1157">
            <v>0</v>
          </cell>
          <cell r="H1157" t="str">
            <v>WD24 7NR</v>
          </cell>
          <cell r="I1157">
            <v>47931.073420377703</v>
          </cell>
          <cell r="J1157">
            <v>45026.159879748746</v>
          </cell>
          <cell r="K1157">
            <v>0.01</v>
          </cell>
          <cell r="L1157">
            <v>44575.89828095126</v>
          </cell>
          <cell r="M1157">
            <v>30934776.855867572</v>
          </cell>
        </row>
        <row r="1158">
          <cell r="A1158" t="str">
            <v>JE0353</v>
          </cell>
          <cell r="B1158">
            <v>36433</v>
          </cell>
          <cell r="C1158">
            <v>36433</v>
          </cell>
          <cell r="D1158">
            <v>125</v>
          </cell>
          <cell r="E1158" t="str">
            <v>Warren Drive</v>
          </cell>
          <cell r="F1158" t="str">
            <v>Hornchurch</v>
          </cell>
          <cell r="G1158" t="str">
            <v>Essex</v>
          </cell>
          <cell r="H1158" t="str">
            <v>RM12 4QU</v>
          </cell>
          <cell r="I1158">
            <v>47969.232409967823</v>
          </cell>
          <cell r="J1158">
            <v>45062.006203303106</v>
          </cell>
          <cell r="K1158">
            <v>0.01</v>
          </cell>
          <cell r="L1158">
            <v>44611.386141270072</v>
          </cell>
          <cell r="M1158">
            <v>30979388.242008843</v>
          </cell>
        </row>
        <row r="1159">
          <cell r="A1159" t="str">
            <v>JE1755</v>
          </cell>
          <cell r="B1159">
            <v>36433</v>
          </cell>
          <cell r="C1159">
            <v>36433</v>
          </cell>
          <cell r="D1159" t="str">
            <v>Hill Crest</v>
          </cell>
          <cell r="E1159" t="str">
            <v>35 Penlands Rise</v>
          </cell>
          <cell r="F1159" t="str">
            <v>Steyning</v>
          </cell>
          <cell r="G1159" t="str">
            <v>West Sussex</v>
          </cell>
          <cell r="H1159" t="str">
            <v>BN44 3PJ</v>
          </cell>
          <cell r="I1159">
            <v>48029.136132530461</v>
          </cell>
          <cell r="J1159">
            <v>45118.279397225582</v>
          </cell>
          <cell r="K1159">
            <v>0.01</v>
          </cell>
          <cell r="L1159">
            <v>44667.096603253325</v>
          </cell>
          <cell r="M1159">
            <v>31024055.338612095</v>
          </cell>
        </row>
        <row r="1160">
          <cell r="A1160" t="str">
            <v>JE0141</v>
          </cell>
          <cell r="B1160">
            <v>36433</v>
          </cell>
          <cell r="C1160">
            <v>36433</v>
          </cell>
          <cell r="D1160" t="str">
            <v>Sunnyhurst</v>
          </cell>
          <cell r="E1160" t="str">
            <v>Birchill</v>
          </cell>
          <cell r="F1160" t="str">
            <v>Axminster</v>
          </cell>
          <cell r="G1160" t="str">
            <v>Devon</v>
          </cell>
          <cell r="H1160" t="str">
            <v>EX13 7LD</v>
          </cell>
          <cell r="I1160">
            <v>48168.856937711826</v>
          </cell>
          <cell r="J1160">
            <v>45249.532274820202</v>
          </cell>
          <cell r="K1160">
            <v>0.01</v>
          </cell>
          <cell r="L1160">
            <v>44797.036952071998</v>
          </cell>
          <cell r="M1160">
            <v>31068852.375564165</v>
          </cell>
        </row>
        <row r="1161">
          <cell r="A1161" t="str">
            <v>JE0743</v>
          </cell>
          <cell r="B1161">
            <v>36433</v>
          </cell>
          <cell r="C1161">
            <v>36433</v>
          </cell>
          <cell r="D1161">
            <v>4</v>
          </cell>
          <cell r="E1161" t="str">
            <v>Alma Close</v>
          </cell>
          <cell r="F1161" t="str">
            <v>Macclesfield</v>
          </cell>
          <cell r="G1161" t="str">
            <v>Cheshire</v>
          </cell>
          <cell r="H1161" t="str">
            <v>SK11 8QQ</v>
          </cell>
          <cell r="I1161">
            <v>48259.449834937266</v>
          </cell>
          <cell r="J1161">
            <v>45334.634693425913</v>
          </cell>
          <cell r="K1161">
            <v>0.01</v>
          </cell>
          <cell r="L1161">
            <v>44881.288346491652</v>
          </cell>
          <cell r="M1161">
            <v>31113733.663910657</v>
          </cell>
        </row>
        <row r="1162">
          <cell r="A1162" t="str">
            <v>JE0637</v>
          </cell>
          <cell r="B1162">
            <v>36433</v>
          </cell>
          <cell r="C1162">
            <v>36433</v>
          </cell>
          <cell r="D1162">
            <v>30</v>
          </cell>
          <cell r="E1162" t="str">
            <v>Newton Lane</v>
          </cell>
          <cell r="F1162" t="str">
            <v>Wigston</v>
          </cell>
          <cell r="G1162" t="str">
            <v>Leicestershire</v>
          </cell>
          <cell r="H1162" t="str">
            <v>LE18 3SE</v>
          </cell>
          <cell r="I1162">
            <v>48352.589262914829</v>
          </cell>
          <cell r="J1162">
            <v>45422.129307586656</v>
          </cell>
          <cell r="K1162">
            <v>0.01</v>
          </cell>
          <cell r="L1162">
            <v>44967.908014510787</v>
          </cell>
          <cell r="M1162">
            <v>31158701.571925167</v>
          </cell>
        </row>
        <row r="1163">
          <cell r="A1163" t="str">
            <v>JE0229</v>
          </cell>
          <cell r="B1163">
            <v>36433</v>
          </cell>
          <cell r="C1163">
            <v>36433</v>
          </cell>
          <cell r="D1163" t="str">
            <v>Stoneyroyd</v>
          </cell>
          <cell r="E1163" t="str">
            <v>19 Larkfield Drive</v>
          </cell>
          <cell r="F1163" t="str">
            <v>Rawdon</v>
          </cell>
          <cell r="G1163" t="str">
            <v>Leeds</v>
          </cell>
          <cell r="H1163" t="str">
            <v>LS19 6EL</v>
          </cell>
          <cell r="I1163">
            <v>48418.423583903721</v>
          </cell>
          <cell r="J1163">
            <v>45483.973669727733</v>
          </cell>
          <cell r="K1163">
            <v>0.01</v>
          </cell>
          <cell r="L1163">
            <v>45029.133933030455</v>
          </cell>
          <cell r="M1163">
            <v>31203730.705858197</v>
          </cell>
        </row>
        <row r="1164">
          <cell r="A1164" t="str">
            <v>JE0033</v>
          </cell>
          <cell r="B1164">
            <v>36433</v>
          </cell>
          <cell r="C1164">
            <v>36433</v>
          </cell>
          <cell r="D1164" t="str">
            <v>Magpie</v>
          </cell>
          <cell r="E1164" t="str">
            <v>Trelights</v>
          </cell>
          <cell r="F1164" t="str">
            <v>Port Isaac</v>
          </cell>
          <cell r="G1164" t="str">
            <v>Cornwall</v>
          </cell>
          <cell r="H1164" t="str">
            <v>PL29 3TG</v>
          </cell>
          <cell r="I1164">
            <v>48719.45409089946</v>
          </cell>
          <cell r="J1164">
            <v>45766.759903572223</v>
          </cell>
          <cell r="K1164">
            <v>0.01</v>
          </cell>
          <cell r="L1164">
            <v>45309.092304536498</v>
          </cell>
          <cell r="M1164">
            <v>31249039.798162732</v>
          </cell>
        </row>
        <row r="1165">
          <cell r="A1165" t="str">
            <v>JE0226</v>
          </cell>
          <cell r="B1165">
            <v>36433</v>
          </cell>
          <cell r="C1165">
            <v>36433</v>
          </cell>
          <cell r="D1165" t="str">
            <v>Orchard End</v>
          </cell>
          <cell r="E1165" t="str">
            <v>Burtons Way</v>
          </cell>
          <cell r="F1165" t="str">
            <v>Chalfont St. Giles</v>
          </cell>
          <cell r="G1165" t="str">
            <v>Buckinghamshire</v>
          </cell>
          <cell r="H1165" t="str">
            <v>HP8 4BW</v>
          </cell>
          <cell r="I1165">
            <v>48728.739504581194</v>
          </cell>
          <cell r="J1165">
            <v>45775.482564909609</v>
          </cell>
          <cell r="K1165">
            <v>0.01</v>
          </cell>
          <cell r="L1165">
            <v>45317.72773926051</v>
          </cell>
          <cell r="M1165">
            <v>31294357.525901992</v>
          </cell>
        </row>
        <row r="1166">
          <cell r="A1166" t="str">
            <v>JE0329</v>
          </cell>
          <cell r="B1166">
            <v>36433</v>
          </cell>
          <cell r="C1166">
            <v>36433</v>
          </cell>
          <cell r="D1166" t="str">
            <v>Merravay</v>
          </cell>
          <cell r="E1166" t="str">
            <v>Coppenhall</v>
          </cell>
          <cell r="F1166" t="str">
            <v>Stafford</v>
          </cell>
          <cell r="G1166">
            <v>0</v>
          </cell>
          <cell r="H1166" t="str">
            <v>ST18 9BW</v>
          </cell>
          <cell r="I1166">
            <v>48811.985345152949</v>
          </cell>
          <cell r="J1166">
            <v>45853.683203022461</v>
          </cell>
          <cell r="K1166">
            <v>0.01</v>
          </cell>
          <cell r="L1166">
            <v>45395.146370992239</v>
          </cell>
          <cell r="M1166">
            <v>31339752.672272984</v>
          </cell>
        </row>
        <row r="1167">
          <cell r="A1167" t="str">
            <v>JE0348</v>
          </cell>
          <cell r="B1167">
            <v>36433</v>
          </cell>
          <cell r="C1167">
            <v>36433</v>
          </cell>
          <cell r="D1167" t="str">
            <v>23 Oxhayes</v>
          </cell>
          <cell r="E1167" t="str">
            <v>Drimpton</v>
          </cell>
          <cell r="F1167" t="str">
            <v>Beaminster</v>
          </cell>
          <cell r="G1167" t="str">
            <v>Dorset</v>
          </cell>
          <cell r="H1167" t="str">
            <v>DT8 3RP</v>
          </cell>
          <cell r="I1167">
            <v>48838.045149001358</v>
          </cell>
          <cell r="J1167">
            <v>45878.163624819455</v>
          </cell>
          <cell r="K1167">
            <v>0.01</v>
          </cell>
          <cell r="L1167">
            <v>45419.381988571258</v>
          </cell>
          <cell r="M1167">
            <v>31385172.054261554</v>
          </cell>
        </row>
        <row r="1168">
          <cell r="A1168" t="str">
            <v>JE1006</v>
          </cell>
          <cell r="B1168">
            <v>36433</v>
          </cell>
          <cell r="C1168">
            <v>36433</v>
          </cell>
          <cell r="D1168">
            <v>6</v>
          </cell>
          <cell r="E1168" t="str">
            <v>Joeys Field</v>
          </cell>
          <cell r="F1168" t="str">
            <v>South Molton</v>
          </cell>
          <cell r="G1168" t="str">
            <v>Devon</v>
          </cell>
          <cell r="H1168" t="str">
            <v>EX36 4PX</v>
          </cell>
          <cell r="I1168">
            <v>48884.562696284615</v>
          </cell>
          <cell r="J1168">
            <v>45921.861926812817</v>
          </cell>
          <cell r="K1168">
            <v>0.01</v>
          </cell>
          <cell r="L1168">
            <v>45462.643307544691</v>
          </cell>
          <cell r="M1168">
            <v>31430634.697569098</v>
          </cell>
        </row>
        <row r="1169">
          <cell r="A1169" t="str">
            <v>JE0889</v>
          </cell>
          <cell r="B1169">
            <v>36433</v>
          </cell>
          <cell r="C1169">
            <v>36433</v>
          </cell>
          <cell r="D1169">
            <v>21</v>
          </cell>
          <cell r="E1169" t="str">
            <v>Quintilis</v>
          </cell>
          <cell r="F1169" t="str">
            <v>Bracknell</v>
          </cell>
          <cell r="G1169" t="str">
            <v>Berkshire</v>
          </cell>
          <cell r="H1169" t="str">
            <v>RG12 7QQ</v>
          </cell>
          <cell r="I1169">
            <v>48948.914004784972</v>
          </cell>
          <cell r="J1169">
            <v>45982.313156010125</v>
          </cell>
          <cell r="K1169">
            <v>0.01</v>
          </cell>
          <cell r="L1169">
            <v>45522.490024450024</v>
          </cell>
          <cell r="M1169">
            <v>31476157.187593549</v>
          </cell>
        </row>
        <row r="1170">
          <cell r="A1170" t="str">
            <v>JE1774</v>
          </cell>
          <cell r="B1170">
            <v>36433</v>
          </cell>
          <cell r="C1170">
            <v>36433</v>
          </cell>
          <cell r="D1170">
            <v>76</v>
          </cell>
          <cell r="E1170" t="str">
            <v>Llanedeyrn Road</v>
          </cell>
          <cell r="F1170" t="str">
            <v>Cardiff</v>
          </cell>
          <cell r="G1170" t="str">
            <v>South Glamorgan</v>
          </cell>
          <cell r="H1170" t="str">
            <v>CF23 9DY</v>
          </cell>
          <cell r="I1170">
            <v>48988.88622661533</v>
          </cell>
          <cell r="J1170">
            <v>46019.862818941678</v>
          </cell>
          <cell r="K1170">
            <v>0.01</v>
          </cell>
          <cell r="L1170">
            <v>45559.664190752257</v>
          </cell>
          <cell r="M1170">
            <v>31521716.8517843</v>
          </cell>
        </row>
        <row r="1171">
          <cell r="A1171" t="str">
            <v>JE1169</v>
          </cell>
          <cell r="B1171">
            <v>36433</v>
          </cell>
          <cell r="C1171">
            <v>36433</v>
          </cell>
          <cell r="D1171">
            <v>6</v>
          </cell>
          <cell r="E1171" t="str">
            <v>Pilgrims Way</v>
          </cell>
          <cell r="F1171" t="str">
            <v>Canterbury</v>
          </cell>
          <cell r="G1171" t="str">
            <v>Kent</v>
          </cell>
          <cell r="H1171" t="str">
            <v>CT1 1XT</v>
          </cell>
          <cell r="I1171">
            <v>49035.558613953086</v>
          </cell>
          <cell r="J1171">
            <v>46063.706576743811</v>
          </cell>
          <cell r="K1171">
            <v>0.01</v>
          </cell>
          <cell r="L1171">
            <v>45603.069510976369</v>
          </cell>
          <cell r="M1171">
            <v>31567319.921295278</v>
          </cell>
        </row>
        <row r="1172">
          <cell r="A1172" t="str">
            <v>JE1349</v>
          </cell>
          <cell r="B1172">
            <v>36433</v>
          </cell>
          <cell r="C1172">
            <v>36433</v>
          </cell>
          <cell r="D1172" t="str">
            <v>Hope Corner</v>
          </cell>
          <cell r="E1172" t="str">
            <v>Cedar Close</v>
          </cell>
          <cell r="F1172" t="str">
            <v>Honiton</v>
          </cell>
          <cell r="G1172" t="str">
            <v>Devon</v>
          </cell>
          <cell r="H1172" t="str">
            <v>EX14 8AL</v>
          </cell>
          <cell r="I1172">
            <v>49064.813809166088</v>
          </cell>
          <cell r="J1172">
            <v>46091.188729822687</v>
          </cell>
          <cell r="K1172">
            <v>0.01</v>
          </cell>
          <cell r="L1172">
            <v>45630.276842524458</v>
          </cell>
          <cell r="M1172">
            <v>31612950.198137801</v>
          </cell>
        </row>
        <row r="1173">
          <cell r="A1173" t="str">
            <v>JE1075</v>
          </cell>
          <cell r="B1173">
            <v>36433</v>
          </cell>
          <cell r="C1173">
            <v>36433</v>
          </cell>
          <cell r="D1173">
            <v>31</v>
          </cell>
          <cell r="E1173" t="str">
            <v>Blenheim Crescent</v>
          </cell>
          <cell r="F1173" t="str">
            <v>Lymington</v>
          </cell>
          <cell r="G1173" t="str">
            <v>Hampshire</v>
          </cell>
          <cell r="H1173" t="str">
            <v>SO41 0GR</v>
          </cell>
          <cell r="I1173">
            <v>49081.493441995306</v>
          </cell>
          <cell r="J1173">
            <v>46106.857475813769</v>
          </cell>
          <cell r="K1173">
            <v>0.01</v>
          </cell>
          <cell r="L1173">
            <v>45645.788901055632</v>
          </cell>
          <cell r="M1173">
            <v>31658595.987038858</v>
          </cell>
        </row>
        <row r="1174">
          <cell r="A1174" t="str">
            <v>JE1216</v>
          </cell>
          <cell r="B1174">
            <v>36433</v>
          </cell>
          <cell r="C1174">
            <v>36433</v>
          </cell>
          <cell r="D1174">
            <v>24</v>
          </cell>
          <cell r="E1174" t="str">
            <v>Parkfield Crescent</v>
          </cell>
          <cell r="F1174" t="str">
            <v>Feltham</v>
          </cell>
          <cell r="G1174" t="str">
            <v>Middlesex</v>
          </cell>
          <cell r="H1174" t="str">
            <v>TW13 7LA</v>
          </cell>
          <cell r="I1174">
            <v>49256.485037544575</v>
          </cell>
          <cell r="J1174">
            <v>46271.243520117627</v>
          </cell>
          <cell r="K1174">
            <v>0.01</v>
          </cell>
          <cell r="L1174">
            <v>45808.531084916453</v>
          </cell>
          <cell r="M1174">
            <v>31704404.518123776</v>
          </cell>
        </row>
        <row r="1175">
          <cell r="A1175" t="str">
            <v>JE1793</v>
          </cell>
          <cell r="B1175">
            <v>36433</v>
          </cell>
          <cell r="C1175">
            <v>36433</v>
          </cell>
          <cell r="D1175">
            <v>47</v>
          </cell>
          <cell r="E1175" t="str">
            <v>Park Hill Road</v>
          </cell>
          <cell r="F1175" t="str">
            <v>Sevenoaks</v>
          </cell>
          <cell r="G1175" t="str">
            <v>Kent</v>
          </cell>
          <cell r="H1175" t="str">
            <v>TN14 5QH</v>
          </cell>
          <cell r="I1175">
            <v>49271.210221319037</v>
          </cell>
          <cell r="J1175">
            <v>46285.076268511824</v>
          </cell>
          <cell r="K1175">
            <v>0.01</v>
          </cell>
          <cell r="L1175">
            <v>45822.225505826704</v>
          </cell>
          <cell r="M1175">
            <v>31750226.743629601</v>
          </cell>
        </row>
        <row r="1176">
          <cell r="A1176" t="str">
            <v>JE1517</v>
          </cell>
          <cell r="B1176">
            <v>36433</v>
          </cell>
          <cell r="C1176">
            <v>36433</v>
          </cell>
          <cell r="D1176">
            <v>23</v>
          </cell>
          <cell r="E1176" t="str">
            <v>Lamacraft Close</v>
          </cell>
          <cell r="F1176" t="str">
            <v>Dawlish</v>
          </cell>
          <cell r="G1176" t="str">
            <v>Devon</v>
          </cell>
          <cell r="H1176" t="str">
            <v>EX7 9TD</v>
          </cell>
          <cell r="I1176">
            <v>49317.558417740154</v>
          </cell>
          <cell r="J1176">
            <v>46328.615483331654</v>
          </cell>
          <cell r="K1176">
            <v>0.01</v>
          </cell>
          <cell r="L1176">
            <v>45865.329328498337</v>
          </cell>
          <cell r="M1176">
            <v>31796092.072958101</v>
          </cell>
        </row>
        <row r="1177">
          <cell r="A1177" t="str">
            <v>JE0351</v>
          </cell>
          <cell r="B1177">
            <v>36433</v>
          </cell>
          <cell r="C1177">
            <v>36433</v>
          </cell>
          <cell r="D1177">
            <v>49</v>
          </cell>
          <cell r="E1177" t="str">
            <v>Cabrera Avenue</v>
          </cell>
          <cell r="F1177" t="str">
            <v>Virginia Water</v>
          </cell>
          <cell r="G1177" t="str">
            <v>Surrey</v>
          </cell>
          <cell r="H1177" t="str">
            <v>GU25 4HA</v>
          </cell>
          <cell r="I1177">
            <v>49484.161852017336</v>
          </cell>
          <cell r="J1177">
            <v>46485.121739773858</v>
          </cell>
          <cell r="K1177">
            <v>0.01</v>
          </cell>
          <cell r="L1177">
            <v>46020.270522376122</v>
          </cell>
          <cell r="M1177">
            <v>31842112.343480475</v>
          </cell>
        </row>
        <row r="1178">
          <cell r="A1178" t="str">
            <v>JE1784</v>
          </cell>
          <cell r="B1178">
            <v>36433</v>
          </cell>
          <cell r="C1178">
            <v>36433</v>
          </cell>
          <cell r="D1178">
            <v>93</v>
          </cell>
          <cell r="E1178" t="str">
            <v>Edward Road</v>
          </cell>
          <cell r="F1178" t="str">
            <v>Haywards Heath</v>
          </cell>
          <cell r="G1178" t="str">
            <v>West Sussex</v>
          </cell>
          <cell r="H1178" t="str">
            <v>RH16 4QW</v>
          </cell>
          <cell r="I1178">
            <v>49516.883352266923</v>
          </cell>
          <cell r="J1178">
            <v>46515.860118796198</v>
          </cell>
          <cell r="K1178">
            <v>0.01</v>
          </cell>
          <cell r="L1178">
            <v>46050.701517608235</v>
          </cell>
          <cell r="M1178">
            <v>31888163.044998083</v>
          </cell>
        </row>
        <row r="1179">
          <cell r="A1179" t="str">
            <v>JE0070</v>
          </cell>
          <cell r="B1179">
            <v>36433</v>
          </cell>
          <cell r="C1179">
            <v>36433</v>
          </cell>
          <cell r="D1179">
            <v>76</v>
          </cell>
          <cell r="E1179" t="str">
            <v>Park Walk</v>
          </cell>
          <cell r="F1179" t="str">
            <v>Ross-on-Wye</v>
          </cell>
          <cell r="G1179" t="str">
            <v>Herefordshire</v>
          </cell>
          <cell r="H1179" t="str">
            <v>HR9 5LW</v>
          </cell>
          <cell r="I1179">
            <v>49547.312115159788</v>
          </cell>
          <cell r="J1179">
            <v>46544.444714241014</v>
          </cell>
          <cell r="K1179">
            <v>0.01</v>
          </cell>
          <cell r="L1179">
            <v>46079.0002670986</v>
          </cell>
          <cell r="M1179">
            <v>31934242.045265183</v>
          </cell>
        </row>
        <row r="1180">
          <cell r="A1180" t="str">
            <v>JE1241</v>
          </cell>
          <cell r="B1180">
            <v>36433</v>
          </cell>
          <cell r="C1180">
            <v>36433</v>
          </cell>
          <cell r="D1180">
            <v>6</v>
          </cell>
          <cell r="E1180" t="str">
            <v>Heron Court</v>
          </cell>
          <cell r="F1180" t="str">
            <v>St Neots</v>
          </cell>
          <cell r="G1180" t="str">
            <v>Cambridgeshire</v>
          </cell>
          <cell r="H1180" t="str">
            <v>PE19 1TH</v>
          </cell>
          <cell r="I1180">
            <v>49658.444181295868</v>
          </cell>
          <cell r="J1180">
            <v>46648.841503641568</v>
          </cell>
          <cell r="K1180">
            <v>0.01</v>
          </cell>
          <cell r="L1180">
            <v>46182.353088605152</v>
          </cell>
          <cell r="M1180">
            <v>31980424.398353789</v>
          </cell>
        </row>
        <row r="1181">
          <cell r="A1181" t="str">
            <v>JE0489</v>
          </cell>
          <cell r="B1181">
            <v>36433</v>
          </cell>
          <cell r="C1181">
            <v>36433</v>
          </cell>
          <cell r="D1181" t="str">
            <v>58 Langdale Road</v>
          </cell>
          <cell r="E1181" t="str">
            <v>Hatherley</v>
          </cell>
          <cell r="F1181" t="str">
            <v>Cheltenham</v>
          </cell>
          <cell r="G1181" t="str">
            <v>Gloucestershire</v>
          </cell>
          <cell r="H1181" t="str">
            <v>GL51 3LY</v>
          </cell>
          <cell r="I1181">
            <v>49680.90995606513</v>
          </cell>
          <cell r="J1181">
            <v>46669.945716303606</v>
          </cell>
          <cell r="K1181">
            <v>0.01</v>
          </cell>
          <cell r="L1181">
            <v>46203.246259140571</v>
          </cell>
          <cell r="M1181">
            <v>32026627.644612931</v>
          </cell>
        </row>
        <row r="1182">
          <cell r="A1182" t="str">
            <v>JE1059</v>
          </cell>
          <cell r="B1182">
            <v>36433</v>
          </cell>
          <cell r="C1182">
            <v>36433</v>
          </cell>
          <cell r="D1182">
            <v>144</v>
          </cell>
          <cell r="E1182" t="str">
            <v>Watermead Road</v>
          </cell>
          <cell r="F1182" t="str">
            <v>Luton</v>
          </cell>
          <cell r="G1182">
            <v>0</v>
          </cell>
          <cell r="H1182" t="str">
            <v>LU3 2TF</v>
          </cell>
          <cell r="I1182">
            <v>49764.465696284904</v>
          </cell>
          <cell r="J1182">
            <v>46748.437472267637</v>
          </cell>
          <cell r="K1182">
            <v>0.01</v>
          </cell>
          <cell r="L1182">
            <v>46280.95309754496</v>
          </cell>
          <cell r="M1182">
            <v>32072908.597710475</v>
          </cell>
        </row>
        <row r="1183">
          <cell r="A1183" t="str">
            <v>JE1465</v>
          </cell>
          <cell r="B1183">
            <v>36433</v>
          </cell>
          <cell r="C1183">
            <v>36433</v>
          </cell>
          <cell r="D1183" t="str">
            <v>Jopefra</v>
          </cell>
          <cell r="E1183" t="str">
            <v>Andover Road</v>
          </cell>
          <cell r="F1183" t="str">
            <v>Micheldever Station</v>
          </cell>
          <cell r="G1183">
            <v>0</v>
          </cell>
          <cell r="H1183" t="str">
            <v>SO21 3AY</v>
          </cell>
          <cell r="I1183">
            <v>49768.956473542363</v>
          </cell>
          <cell r="J1183">
            <v>46752.656081206464</v>
          </cell>
          <cell r="K1183">
            <v>0.01</v>
          </cell>
          <cell r="L1183">
            <v>46285.129520394396</v>
          </cell>
          <cell r="M1183">
            <v>32119193.727230869</v>
          </cell>
        </row>
        <row r="1184">
          <cell r="A1184" t="str">
            <v>JE0028</v>
          </cell>
          <cell r="B1184">
            <v>36433</v>
          </cell>
          <cell r="C1184">
            <v>36433</v>
          </cell>
          <cell r="D1184">
            <v>22</v>
          </cell>
          <cell r="E1184" t="str">
            <v>The Crescent</v>
          </cell>
          <cell r="F1184" t="str">
            <v>Hagley Stourbridge</v>
          </cell>
          <cell r="G1184" t="str">
            <v>West Midlands</v>
          </cell>
          <cell r="H1184" t="str">
            <v>DY8 2XB</v>
          </cell>
          <cell r="I1184">
            <v>49960.178200150665</v>
          </cell>
          <cell r="J1184">
            <v>46932.288612262746</v>
          </cell>
          <cell r="K1184">
            <v>0.01</v>
          </cell>
          <cell r="L1184">
            <v>46462.965726140115</v>
          </cell>
          <cell r="M1184">
            <v>32165656.69295701</v>
          </cell>
        </row>
        <row r="1185">
          <cell r="A1185" t="str">
            <v>JE1283</v>
          </cell>
          <cell r="B1185">
            <v>36433</v>
          </cell>
          <cell r="C1185">
            <v>36433</v>
          </cell>
          <cell r="D1185" t="str">
            <v>Sunnyside</v>
          </cell>
          <cell r="E1185" t="str">
            <v>Morse Lane</v>
          </cell>
          <cell r="F1185" t="str">
            <v>Drybrook</v>
          </cell>
          <cell r="G1185" t="str">
            <v>Gloucestershire</v>
          </cell>
          <cell r="H1185" t="str">
            <v>GL17 9BE</v>
          </cell>
          <cell r="I1185">
            <v>49973.047082904304</v>
          </cell>
          <cell r="J1185">
            <v>46944.377562728281</v>
          </cell>
          <cell r="K1185">
            <v>0.01</v>
          </cell>
          <cell r="L1185">
            <v>46474.933787100999</v>
          </cell>
          <cell r="M1185">
            <v>32212131.62674411</v>
          </cell>
        </row>
        <row r="1186">
          <cell r="A1186" t="str">
            <v>JE1316</v>
          </cell>
          <cell r="B1186">
            <v>36433</v>
          </cell>
          <cell r="C1186">
            <v>36433</v>
          </cell>
          <cell r="D1186">
            <v>4</v>
          </cell>
          <cell r="E1186" t="str">
            <v>Oakfield Rise</v>
          </cell>
          <cell r="F1186" t="str">
            <v>Holmes Chapel</v>
          </cell>
          <cell r="G1186" t="str">
            <v>Cheshire</v>
          </cell>
          <cell r="H1186" t="str">
            <v>CW4 7DY</v>
          </cell>
          <cell r="I1186">
            <v>50022.865695077009</v>
          </cell>
          <cell r="J1186">
            <v>46991.176865072339</v>
          </cell>
          <cell r="K1186">
            <v>0.01</v>
          </cell>
          <cell r="L1186">
            <v>46521.265096421615</v>
          </cell>
          <cell r="M1186">
            <v>32258652.891840532</v>
          </cell>
        </row>
        <row r="1187">
          <cell r="A1187" t="str">
            <v>JE2050</v>
          </cell>
          <cell r="B1187">
            <v>36433</v>
          </cell>
          <cell r="C1187">
            <v>36433</v>
          </cell>
          <cell r="D1187">
            <v>94</v>
          </cell>
          <cell r="E1187" t="str">
            <v>Bramley Cresent</v>
          </cell>
          <cell r="F1187" t="str">
            <v>Maidstone</v>
          </cell>
          <cell r="G1187" t="str">
            <v>Kent</v>
          </cell>
          <cell r="H1187" t="str">
            <v>ME15 8JX</v>
          </cell>
          <cell r="I1187">
            <v>50295.878189822324</v>
          </cell>
          <cell r="J1187">
            <v>47247.643148014911</v>
          </cell>
          <cell r="K1187">
            <v>0.01</v>
          </cell>
          <cell r="L1187">
            <v>46775.166716534761</v>
          </cell>
          <cell r="M1187">
            <v>32305428.058557067</v>
          </cell>
        </row>
        <row r="1188">
          <cell r="A1188" t="str">
            <v>JE2029</v>
          </cell>
          <cell r="B1188">
            <v>36433</v>
          </cell>
          <cell r="C1188">
            <v>36433</v>
          </cell>
          <cell r="D1188" t="str">
            <v>22 Stephen Road</v>
          </cell>
          <cell r="E1188" t="str">
            <v>Barnehurst</v>
          </cell>
          <cell r="F1188" t="str">
            <v>Bexleyheath</v>
          </cell>
          <cell r="G1188" t="str">
            <v>Kent</v>
          </cell>
          <cell r="H1188" t="str">
            <v>DA7 6EE</v>
          </cell>
          <cell r="I1188">
            <v>50359.063388344439</v>
          </cell>
          <cell r="J1188">
            <v>47306.998940565987</v>
          </cell>
          <cell r="K1188">
            <v>0.01</v>
          </cell>
          <cell r="L1188">
            <v>46833.928951160327</v>
          </cell>
          <cell r="M1188">
            <v>32352261.987508226</v>
          </cell>
        </row>
        <row r="1189">
          <cell r="A1189" t="str">
            <v>JE0367</v>
          </cell>
          <cell r="B1189">
            <v>36433</v>
          </cell>
          <cell r="C1189">
            <v>36433</v>
          </cell>
          <cell r="D1189">
            <v>30</v>
          </cell>
          <cell r="E1189" t="str">
            <v>Lychgate Close</v>
          </cell>
          <cell r="F1189" t="str">
            <v>Bexhill-on-Sea</v>
          </cell>
          <cell r="G1189" t="str">
            <v>East Sussex</v>
          </cell>
          <cell r="H1189" t="str">
            <v>TN40 2EW</v>
          </cell>
          <cell r="I1189">
            <v>50380.848234559751</v>
          </cell>
          <cell r="J1189">
            <v>47327.463493071278</v>
          </cell>
          <cell r="K1189">
            <v>0.01</v>
          </cell>
          <cell r="L1189">
            <v>46854.188858140566</v>
          </cell>
          <cell r="M1189">
            <v>32399116.176366366</v>
          </cell>
        </row>
        <row r="1190">
          <cell r="A1190" t="str">
            <v>JE1266</v>
          </cell>
          <cell r="B1190">
            <v>36433</v>
          </cell>
          <cell r="C1190">
            <v>36433</v>
          </cell>
          <cell r="D1190">
            <v>1</v>
          </cell>
          <cell r="E1190" t="str">
            <v>Dringthorpe Road</v>
          </cell>
          <cell r="F1190" t="str">
            <v>York</v>
          </cell>
          <cell r="G1190">
            <v>0</v>
          </cell>
          <cell r="H1190" t="str">
            <v>YO24 1NF</v>
          </cell>
          <cell r="I1190">
            <v>50392.506390607807</v>
          </cell>
          <cell r="J1190">
            <v>47338.415094207332</v>
          </cell>
          <cell r="K1190">
            <v>0.01</v>
          </cell>
          <cell r="L1190">
            <v>46865.030943265258</v>
          </cell>
          <cell r="M1190">
            <v>32445981.207309633</v>
          </cell>
        </row>
        <row r="1191">
          <cell r="A1191" t="str">
            <v>JE0570</v>
          </cell>
          <cell r="B1191">
            <v>36433</v>
          </cell>
          <cell r="C1191">
            <v>36433</v>
          </cell>
          <cell r="D1191">
            <v>16</v>
          </cell>
          <cell r="E1191" t="str">
            <v>White Beam Rise</v>
          </cell>
          <cell r="F1191" t="str">
            <v>Waterlooville</v>
          </cell>
          <cell r="G1191" t="str">
            <v>Hampshire</v>
          </cell>
          <cell r="H1191" t="str">
            <v>PO8 0LQ</v>
          </cell>
          <cell r="I1191">
            <v>50516.244433643842</v>
          </cell>
          <cell r="J1191">
            <v>47454.653861907849</v>
          </cell>
          <cell r="K1191">
            <v>0.01</v>
          </cell>
          <cell r="L1191">
            <v>46980.107323288772</v>
          </cell>
          <cell r="M1191">
            <v>32492961.314632922</v>
          </cell>
        </row>
        <row r="1192">
          <cell r="A1192" t="str">
            <v>JE2314</v>
          </cell>
          <cell r="B1192">
            <v>36433</v>
          </cell>
          <cell r="C1192">
            <v>36433</v>
          </cell>
          <cell r="D1192">
            <v>68</v>
          </cell>
          <cell r="E1192" t="str">
            <v>Sompting Road</v>
          </cell>
          <cell r="F1192" t="str">
            <v>Lancing</v>
          </cell>
          <cell r="G1192" t="str">
            <v>West Sussex</v>
          </cell>
          <cell r="H1192" t="str">
            <v>BN15 9LD</v>
          </cell>
          <cell r="I1192">
            <v>50546.942737063895</v>
          </cell>
          <cell r="J1192">
            <v>47483.491662090317</v>
          </cell>
          <cell r="K1192">
            <v>0.01</v>
          </cell>
          <cell r="L1192">
            <v>47008.656745469416</v>
          </cell>
          <cell r="M1192">
            <v>32539969.971378393</v>
          </cell>
        </row>
        <row r="1193">
          <cell r="A1193" t="str">
            <v>JE1358</v>
          </cell>
          <cell r="B1193">
            <v>36433</v>
          </cell>
          <cell r="C1193">
            <v>36433</v>
          </cell>
          <cell r="D1193">
            <v>8</v>
          </cell>
          <cell r="E1193" t="str">
            <v>Liss Road</v>
          </cell>
          <cell r="F1193" t="str">
            <v>Southsea</v>
          </cell>
          <cell r="G1193" t="str">
            <v>Hampshire</v>
          </cell>
          <cell r="H1193" t="str">
            <v>PO4 8AR</v>
          </cell>
          <cell r="I1193">
            <v>50567.811004041578</v>
          </cell>
          <cell r="J1193">
            <v>47503.095185614809</v>
          </cell>
          <cell r="K1193">
            <v>0.01</v>
          </cell>
          <cell r="L1193">
            <v>47028.064233758661</v>
          </cell>
          <cell r="M1193">
            <v>32586998.035612151</v>
          </cell>
        </row>
        <row r="1194">
          <cell r="A1194" t="str">
            <v>JE1525</v>
          </cell>
          <cell r="B1194">
            <v>36433</v>
          </cell>
          <cell r="C1194">
            <v>36433</v>
          </cell>
          <cell r="D1194" t="str">
            <v>Lynwood</v>
          </cell>
          <cell r="E1194" t="str">
            <v>Stratford Road</v>
          </cell>
          <cell r="F1194" t="str">
            <v>Alcester</v>
          </cell>
          <cell r="G1194" t="str">
            <v>Warwickshire</v>
          </cell>
          <cell r="H1194" t="str">
            <v>B49 6PG</v>
          </cell>
          <cell r="I1194">
            <v>50675.901885072482</v>
          </cell>
          <cell r="J1194">
            <v>47604.635104159002</v>
          </cell>
          <cell r="K1194">
            <v>0.01</v>
          </cell>
          <cell r="L1194">
            <v>47128.588753117408</v>
          </cell>
          <cell r="M1194">
            <v>32634126.62436527</v>
          </cell>
        </row>
        <row r="1195">
          <cell r="A1195" t="str">
            <v>JE2041</v>
          </cell>
          <cell r="B1195">
            <v>36433</v>
          </cell>
          <cell r="C1195">
            <v>36433</v>
          </cell>
          <cell r="D1195">
            <v>107</v>
          </cell>
          <cell r="E1195" t="str">
            <v>Charles Drive</v>
          </cell>
          <cell r="F1195" t="str">
            <v>Rochester</v>
          </cell>
          <cell r="G1195" t="str">
            <v>Kent</v>
          </cell>
          <cell r="H1195" t="str">
            <v>ME2 1OT</v>
          </cell>
          <cell r="I1195">
            <v>50733.534513318729</v>
          </cell>
          <cell r="J1195">
            <v>47658.774845844862</v>
          </cell>
          <cell r="K1195">
            <v>0.01</v>
          </cell>
          <cell r="L1195">
            <v>47182.187097386413</v>
          </cell>
          <cell r="M1195">
            <v>32681308.811462656</v>
          </cell>
        </row>
        <row r="1196">
          <cell r="A1196" t="str">
            <v>JE1454</v>
          </cell>
          <cell r="B1196">
            <v>36433</v>
          </cell>
          <cell r="C1196">
            <v>36433</v>
          </cell>
          <cell r="D1196">
            <v>74</v>
          </cell>
          <cell r="E1196" t="str">
            <v>Coppice Avenue</v>
          </cell>
          <cell r="F1196" t="str">
            <v>Ferndown</v>
          </cell>
          <cell r="G1196" t="str">
            <v>Dorset</v>
          </cell>
          <cell r="H1196" t="str">
            <v>BH22 9PJ</v>
          </cell>
          <cell r="I1196">
            <v>50752.781540514152</v>
          </cell>
          <cell r="J1196">
            <v>47676.85538654359</v>
          </cell>
          <cell r="K1196">
            <v>0.01</v>
          </cell>
          <cell r="L1196">
            <v>47200.086832678156</v>
          </cell>
          <cell r="M1196">
            <v>32728508.898295335</v>
          </cell>
        </row>
        <row r="1197">
          <cell r="A1197" t="str">
            <v>JE1261</v>
          </cell>
          <cell r="B1197">
            <v>36433</v>
          </cell>
          <cell r="C1197">
            <v>36433</v>
          </cell>
          <cell r="D1197" t="str">
            <v>Coldew</v>
          </cell>
          <cell r="E1197" t="str">
            <v>Watery Lane</v>
          </cell>
          <cell r="F1197" t="str">
            <v>Newent</v>
          </cell>
          <cell r="G1197" t="str">
            <v>Gloucestershire</v>
          </cell>
          <cell r="H1197" t="str">
            <v>GL18 1QG</v>
          </cell>
          <cell r="I1197">
            <v>50763.904744372361</v>
          </cell>
          <cell r="J1197">
            <v>47687.304456834638</v>
          </cell>
          <cell r="K1197">
            <v>0.01</v>
          </cell>
          <cell r="L1197">
            <v>47210.431412266291</v>
          </cell>
          <cell r="M1197">
            <v>32775719.3297076</v>
          </cell>
        </row>
        <row r="1198">
          <cell r="A1198" t="str">
            <v>JE0584</v>
          </cell>
          <cell r="B1198">
            <v>36433</v>
          </cell>
          <cell r="C1198">
            <v>36433</v>
          </cell>
          <cell r="D1198" t="str">
            <v>Trouville</v>
          </cell>
          <cell r="E1198" t="str">
            <v>129a Upton Road</v>
          </cell>
          <cell r="F1198" t="str">
            <v>Bexleyheath</v>
          </cell>
          <cell r="G1198" t="str">
            <v>Kent</v>
          </cell>
          <cell r="H1198" t="str">
            <v>DA6 8LS</v>
          </cell>
          <cell r="I1198">
            <v>50801.398139613957</v>
          </cell>
          <cell r="J1198">
            <v>47722.525525091893</v>
          </cell>
          <cell r="K1198">
            <v>0.01</v>
          </cell>
          <cell r="L1198">
            <v>47245.300269840976</v>
          </cell>
          <cell r="M1198">
            <v>32822964.629977442</v>
          </cell>
        </row>
        <row r="1199">
          <cell r="A1199" t="str">
            <v>JE0656</v>
          </cell>
          <cell r="B1199">
            <v>36433</v>
          </cell>
          <cell r="C1199">
            <v>36433</v>
          </cell>
          <cell r="D1199">
            <v>128</v>
          </cell>
          <cell r="E1199" t="str">
            <v>Plantation Road</v>
          </cell>
          <cell r="F1199" t="str">
            <v>Amersham</v>
          </cell>
          <cell r="G1199" t="str">
            <v>Buckinghamshire</v>
          </cell>
          <cell r="H1199" t="str">
            <v>HP6 6JG</v>
          </cell>
          <cell r="I1199">
            <v>50887.026337379466</v>
          </cell>
          <cell r="J1199">
            <v>47802.964135114038</v>
          </cell>
          <cell r="K1199">
            <v>0.01</v>
          </cell>
          <cell r="L1199">
            <v>47324.934493762899</v>
          </cell>
          <cell r="M1199">
            <v>32870289.564471204</v>
          </cell>
        </row>
        <row r="1200">
          <cell r="A1200" t="str">
            <v>JE0143</v>
          </cell>
          <cell r="B1200">
            <v>36433</v>
          </cell>
          <cell r="C1200">
            <v>36433</v>
          </cell>
          <cell r="D1200">
            <v>11</v>
          </cell>
          <cell r="E1200" t="str">
            <v>Fremantle Road</v>
          </cell>
          <cell r="F1200" t="str">
            <v>Belvedere</v>
          </cell>
          <cell r="G1200" t="str">
            <v>Kent</v>
          </cell>
          <cell r="H1200" t="str">
            <v>DA17 6ES</v>
          </cell>
          <cell r="I1200">
            <v>51255.594168261377</v>
          </cell>
          <cell r="J1200">
            <v>48149.194521700076</v>
          </cell>
          <cell r="K1200">
            <v>0.01</v>
          </cell>
          <cell r="L1200">
            <v>47667.702576483076</v>
          </cell>
          <cell r="M1200">
            <v>32917957.267047688</v>
          </cell>
        </row>
        <row r="1201">
          <cell r="A1201" t="str">
            <v>JE0848</v>
          </cell>
          <cell r="B1201">
            <v>36433</v>
          </cell>
          <cell r="C1201">
            <v>36433</v>
          </cell>
          <cell r="D1201" t="str">
            <v>Woodland View</v>
          </cell>
          <cell r="E1201" t="str">
            <v>The Knoll</v>
          </cell>
          <cell r="F1201" t="str">
            <v>Gloucester</v>
          </cell>
          <cell r="G1201" t="str">
            <v>Gloucestershire</v>
          </cell>
          <cell r="H1201" t="str">
            <v>GL4 8HR</v>
          </cell>
          <cell r="I1201">
            <v>51342.607892819608</v>
          </cell>
          <cell r="J1201">
            <v>48230.934687194174</v>
          </cell>
          <cell r="K1201">
            <v>0.01</v>
          </cell>
          <cell r="L1201">
            <v>47748.625340322229</v>
          </cell>
          <cell r="M1201">
            <v>32965705.892388012</v>
          </cell>
        </row>
        <row r="1202">
          <cell r="A1202" t="str">
            <v>JE0337</v>
          </cell>
          <cell r="B1202">
            <v>36433</v>
          </cell>
          <cell r="C1202">
            <v>36433</v>
          </cell>
          <cell r="D1202">
            <v>12</v>
          </cell>
          <cell r="E1202" t="str">
            <v>Swan Meadow</v>
          </cell>
          <cell r="F1202" t="str">
            <v>Pewsey</v>
          </cell>
          <cell r="G1202" t="str">
            <v>Wiltshire</v>
          </cell>
          <cell r="H1202" t="str">
            <v>SN9 5HW</v>
          </cell>
          <cell r="I1202">
            <v>51396.60460373151</v>
          </cell>
          <cell r="J1202">
            <v>48281.658870172025</v>
          </cell>
          <cell r="K1202">
            <v>0.01</v>
          </cell>
          <cell r="L1202">
            <v>47798.842281470301</v>
          </cell>
          <cell r="M1202">
            <v>33013504.734669484</v>
          </cell>
        </row>
        <row r="1203">
          <cell r="A1203" t="str">
            <v>JE0942</v>
          </cell>
          <cell r="B1203">
            <v>36433</v>
          </cell>
          <cell r="C1203">
            <v>36433</v>
          </cell>
          <cell r="D1203" t="str">
            <v>24 Fairfield Avenue</v>
          </cell>
          <cell r="E1203" t="str">
            <v>Datchett</v>
          </cell>
          <cell r="F1203" t="str">
            <v>Slough</v>
          </cell>
          <cell r="G1203" t="str">
            <v>Berkshire</v>
          </cell>
          <cell r="H1203" t="str">
            <v>SL3 9NQ</v>
          </cell>
          <cell r="I1203">
            <v>51437.037922270516</v>
          </cell>
          <cell r="J1203">
            <v>48319.641684557151</v>
          </cell>
          <cell r="K1203">
            <v>0.01</v>
          </cell>
          <cell r="L1203">
            <v>47836.445267711577</v>
          </cell>
          <cell r="M1203">
            <v>33061341.179937195</v>
          </cell>
        </row>
        <row r="1204">
          <cell r="A1204" t="str">
            <v>JE0388</v>
          </cell>
          <cell r="B1204">
            <v>36433</v>
          </cell>
          <cell r="C1204">
            <v>36433</v>
          </cell>
          <cell r="D1204">
            <v>8</v>
          </cell>
          <cell r="E1204" t="str">
            <v>Wroxham Way</v>
          </cell>
          <cell r="F1204">
            <v>0</v>
          </cell>
          <cell r="G1204" t="str">
            <v>West Sussex</v>
          </cell>
          <cell r="H1204" t="str">
            <v>PO22 8EJ</v>
          </cell>
          <cell r="I1204">
            <v>51625.573219003927</v>
          </cell>
          <cell r="J1204">
            <v>48496.750599670355</v>
          </cell>
          <cell r="K1204">
            <v>0.01</v>
          </cell>
          <cell r="L1204">
            <v>48011.78309367365</v>
          </cell>
          <cell r="M1204">
            <v>33109352.963030867</v>
          </cell>
        </row>
        <row r="1205">
          <cell r="A1205" t="str">
            <v>JE0495</v>
          </cell>
          <cell r="B1205">
            <v>36433</v>
          </cell>
          <cell r="C1205">
            <v>36433</v>
          </cell>
          <cell r="D1205">
            <v>8</v>
          </cell>
          <cell r="E1205" t="str">
            <v>Barry Avenue</v>
          </cell>
          <cell r="F1205" t="str">
            <v>Bexleyheath</v>
          </cell>
          <cell r="G1205" t="str">
            <v>Kent</v>
          </cell>
          <cell r="H1205" t="str">
            <v>DA7 5LL</v>
          </cell>
          <cell r="I1205">
            <v>51713.118598064291</v>
          </cell>
          <cell r="J1205">
            <v>48578.9901981816</v>
          </cell>
          <cell r="K1205">
            <v>0.01</v>
          </cell>
          <cell r="L1205">
            <v>48093.200296199786</v>
          </cell>
          <cell r="M1205">
            <v>33157446.163327068</v>
          </cell>
        </row>
        <row r="1206">
          <cell r="A1206" t="str">
            <v>JE1383</v>
          </cell>
          <cell r="B1206">
            <v>36433</v>
          </cell>
          <cell r="C1206">
            <v>36433</v>
          </cell>
          <cell r="D1206">
            <v>18</v>
          </cell>
          <cell r="E1206" t="str">
            <v>Castlemans Lane</v>
          </cell>
          <cell r="F1206" t="str">
            <v>Hayling Island</v>
          </cell>
          <cell r="G1206" t="str">
            <v>Hampshire</v>
          </cell>
          <cell r="H1206" t="str">
            <v>PO11 0PZ</v>
          </cell>
          <cell r="I1206">
            <v>52026.73235789271</v>
          </cell>
          <cell r="J1206">
            <v>48873.597063474968</v>
          </cell>
          <cell r="K1206">
            <v>0.01</v>
          </cell>
          <cell r="L1206">
            <v>48384.861092840219</v>
          </cell>
          <cell r="M1206">
            <v>33205831.024419907</v>
          </cell>
        </row>
        <row r="1207">
          <cell r="A1207" t="str">
            <v>JE1493</v>
          </cell>
          <cell r="B1207">
            <v>36433</v>
          </cell>
          <cell r="C1207">
            <v>36433</v>
          </cell>
          <cell r="D1207">
            <v>1</v>
          </cell>
          <cell r="E1207" t="str">
            <v>Meadowcroft</v>
          </cell>
          <cell r="F1207" t="str">
            <v>Bromley</v>
          </cell>
          <cell r="G1207" t="str">
            <v>Kent</v>
          </cell>
          <cell r="H1207" t="str">
            <v>BR1 2JD</v>
          </cell>
          <cell r="I1207">
            <v>52065.981466535522</v>
          </cell>
          <cell r="J1207">
            <v>48910.467438260639</v>
          </cell>
          <cell r="K1207">
            <v>0.01</v>
          </cell>
          <cell r="L1207">
            <v>48421.362763878031</v>
          </cell>
          <cell r="M1207">
            <v>33254252.387183785</v>
          </cell>
        </row>
        <row r="1208">
          <cell r="A1208" t="str">
            <v>JE0953</v>
          </cell>
          <cell r="B1208">
            <v>36433</v>
          </cell>
          <cell r="C1208">
            <v>36433</v>
          </cell>
          <cell r="D1208">
            <v>4</v>
          </cell>
          <cell r="E1208" t="str">
            <v>Hazeldene Road</v>
          </cell>
          <cell r="F1208" t="str">
            <v>Welling</v>
          </cell>
          <cell r="G1208" t="str">
            <v>Kent</v>
          </cell>
          <cell r="H1208" t="str">
            <v>DA16 1NR</v>
          </cell>
          <cell r="I1208">
            <v>52340.936858276866</v>
          </cell>
          <cell r="J1208">
            <v>49168.758866866141</v>
          </cell>
          <cell r="K1208">
            <v>0.01</v>
          </cell>
          <cell r="L1208">
            <v>48677.07127819748</v>
          </cell>
          <cell r="M1208">
            <v>33302929.458461981</v>
          </cell>
        </row>
        <row r="1209">
          <cell r="A1209" t="str">
            <v>JE0004</v>
          </cell>
          <cell r="B1209">
            <v>36433</v>
          </cell>
          <cell r="C1209">
            <v>36433</v>
          </cell>
          <cell r="D1209">
            <v>35</v>
          </cell>
          <cell r="E1209" t="str">
            <v>Greentrees Crescent</v>
          </cell>
          <cell r="F1209" t="str">
            <v>Lancing</v>
          </cell>
          <cell r="G1209" t="str">
            <v>West Sussex</v>
          </cell>
          <cell r="H1209" t="str">
            <v>BN15 9SY</v>
          </cell>
          <cell r="I1209">
            <v>52354.923664054841</v>
          </cell>
          <cell r="J1209">
            <v>49181.897987445453</v>
          </cell>
          <cell r="K1209">
            <v>0.01</v>
          </cell>
          <cell r="L1209">
            <v>48690.079007570996</v>
          </cell>
          <cell r="M1209">
            <v>33351619.537469551</v>
          </cell>
        </row>
        <row r="1210">
          <cell r="A1210" t="str">
            <v>JE0582</v>
          </cell>
          <cell r="B1210">
            <v>36433</v>
          </cell>
          <cell r="C1210">
            <v>36433</v>
          </cell>
          <cell r="D1210" t="str">
            <v>Crosby Croft</v>
          </cell>
          <cell r="E1210" t="str">
            <v>Maldon Road</v>
          </cell>
          <cell r="F1210" t="str">
            <v>Chelmsford</v>
          </cell>
          <cell r="G1210">
            <v>0</v>
          </cell>
          <cell r="H1210" t="str">
            <v>CM3 6LG</v>
          </cell>
          <cell r="I1210">
            <v>52462.379919861138</v>
          </cell>
          <cell r="J1210">
            <v>49282.841742899858</v>
          </cell>
          <cell r="K1210">
            <v>0.01</v>
          </cell>
          <cell r="L1210">
            <v>48790.013325470856</v>
          </cell>
          <cell r="M1210">
            <v>33400409.550795022</v>
          </cell>
        </row>
        <row r="1211">
          <cell r="A1211" t="str">
            <v>JE2032</v>
          </cell>
          <cell r="B1211">
            <v>36433</v>
          </cell>
          <cell r="C1211">
            <v>36433</v>
          </cell>
          <cell r="D1211" t="str">
            <v>Fairways</v>
          </cell>
          <cell r="E1211" t="str">
            <v>Broad Lane</v>
          </cell>
          <cell r="F1211" t="str">
            <v>Norwich</v>
          </cell>
          <cell r="G1211" t="str">
            <v>Norfolk</v>
          </cell>
          <cell r="H1211" t="str">
            <v>NR13 6EA</v>
          </cell>
          <cell r="I1211">
            <v>52547.629517453803</v>
          </cell>
          <cell r="J1211">
            <v>49362.924698214178</v>
          </cell>
          <cell r="K1211">
            <v>0.01</v>
          </cell>
          <cell r="L1211">
            <v>48869.295451232036</v>
          </cell>
          <cell r="M1211">
            <v>33449278.846246254</v>
          </cell>
        </row>
        <row r="1212">
          <cell r="A1212" t="str">
            <v>JE0886</v>
          </cell>
          <cell r="B1212">
            <v>36433</v>
          </cell>
          <cell r="C1212">
            <v>36433</v>
          </cell>
          <cell r="D1212" t="str">
            <v>Blue Cedars</v>
          </cell>
          <cell r="E1212" t="str">
            <v>Widecroft Road</v>
          </cell>
          <cell r="F1212" t="str">
            <v>Iver</v>
          </cell>
          <cell r="G1212" t="str">
            <v>Buckinghamshire</v>
          </cell>
          <cell r="H1212" t="str">
            <v>SL0 9QD</v>
          </cell>
          <cell r="I1212">
            <v>52580.418627828753</v>
          </cell>
          <cell r="J1212">
            <v>49393.726589778526</v>
          </cell>
          <cell r="K1212">
            <v>0.01</v>
          </cell>
          <cell r="L1212">
            <v>48899.789323880737</v>
          </cell>
          <cell r="M1212">
            <v>33498178.635570135</v>
          </cell>
        </row>
        <row r="1213">
          <cell r="A1213" t="str">
            <v>JE1896</v>
          </cell>
          <cell r="B1213">
            <v>36433</v>
          </cell>
          <cell r="C1213">
            <v>36433</v>
          </cell>
          <cell r="D1213">
            <v>12</v>
          </cell>
          <cell r="E1213" t="str">
            <v>St. Margarets Close</v>
          </cell>
          <cell r="F1213" t="str">
            <v>Wimborne</v>
          </cell>
          <cell r="G1213" t="str">
            <v>Dorset</v>
          </cell>
          <cell r="H1213" t="str">
            <v>BH21 1NA</v>
          </cell>
          <cell r="I1213">
            <v>52664.809159465127</v>
          </cell>
          <cell r="J1213">
            <v>49473.00254373996</v>
          </cell>
          <cell r="K1213">
            <v>0.01</v>
          </cell>
          <cell r="L1213">
            <v>48978.272518302561</v>
          </cell>
          <cell r="M1213">
            <v>33547156.908088438</v>
          </cell>
        </row>
        <row r="1214">
          <cell r="A1214" t="str">
            <v>JE1076</v>
          </cell>
          <cell r="B1214">
            <v>36433</v>
          </cell>
          <cell r="C1214">
            <v>36433</v>
          </cell>
          <cell r="D1214">
            <v>70</v>
          </cell>
          <cell r="E1214" t="str">
            <v>Farningham Road</v>
          </cell>
          <cell r="F1214" t="str">
            <v>Caterham</v>
          </cell>
          <cell r="G1214" t="str">
            <v>Surrey</v>
          </cell>
          <cell r="H1214" t="str">
            <v>CR3 6LJ</v>
          </cell>
          <cell r="I1214">
            <v>52664.917691340619</v>
          </cell>
          <cell r="J1214">
            <v>49473.104497926033</v>
          </cell>
          <cell r="K1214">
            <v>0.01</v>
          </cell>
          <cell r="L1214">
            <v>48978.373452946769</v>
          </cell>
          <cell r="M1214">
            <v>33596135.281541385</v>
          </cell>
        </row>
        <row r="1215">
          <cell r="A1215" t="str">
            <v>JE0203</v>
          </cell>
          <cell r="B1215">
            <v>36433</v>
          </cell>
          <cell r="C1215">
            <v>36433</v>
          </cell>
          <cell r="D1215">
            <v>2</v>
          </cell>
          <cell r="E1215" t="str">
            <v>Caen Field</v>
          </cell>
          <cell r="F1215" t="str">
            <v>Braunton</v>
          </cell>
          <cell r="G1215" t="str">
            <v>Nth Devon</v>
          </cell>
          <cell r="H1215" t="str">
            <v>EX33 1EG</v>
          </cell>
          <cell r="I1215">
            <v>52680.596727058844</v>
          </cell>
          <cell r="J1215">
            <v>49487.833289055277</v>
          </cell>
          <cell r="K1215">
            <v>0.01</v>
          </cell>
          <cell r="L1215">
            <v>48992.954956164722</v>
          </cell>
          <cell r="M1215">
            <v>33645128.236497551</v>
          </cell>
        </row>
        <row r="1216">
          <cell r="A1216" t="str">
            <v>JE0090</v>
          </cell>
          <cell r="B1216">
            <v>36433</v>
          </cell>
          <cell r="C1216">
            <v>36433</v>
          </cell>
          <cell r="D1216">
            <v>36</v>
          </cell>
          <cell r="E1216" t="str">
            <v>South Street</v>
          </cell>
          <cell r="F1216" t="str">
            <v>Alderley Edge</v>
          </cell>
          <cell r="G1216" t="str">
            <v>Cheshire</v>
          </cell>
          <cell r="H1216" t="str">
            <v>SK9 7ES</v>
          </cell>
          <cell r="I1216">
            <v>52693.10194590524</v>
          </cell>
          <cell r="J1216">
            <v>49499.580615850376</v>
          </cell>
          <cell r="K1216">
            <v>0.01</v>
          </cell>
          <cell r="L1216">
            <v>49004.584809691871</v>
          </cell>
          <cell r="M1216">
            <v>33694132.821307242</v>
          </cell>
        </row>
        <row r="1217">
          <cell r="A1217" t="str">
            <v>JE0054</v>
          </cell>
          <cell r="B1217">
            <v>36433</v>
          </cell>
          <cell r="C1217">
            <v>36433</v>
          </cell>
          <cell r="D1217">
            <v>11</v>
          </cell>
          <cell r="E1217" t="str">
            <v>Springfield Avenue</v>
          </cell>
          <cell r="F1217" t="str">
            <v>Ilkley</v>
          </cell>
          <cell r="G1217" t="str">
            <v>West Yorkshire</v>
          </cell>
          <cell r="H1217" t="str">
            <v>LS29 8TF</v>
          </cell>
          <cell r="I1217">
            <v>52869.723605328167</v>
          </cell>
          <cell r="J1217">
            <v>49665.497932277976</v>
          </cell>
          <cell r="K1217">
            <v>0.01</v>
          </cell>
          <cell r="L1217">
            <v>49168.842952955194</v>
          </cell>
          <cell r="M1217">
            <v>33743301.664260194</v>
          </cell>
        </row>
        <row r="1218">
          <cell r="A1218" t="str">
            <v>JE0093</v>
          </cell>
          <cell r="B1218">
            <v>36433</v>
          </cell>
          <cell r="C1218">
            <v>36433</v>
          </cell>
          <cell r="D1218">
            <v>35</v>
          </cell>
          <cell r="E1218" t="str">
            <v>Lombard Avenue</v>
          </cell>
          <cell r="F1218" t="str">
            <v>Southbourne</v>
          </cell>
          <cell r="G1218" t="str">
            <v>Bournemouth</v>
          </cell>
          <cell r="H1218" t="str">
            <v>BH6 3LZ</v>
          </cell>
          <cell r="I1218">
            <v>52968.598127722646</v>
          </cell>
          <cell r="J1218">
            <v>49758.380059375821</v>
          </cell>
          <cell r="K1218">
            <v>0.01</v>
          </cell>
          <cell r="L1218">
            <v>49260.796258782058</v>
          </cell>
          <cell r="M1218">
            <v>33792562.460518979</v>
          </cell>
        </row>
        <row r="1219">
          <cell r="A1219" t="str">
            <v>JE2291</v>
          </cell>
          <cell r="B1219">
            <v>36433</v>
          </cell>
          <cell r="C1219">
            <v>36433</v>
          </cell>
          <cell r="D1219" t="str">
            <v>Tamarisk</v>
          </cell>
          <cell r="E1219" t="str">
            <v>Station Road</v>
          </cell>
          <cell r="F1219" t="str">
            <v>Rye</v>
          </cell>
          <cell r="G1219" t="str">
            <v>East Sussex</v>
          </cell>
          <cell r="H1219" t="str">
            <v>TN31 6QD</v>
          </cell>
          <cell r="I1219">
            <v>53004.814930987457</v>
          </cell>
          <cell r="J1219">
            <v>49792.401904867002</v>
          </cell>
          <cell r="K1219">
            <v>0.01</v>
          </cell>
          <cell r="L1219">
            <v>49294.477885818334</v>
          </cell>
          <cell r="M1219">
            <v>33841856.938404799</v>
          </cell>
        </row>
        <row r="1220">
          <cell r="A1220" t="str">
            <v>JE0147</v>
          </cell>
          <cell r="B1220">
            <v>36433</v>
          </cell>
          <cell r="C1220">
            <v>36433</v>
          </cell>
          <cell r="D1220" t="str">
            <v>Hamdene</v>
          </cell>
          <cell r="E1220" t="str">
            <v>Haye Lane</v>
          </cell>
          <cell r="F1220" t="str">
            <v>Studley</v>
          </cell>
          <cell r="G1220" t="str">
            <v>Warwickshire</v>
          </cell>
          <cell r="H1220" t="str">
            <v>B80 7BU</v>
          </cell>
          <cell r="I1220">
            <v>53024.963564454949</v>
          </cell>
          <cell r="J1220">
            <v>49811.329409033431</v>
          </cell>
          <cell r="K1220">
            <v>0.01</v>
          </cell>
          <cell r="L1220">
            <v>49313.216114943098</v>
          </cell>
          <cell r="M1220">
            <v>33891170.154519744</v>
          </cell>
        </row>
        <row r="1221">
          <cell r="A1221" t="str">
            <v>JE0297</v>
          </cell>
          <cell r="B1221">
            <v>36433</v>
          </cell>
          <cell r="C1221">
            <v>36433</v>
          </cell>
          <cell r="D1221" t="str">
            <v>32 Heath Park Road</v>
          </cell>
          <cell r="E1221" t="str">
            <v>Gidea Park</v>
          </cell>
          <cell r="F1221" t="str">
            <v>Romford</v>
          </cell>
          <cell r="G1221" t="str">
            <v>Essex</v>
          </cell>
          <cell r="H1221" t="str">
            <v>RM2 5UH</v>
          </cell>
          <cell r="I1221">
            <v>53059.507260478611</v>
          </cell>
          <cell r="J1221">
            <v>49843.779547722326</v>
          </cell>
          <cell r="K1221">
            <v>0.01</v>
          </cell>
          <cell r="L1221">
            <v>49345.341752245105</v>
          </cell>
          <cell r="M1221">
            <v>33940515.49627199</v>
          </cell>
        </row>
        <row r="1222">
          <cell r="A1222" t="str">
            <v>JE1699</v>
          </cell>
          <cell r="B1222">
            <v>36433</v>
          </cell>
          <cell r="C1222">
            <v>36433</v>
          </cell>
          <cell r="D1222">
            <v>104</v>
          </cell>
          <cell r="E1222" t="str">
            <v>East Ferry Road</v>
          </cell>
          <cell r="F1222" t="str">
            <v>Docklands</v>
          </cell>
          <cell r="G1222" t="str">
            <v>London</v>
          </cell>
          <cell r="H1222" t="str">
            <v>E14 3LL</v>
          </cell>
          <cell r="I1222">
            <v>53092.764945771276</v>
          </cell>
          <cell r="J1222">
            <v>49875.02161572453</v>
          </cell>
          <cell r="K1222">
            <v>0.01</v>
          </cell>
          <cell r="L1222">
            <v>49376.271399567282</v>
          </cell>
          <cell r="M1222">
            <v>33989891.767671555</v>
          </cell>
        </row>
        <row r="1223">
          <cell r="A1223" t="str">
            <v>JE0973</v>
          </cell>
          <cell r="B1223">
            <v>36433</v>
          </cell>
          <cell r="C1223">
            <v>36433</v>
          </cell>
          <cell r="D1223">
            <v>78</v>
          </cell>
          <cell r="E1223" t="str">
            <v>Ashley Road</v>
          </cell>
          <cell r="F1223" t="str">
            <v>Newmarket</v>
          </cell>
          <cell r="G1223" t="str">
            <v>Suffolk</v>
          </cell>
          <cell r="H1223" t="str">
            <v>CB8 8DB</v>
          </cell>
          <cell r="I1223">
            <v>53109.539918661096</v>
          </cell>
          <cell r="J1223">
            <v>49890.779923590722</v>
          </cell>
          <cell r="K1223">
            <v>0.01</v>
          </cell>
          <cell r="L1223">
            <v>49391.872124354813</v>
          </cell>
          <cell r="M1223">
            <v>34039283.639795907</v>
          </cell>
        </row>
        <row r="1224">
          <cell r="A1224" t="str">
            <v>JE1413</v>
          </cell>
          <cell r="B1224">
            <v>36433</v>
          </cell>
          <cell r="C1224">
            <v>36433</v>
          </cell>
          <cell r="D1224">
            <v>37</v>
          </cell>
          <cell r="E1224" t="str">
            <v>Chatsworth Road</v>
          </cell>
          <cell r="F1224" t="str">
            <v>Bournemouth</v>
          </cell>
          <cell r="G1224" t="str">
            <v>Dorset</v>
          </cell>
          <cell r="H1224" t="str">
            <v>BH8 8SL</v>
          </cell>
          <cell r="I1224">
            <v>53386.382379781491</v>
          </cell>
          <cell r="J1224">
            <v>50150.844053734123</v>
          </cell>
          <cell r="K1224">
            <v>0.01</v>
          </cell>
          <cell r="L1224">
            <v>49649.335613196781</v>
          </cell>
          <cell r="M1224">
            <v>34088932.975409105</v>
          </cell>
        </row>
        <row r="1225">
          <cell r="A1225" t="str">
            <v>JE0374</v>
          </cell>
          <cell r="B1225">
            <v>36433</v>
          </cell>
          <cell r="C1225">
            <v>36433</v>
          </cell>
          <cell r="D1225">
            <v>1</v>
          </cell>
          <cell r="E1225" t="str">
            <v>York Road</v>
          </cell>
          <cell r="F1225" t="str">
            <v>Edgbaston</v>
          </cell>
          <cell r="G1225" t="str">
            <v>Birmingham</v>
          </cell>
          <cell r="H1225" t="str">
            <v>B16 9HX</v>
          </cell>
          <cell r="I1225">
            <v>53782.551296308739</v>
          </cell>
          <cell r="J1225">
            <v>50523.002732896079</v>
          </cell>
          <cell r="K1225">
            <v>0.01</v>
          </cell>
          <cell r="L1225">
            <v>50017.77270556712</v>
          </cell>
          <cell r="M1225">
            <v>34138950.748114675</v>
          </cell>
        </row>
        <row r="1226">
          <cell r="A1226" t="str">
            <v>JE2396</v>
          </cell>
          <cell r="B1226">
            <v>36433</v>
          </cell>
          <cell r="C1226">
            <v>36433</v>
          </cell>
          <cell r="D1226">
            <v>20</v>
          </cell>
          <cell r="E1226" t="str">
            <v>Hobbs Drive</v>
          </cell>
          <cell r="F1226" t="str">
            <v>Colchester</v>
          </cell>
          <cell r="G1226" t="str">
            <v>Essex</v>
          </cell>
          <cell r="H1226" t="str">
            <v>CO4 5RZ</v>
          </cell>
          <cell r="I1226">
            <v>53983.679328854989</v>
          </cell>
          <cell r="J1226">
            <v>50711.941187712262</v>
          </cell>
          <cell r="K1226">
            <v>0.01</v>
          </cell>
          <cell r="L1226">
            <v>50204.821775835138</v>
          </cell>
          <cell r="M1226">
            <v>34189155.569890514</v>
          </cell>
        </row>
        <row r="1227">
          <cell r="A1227" t="str">
            <v>JE1747</v>
          </cell>
          <cell r="B1227">
            <v>36433</v>
          </cell>
          <cell r="C1227">
            <v>36433</v>
          </cell>
          <cell r="D1227">
            <v>1</v>
          </cell>
          <cell r="E1227" t="str">
            <v>Blackhorse Hill</v>
          </cell>
          <cell r="F1227" t="str">
            <v>Swadlincote</v>
          </cell>
          <cell r="G1227" t="str">
            <v>Derbyshire</v>
          </cell>
          <cell r="H1227" t="str">
            <v>DE12 7AQ</v>
          </cell>
          <cell r="I1227">
            <v>54057.903179218418</v>
          </cell>
          <cell r="J1227">
            <v>50781.66662290215</v>
          </cell>
          <cell r="K1227">
            <v>0.01</v>
          </cell>
          <cell r="L1227">
            <v>50273.849956673126</v>
          </cell>
          <cell r="M1227">
            <v>34239429.41984719</v>
          </cell>
        </row>
        <row r="1228">
          <cell r="A1228" t="str">
            <v>JE1180</v>
          </cell>
          <cell r="B1228">
            <v>36433</v>
          </cell>
          <cell r="C1228">
            <v>36433</v>
          </cell>
          <cell r="D1228">
            <v>34</v>
          </cell>
          <cell r="E1228" t="str">
            <v>King George V Drive West</v>
          </cell>
          <cell r="F1228" t="str">
            <v>Heath Park</v>
          </cell>
          <cell r="G1228" t="str">
            <v>Cardiff</v>
          </cell>
          <cell r="H1228" t="str">
            <v>CF4 4EE</v>
          </cell>
          <cell r="I1228">
            <v>54059.540679097452</v>
          </cell>
          <cell r="J1228">
            <v>50783.204880364268</v>
          </cell>
          <cell r="K1228">
            <v>0.01</v>
          </cell>
          <cell r="L1228">
            <v>50275.372831560628</v>
          </cell>
          <cell r="M1228">
            <v>34289704.792678751</v>
          </cell>
        </row>
        <row r="1229">
          <cell r="A1229" t="str">
            <v>JE0097</v>
          </cell>
          <cell r="B1229">
            <v>36433</v>
          </cell>
          <cell r="C1229">
            <v>36433</v>
          </cell>
          <cell r="D1229">
            <v>133</v>
          </cell>
          <cell r="E1229" t="str">
            <v>Sweet Briar</v>
          </cell>
          <cell r="F1229" t="str">
            <v>Welwyn Garden City</v>
          </cell>
          <cell r="G1229" t="str">
            <v>Hertfordshire</v>
          </cell>
          <cell r="H1229" t="str">
            <v>AL7 3EB</v>
          </cell>
          <cell r="I1229">
            <v>54104.161152281849</v>
          </cell>
          <cell r="J1229">
            <v>50825.121082446582</v>
          </cell>
          <cell r="K1229">
            <v>0.01</v>
          </cell>
          <cell r="L1229">
            <v>50316.869871622119</v>
          </cell>
          <cell r="M1229">
            <v>34340021.662550375</v>
          </cell>
        </row>
        <row r="1230">
          <cell r="A1230" t="str">
            <v>JE0752</v>
          </cell>
          <cell r="B1230">
            <v>36433</v>
          </cell>
          <cell r="C1230">
            <v>36433</v>
          </cell>
          <cell r="D1230">
            <v>46</v>
          </cell>
          <cell r="E1230" t="str">
            <v>Malden Road</v>
          </cell>
          <cell r="F1230" t="str">
            <v>Watford</v>
          </cell>
          <cell r="G1230" t="str">
            <v>Hertfordshire</v>
          </cell>
          <cell r="H1230" t="str">
            <v>WD17 4EW</v>
          </cell>
          <cell r="I1230">
            <v>54123.229851210424</v>
          </cell>
          <cell r="J1230">
            <v>50843.034102652215</v>
          </cell>
          <cell r="K1230">
            <v>0.01</v>
          </cell>
          <cell r="L1230">
            <v>50334.603761625694</v>
          </cell>
          <cell r="M1230">
            <v>34390356.266312003</v>
          </cell>
        </row>
        <row r="1231">
          <cell r="A1231" t="str">
            <v>JE0773</v>
          </cell>
          <cell r="B1231">
            <v>36433</v>
          </cell>
          <cell r="C1231">
            <v>36433</v>
          </cell>
          <cell r="D1231">
            <v>1</v>
          </cell>
          <cell r="E1231" t="str">
            <v>Honeysuckle Drive</v>
          </cell>
          <cell r="F1231" t="str">
            <v>Honiton</v>
          </cell>
          <cell r="G1231" t="str">
            <v>Devon</v>
          </cell>
          <cell r="H1231" t="str">
            <v>EX14 2YL</v>
          </cell>
          <cell r="I1231">
            <v>54193.427298582385</v>
          </cell>
          <cell r="J1231">
            <v>50908.977159274356</v>
          </cell>
          <cell r="K1231">
            <v>0.01</v>
          </cell>
          <cell r="L1231">
            <v>50399.887387681614</v>
          </cell>
          <cell r="M1231">
            <v>34440756.153699681</v>
          </cell>
        </row>
        <row r="1232">
          <cell r="A1232" t="str">
            <v>JE1165</v>
          </cell>
          <cell r="B1232">
            <v>36433</v>
          </cell>
          <cell r="C1232">
            <v>36433</v>
          </cell>
          <cell r="D1232">
            <v>24</v>
          </cell>
          <cell r="E1232" t="str">
            <v>Ellerslie Close</v>
          </cell>
          <cell r="F1232" t="str">
            <v>Dorchester</v>
          </cell>
          <cell r="G1232" t="str">
            <v>Dorset</v>
          </cell>
          <cell r="H1232" t="str">
            <v>DT2 9QQ</v>
          </cell>
          <cell r="I1232">
            <v>54217.453434955409</v>
          </cell>
          <cell r="J1232">
            <v>50931.547166170225</v>
          </cell>
          <cell r="K1232">
            <v>0.01</v>
          </cell>
          <cell r="L1232">
            <v>50422.231694508526</v>
          </cell>
          <cell r="M1232">
            <v>34491178.385394193</v>
          </cell>
        </row>
        <row r="1233">
          <cell r="A1233" t="str">
            <v>JE0622</v>
          </cell>
          <cell r="B1233">
            <v>36433</v>
          </cell>
          <cell r="C1233">
            <v>36433</v>
          </cell>
          <cell r="D1233">
            <v>31</v>
          </cell>
          <cell r="E1233" t="str">
            <v>High Street</v>
          </cell>
          <cell r="F1233" t="str">
            <v>Worthing</v>
          </cell>
          <cell r="G1233" t="str">
            <v>West Sussex</v>
          </cell>
          <cell r="H1233" t="str">
            <v>BN14 0SZ</v>
          </cell>
          <cell r="I1233">
            <v>54258.336079953566</v>
          </cell>
          <cell r="J1233">
            <v>50969.952075107889</v>
          </cell>
          <cell r="K1233">
            <v>0.01</v>
          </cell>
          <cell r="L1233">
            <v>50460.252554356812</v>
          </cell>
          <cell r="M1233">
            <v>34541638.63794855</v>
          </cell>
        </row>
        <row r="1234">
          <cell r="A1234" t="str">
            <v>JE0280</v>
          </cell>
          <cell r="B1234">
            <v>36433</v>
          </cell>
          <cell r="C1234">
            <v>36433</v>
          </cell>
          <cell r="D1234" t="str">
            <v>Treetops</v>
          </cell>
          <cell r="E1234" t="str">
            <v>11 Oak Drive</v>
          </cell>
          <cell r="F1234" t="str">
            <v>Seisdon</v>
          </cell>
          <cell r="G1234" t="str">
            <v>Wolverhampton</v>
          </cell>
          <cell r="H1234" t="str">
            <v>WV5 7ET</v>
          </cell>
          <cell r="I1234">
            <v>54546.373742035546</v>
          </cell>
          <cell r="J1234">
            <v>51240.532909184905</v>
          </cell>
          <cell r="K1234">
            <v>0.01</v>
          </cell>
          <cell r="L1234">
            <v>50728.127580093053</v>
          </cell>
          <cell r="M1234">
            <v>34592366.765528642</v>
          </cell>
        </row>
        <row r="1235">
          <cell r="A1235" t="str">
            <v>JE0966</v>
          </cell>
          <cell r="B1235">
            <v>36433</v>
          </cell>
          <cell r="C1235">
            <v>36433</v>
          </cell>
          <cell r="D1235">
            <v>5</v>
          </cell>
          <cell r="E1235" t="str">
            <v>Tivy Dale Drive</v>
          </cell>
          <cell r="F1235" t="str">
            <v>Barnsley</v>
          </cell>
          <cell r="G1235" t="str">
            <v>South Yorkshire</v>
          </cell>
          <cell r="H1235" t="str">
            <v>S75 4EN</v>
          </cell>
          <cell r="I1235">
            <v>54583.079665901234</v>
          </cell>
          <cell r="J1235">
            <v>51275.014231604189</v>
          </cell>
          <cell r="K1235">
            <v>0.01</v>
          </cell>
          <cell r="L1235">
            <v>50762.264089288146</v>
          </cell>
          <cell r="M1235">
            <v>34643129.029617928</v>
          </cell>
        </row>
        <row r="1236">
          <cell r="A1236" t="str">
            <v>JE1801</v>
          </cell>
          <cell r="B1236">
            <v>36433</v>
          </cell>
          <cell r="C1236">
            <v>36433</v>
          </cell>
          <cell r="D1236">
            <v>17</v>
          </cell>
          <cell r="E1236" t="str">
            <v>Low Green</v>
          </cell>
          <cell r="F1236" t="str">
            <v>York</v>
          </cell>
          <cell r="G1236" t="str">
            <v>North Yorkshire</v>
          </cell>
          <cell r="H1236" t="str">
            <v>YO23 3SD</v>
          </cell>
          <cell r="I1236">
            <v>54622.425367525291</v>
          </cell>
          <cell r="J1236">
            <v>51311.975345251027</v>
          </cell>
          <cell r="K1236">
            <v>0.01</v>
          </cell>
          <cell r="L1236">
            <v>50798.855591798514</v>
          </cell>
          <cell r="M1236">
            <v>34693927.885209724</v>
          </cell>
        </row>
        <row r="1237">
          <cell r="A1237" t="str">
            <v>JE1158</v>
          </cell>
          <cell r="B1237">
            <v>36433</v>
          </cell>
          <cell r="C1237">
            <v>36433</v>
          </cell>
          <cell r="D1237">
            <v>6</v>
          </cell>
          <cell r="E1237" t="str">
            <v>Swn-y-Mor</v>
          </cell>
          <cell r="F1237" t="str">
            <v>Barry</v>
          </cell>
          <cell r="G1237" t="str">
            <v>South Glamorgan</v>
          </cell>
          <cell r="H1237" t="str">
            <v>CF62 6RW</v>
          </cell>
          <cell r="I1237">
            <v>54669.321335811379</v>
          </cell>
          <cell r="J1237">
            <v>51356.029133640994</v>
          </cell>
          <cell r="K1237">
            <v>0.01</v>
          </cell>
          <cell r="L1237">
            <v>50842.468842304581</v>
          </cell>
          <cell r="M1237">
            <v>34744770.35405203</v>
          </cell>
        </row>
        <row r="1238">
          <cell r="A1238" t="str">
            <v>JE1824</v>
          </cell>
          <cell r="B1238">
            <v>36433</v>
          </cell>
          <cell r="C1238">
            <v>36433</v>
          </cell>
          <cell r="D1238" t="str">
            <v>The Cottage</v>
          </cell>
          <cell r="E1238" t="str">
            <v>Mill Lane</v>
          </cell>
          <cell r="F1238" t="str">
            <v>Longhope</v>
          </cell>
          <cell r="G1238" t="str">
            <v>Gloucestershire</v>
          </cell>
          <cell r="H1238" t="str">
            <v>GL17 0AA</v>
          </cell>
          <cell r="I1238">
            <v>54705.766785476502</v>
          </cell>
          <cell r="J1238">
            <v>51390.26576817489</v>
          </cell>
          <cell r="K1238">
            <v>0.01</v>
          </cell>
          <cell r="L1238">
            <v>50876.363110493141</v>
          </cell>
          <cell r="M1238">
            <v>34795646.71716252</v>
          </cell>
        </row>
        <row r="1239">
          <cell r="A1239" t="str">
            <v>JE0068</v>
          </cell>
          <cell r="B1239">
            <v>36433</v>
          </cell>
          <cell r="C1239">
            <v>36433</v>
          </cell>
          <cell r="D1239" t="str">
            <v>16 Sycamore Rise</v>
          </cell>
          <cell r="E1239" t="str">
            <v>Foulridge</v>
          </cell>
          <cell r="F1239" t="str">
            <v>Colne</v>
          </cell>
          <cell r="G1239" t="str">
            <v>Lancashire</v>
          </cell>
          <cell r="H1239" t="str">
            <v>BB8 7NZ</v>
          </cell>
          <cell r="I1239">
            <v>54839.824169185624</v>
          </cell>
          <cell r="J1239">
            <v>51516.198461962253</v>
          </cell>
          <cell r="K1239">
            <v>0.01</v>
          </cell>
          <cell r="L1239">
            <v>51001.036477342626</v>
          </cell>
          <cell r="M1239">
            <v>34846647.753639862</v>
          </cell>
        </row>
        <row r="1240">
          <cell r="A1240" t="str">
            <v>JE0438</v>
          </cell>
          <cell r="B1240">
            <v>36433</v>
          </cell>
          <cell r="C1240">
            <v>36433</v>
          </cell>
          <cell r="D1240">
            <v>2</v>
          </cell>
          <cell r="E1240" t="str">
            <v>Gordon Road</v>
          </cell>
          <cell r="F1240" t="str">
            <v>West Drayton</v>
          </cell>
          <cell r="G1240" t="str">
            <v>Middlesex</v>
          </cell>
          <cell r="H1240" t="str">
            <v>UB7 8AH</v>
          </cell>
          <cell r="I1240">
            <v>54849.166547974259</v>
          </cell>
          <cell r="J1240">
            <v>51524.974635975821</v>
          </cell>
          <cell r="K1240">
            <v>0.01</v>
          </cell>
          <cell r="L1240">
            <v>51009.72488961606</v>
          </cell>
          <cell r="M1240">
            <v>34897657.478529476</v>
          </cell>
        </row>
        <row r="1241">
          <cell r="A1241" t="str">
            <v>JE1173</v>
          </cell>
          <cell r="B1241">
            <v>36433</v>
          </cell>
          <cell r="C1241">
            <v>36433</v>
          </cell>
          <cell r="D1241">
            <v>4</v>
          </cell>
          <cell r="E1241" t="str">
            <v>Provene Close</v>
          </cell>
          <cell r="F1241" t="str">
            <v>Waltham Chase</v>
          </cell>
          <cell r="G1241" t="str">
            <v>Southampton</v>
          </cell>
          <cell r="H1241" t="str">
            <v>SO32 2NH</v>
          </cell>
          <cell r="I1241">
            <v>54942.101822168705</v>
          </cell>
          <cell r="J1241">
            <v>51612.277469309993</v>
          </cell>
          <cell r="K1241">
            <v>0.01</v>
          </cell>
          <cell r="L1241">
            <v>51096.154694616889</v>
          </cell>
          <cell r="M1241">
            <v>34948753.633224092</v>
          </cell>
        </row>
        <row r="1242">
          <cell r="A1242" t="str">
            <v>JE1594</v>
          </cell>
          <cell r="B1242">
            <v>36433</v>
          </cell>
          <cell r="C1242">
            <v>36433</v>
          </cell>
          <cell r="D1242" t="str">
            <v>10 Old Manor Gardens</v>
          </cell>
          <cell r="E1242" t="str">
            <v>Colyford</v>
          </cell>
          <cell r="F1242" t="str">
            <v>Colyton</v>
          </cell>
          <cell r="G1242" t="str">
            <v>Devon</v>
          </cell>
          <cell r="H1242" t="str">
            <v>EX24 6TZ</v>
          </cell>
          <cell r="I1242">
            <v>55036.329752688689</v>
          </cell>
          <cell r="J1242">
            <v>51700.794616162093</v>
          </cell>
          <cell r="K1242">
            <v>0.01</v>
          </cell>
          <cell r="L1242">
            <v>51183.786670000474</v>
          </cell>
          <cell r="M1242">
            <v>34999937.419894092</v>
          </cell>
        </row>
        <row r="1243">
          <cell r="A1243" t="str">
            <v>JE0803</v>
          </cell>
          <cell r="B1243">
            <v>36433</v>
          </cell>
          <cell r="C1243">
            <v>36433</v>
          </cell>
          <cell r="D1243" t="str">
            <v>April Cottage</v>
          </cell>
          <cell r="E1243" t="str">
            <v>Rouse Lane</v>
          </cell>
          <cell r="F1243" t="str">
            <v>Filkins</v>
          </cell>
          <cell r="G1243" t="str">
            <v>Lechlade</v>
          </cell>
          <cell r="H1243" t="str">
            <v>GL7 3JG</v>
          </cell>
          <cell r="I1243">
            <v>55047.294506617436</v>
          </cell>
          <cell r="J1243">
            <v>51711.094839549711</v>
          </cell>
          <cell r="K1243">
            <v>0.01</v>
          </cell>
          <cell r="L1243">
            <v>51193.98389115421</v>
          </cell>
          <cell r="M1243">
            <v>35051131.403785244</v>
          </cell>
        </row>
        <row r="1244">
          <cell r="A1244" t="str">
            <v>JE1482</v>
          </cell>
          <cell r="B1244">
            <v>36433</v>
          </cell>
          <cell r="C1244">
            <v>36433</v>
          </cell>
          <cell r="D1244">
            <v>109</v>
          </cell>
          <cell r="E1244" t="str">
            <v>George Road</v>
          </cell>
          <cell r="F1244" t="str">
            <v>Godalming</v>
          </cell>
          <cell r="G1244" t="str">
            <v>Surrey</v>
          </cell>
          <cell r="H1244" t="str">
            <v>GU7 3LX</v>
          </cell>
          <cell r="I1244">
            <v>55182.505656176407</v>
          </cell>
          <cell r="J1244">
            <v>51838.111373983891</v>
          </cell>
          <cell r="K1244">
            <v>0.01</v>
          </cell>
          <cell r="L1244">
            <v>51319.730260244054</v>
          </cell>
          <cell r="M1244">
            <v>35102451.134045489</v>
          </cell>
        </row>
        <row r="1245">
          <cell r="A1245" t="str">
            <v>JE0210</v>
          </cell>
          <cell r="B1245">
            <v>36433</v>
          </cell>
          <cell r="C1245">
            <v>36433</v>
          </cell>
          <cell r="D1245" t="str">
            <v>Charcott</v>
          </cell>
          <cell r="E1245" t="str">
            <v>Ginger Bread Lane</v>
          </cell>
          <cell r="F1245" t="str">
            <v>Hawhurst</v>
          </cell>
          <cell r="G1245" t="str">
            <v>Kent</v>
          </cell>
          <cell r="H1245" t="str">
            <v>TN18 4XR</v>
          </cell>
          <cell r="I1245">
            <v>55205.633243905657</v>
          </cell>
          <cell r="J1245">
            <v>51859.837289729549</v>
          </cell>
          <cell r="K1245">
            <v>0.01</v>
          </cell>
          <cell r="L1245">
            <v>51341.238916832255</v>
          </cell>
          <cell r="M1245">
            <v>35153792.372962318</v>
          </cell>
        </row>
        <row r="1246">
          <cell r="A1246" t="str">
            <v>JE1841</v>
          </cell>
          <cell r="B1246">
            <v>36433</v>
          </cell>
          <cell r="C1246">
            <v>36433</v>
          </cell>
          <cell r="D1246" t="str">
            <v>80 Top Dartford Road</v>
          </cell>
          <cell r="E1246" t="str">
            <v>Hextable</v>
          </cell>
          <cell r="F1246" t="str">
            <v>Swanley</v>
          </cell>
          <cell r="G1246" t="str">
            <v>Kent</v>
          </cell>
          <cell r="H1246" t="str">
            <v>BR8 7SQ</v>
          </cell>
          <cell r="I1246">
            <v>55480.819782368591</v>
          </cell>
          <cell r="J1246">
            <v>52118.345856164429</v>
          </cell>
          <cell r="K1246">
            <v>0.01</v>
          </cell>
          <cell r="L1246">
            <v>51597.162397602784</v>
          </cell>
          <cell r="M1246">
            <v>35205389.535359919</v>
          </cell>
        </row>
        <row r="1247">
          <cell r="A1247" t="str">
            <v>JE0151</v>
          </cell>
          <cell r="B1247">
            <v>36433</v>
          </cell>
          <cell r="C1247">
            <v>36433</v>
          </cell>
          <cell r="D1247">
            <v>5</v>
          </cell>
          <cell r="E1247" t="str">
            <v>Burcott Close</v>
          </cell>
          <cell r="F1247" t="str">
            <v>Aylesbury</v>
          </cell>
          <cell r="G1247" t="str">
            <v>Buckinghamshire</v>
          </cell>
          <cell r="H1247" t="str">
            <v>HP22 5DH</v>
          </cell>
          <cell r="I1247">
            <v>55784.245007794438</v>
          </cell>
          <cell r="J1247">
            <v>52403.381673988712</v>
          </cell>
          <cell r="K1247">
            <v>0.01</v>
          </cell>
          <cell r="L1247">
            <v>51879.347857248824</v>
          </cell>
          <cell r="M1247">
            <v>35257268.883217171</v>
          </cell>
        </row>
        <row r="1248">
          <cell r="A1248" t="str">
            <v>JE0087</v>
          </cell>
          <cell r="B1248">
            <v>36433</v>
          </cell>
          <cell r="C1248">
            <v>36433</v>
          </cell>
          <cell r="D1248">
            <v>19</v>
          </cell>
          <cell r="E1248" t="str">
            <v>Oak View</v>
          </cell>
          <cell r="F1248" t="str">
            <v>Honiton</v>
          </cell>
          <cell r="G1248" t="str">
            <v>Devon</v>
          </cell>
          <cell r="H1248" t="str">
            <v>EX14 2UD</v>
          </cell>
          <cell r="I1248">
            <v>55893.570079395628</v>
          </cell>
          <cell r="J1248">
            <v>52506.080983674678</v>
          </cell>
          <cell r="K1248">
            <v>0.01</v>
          </cell>
          <cell r="L1248">
            <v>51981.020173837933</v>
          </cell>
          <cell r="M1248">
            <v>35309249.903391011</v>
          </cell>
        </row>
        <row r="1249">
          <cell r="A1249" t="str">
            <v>JE2005</v>
          </cell>
          <cell r="B1249">
            <v>36433</v>
          </cell>
          <cell r="C1249">
            <v>36433</v>
          </cell>
          <cell r="D1249">
            <v>38</v>
          </cell>
          <cell r="E1249" t="str">
            <v>Rudgeway Park</v>
          </cell>
          <cell r="F1249" t="str">
            <v>South Gloucestershire</v>
          </cell>
          <cell r="G1249">
            <v>0</v>
          </cell>
          <cell r="H1249" t="str">
            <v>BS35 3RU</v>
          </cell>
          <cell r="I1249">
            <v>55988.032488465549</v>
          </cell>
          <cell r="J1249">
            <v>52594.818398255513</v>
          </cell>
          <cell r="K1249">
            <v>0.01</v>
          </cell>
          <cell r="L1249">
            <v>52068.87021427296</v>
          </cell>
          <cell r="M1249">
            <v>35361318.773605287</v>
          </cell>
        </row>
        <row r="1250">
          <cell r="A1250" t="str">
            <v>JE0044</v>
          </cell>
          <cell r="B1250">
            <v>36433</v>
          </cell>
          <cell r="C1250">
            <v>36433</v>
          </cell>
          <cell r="D1250" t="str">
            <v>Edelweiss Sweethay Lane</v>
          </cell>
          <cell r="E1250" t="str">
            <v>Staplehay</v>
          </cell>
          <cell r="F1250" t="str">
            <v>Taunton</v>
          </cell>
          <cell r="G1250" t="str">
            <v>Somerset</v>
          </cell>
          <cell r="H1250" t="str">
            <v>TA3 7HD</v>
          </cell>
          <cell r="I1250">
            <v>56349.606716872666</v>
          </cell>
          <cell r="J1250">
            <v>52934.479037062199</v>
          </cell>
          <cell r="K1250">
            <v>0.01</v>
          </cell>
          <cell r="L1250">
            <v>52405.134246691574</v>
          </cell>
          <cell r="M1250">
            <v>35413723.907851979</v>
          </cell>
        </row>
        <row r="1251">
          <cell r="A1251" t="str">
            <v>JE0533</v>
          </cell>
          <cell r="B1251">
            <v>36433</v>
          </cell>
          <cell r="C1251">
            <v>36433</v>
          </cell>
          <cell r="D1251">
            <v>69</v>
          </cell>
          <cell r="E1251" t="str">
            <v>Cooden Drive</v>
          </cell>
          <cell r="F1251" t="str">
            <v>Bexhill-on-Sea</v>
          </cell>
          <cell r="G1251" t="str">
            <v>East Sussex</v>
          </cell>
          <cell r="H1251" t="str">
            <v>TN39 3AN</v>
          </cell>
          <cell r="I1251">
            <v>56376.205154186486</v>
          </cell>
          <cell r="J1251">
            <v>52959.46544787215</v>
          </cell>
          <cell r="K1251">
            <v>0.01</v>
          </cell>
          <cell r="L1251">
            <v>52429.870793393427</v>
          </cell>
          <cell r="M1251">
            <v>35466153.778645374</v>
          </cell>
        </row>
        <row r="1252">
          <cell r="A1252" t="str">
            <v>JE1206</v>
          </cell>
          <cell r="B1252">
            <v>36433</v>
          </cell>
          <cell r="C1252">
            <v>36433</v>
          </cell>
          <cell r="D1252" t="str">
            <v>2 Lampton Close</v>
          </cell>
          <cell r="E1252" t="str">
            <v>Wool</v>
          </cell>
          <cell r="F1252" t="str">
            <v>Wareham</v>
          </cell>
          <cell r="G1252" t="str">
            <v>Dorset</v>
          </cell>
          <cell r="H1252" t="str">
            <v>BH20 6EW</v>
          </cell>
          <cell r="I1252">
            <v>56462.993794456488</v>
          </cell>
          <cell r="J1252">
            <v>53040.994170550031</v>
          </cell>
          <cell r="K1252">
            <v>0.01</v>
          </cell>
          <cell r="L1252">
            <v>52510.584228844527</v>
          </cell>
          <cell r="M1252">
            <v>35518664.362874217</v>
          </cell>
        </row>
        <row r="1253">
          <cell r="A1253" t="str">
            <v>JE0631</v>
          </cell>
          <cell r="B1253">
            <v>36433</v>
          </cell>
          <cell r="C1253">
            <v>36433</v>
          </cell>
          <cell r="D1253">
            <v>54</v>
          </cell>
          <cell r="E1253" t="str">
            <v>Hollybush Road</v>
          </cell>
          <cell r="F1253" t="str">
            <v>Cardiff</v>
          </cell>
          <cell r="G1253" t="str">
            <v>South Glamorgan</v>
          </cell>
          <cell r="H1253" t="str">
            <v>CF23 6TA</v>
          </cell>
          <cell r="I1253">
            <v>56501.035429577263</v>
          </cell>
          <cell r="J1253">
            <v>53076.730252027126</v>
          </cell>
          <cell r="K1253">
            <v>0.01</v>
          </cell>
          <cell r="L1253">
            <v>52545.962949506851</v>
          </cell>
          <cell r="M1253">
            <v>35571210.325823724</v>
          </cell>
        </row>
        <row r="1254">
          <cell r="A1254" t="str">
            <v>JE0985</v>
          </cell>
          <cell r="B1254">
            <v>36433</v>
          </cell>
          <cell r="C1254">
            <v>36433</v>
          </cell>
          <cell r="D1254">
            <v>5</v>
          </cell>
          <cell r="E1254" t="str">
            <v>The Penn</v>
          </cell>
          <cell r="F1254" t="str">
            <v>Over-Norton</v>
          </cell>
          <cell r="G1254" t="str">
            <v>Oxfordshire</v>
          </cell>
          <cell r="H1254" t="str">
            <v>OX7 5QZ</v>
          </cell>
          <cell r="I1254">
            <v>56525.898772877576</v>
          </cell>
          <cell r="J1254">
            <v>53100.086726036505</v>
          </cell>
          <cell r="K1254">
            <v>0.01</v>
          </cell>
          <cell r="L1254">
            <v>52569.08585877614</v>
          </cell>
          <cell r="M1254">
            <v>35623779.411682501</v>
          </cell>
        </row>
        <row r="1255">
          <cell r="A1255" t="str">
            <v>JE1923</v>
          </cell>
          <cell r="B1255">
            <v>36433</v>
          </cell>
          <cell r="C1255">
            <v>36433</v>
          </cell>
          <cell r="D1255">
            <v>190</v>
          </cell>
          <cell r="E1255" t="str">
            <v>Hale Lane</v>
          </cell>
          <cell r="F1255" t="str">
            <v>Edgware</v>
          </cell>
          <cell r="G1255" t="str">
            <v>Middlesex</v>
          </cell>
          <cell r="H1255" t="str">
            <v>HA8 9RF</v>
          </cell>
          <cell r="I1255">
            <v>56567.634240712054</v>
          </cell>
          <cell r="J1255">
            <v>53139.292771577988</v>
          </cell>
          <cell r="K1255">
            <v>0.01</v>
          </cell>
          <cell r="L1255">
            <v>52607.899843862207</v>
          </cell>
          <cell r="M1255">
            <v>35676387.311526366</v>
          </cell>
        </row>
        <row r="1256">
          <cell r="A1256" t="str">
            <v>JE1754</v>
          </cell>
          <cell r="B1256">
            <v>36433</v>
          </cell>
          <cell r="C1256">
            <v>36433</v>
          </cell>
          <cell r="D1256">
            <v>9</v>
          </cell>
          <cell r="E1256" t="str">
            <v>Cuffnells Close</v>
          </cell>
          <cell r="F1256" t="str">
            <v>Mockbeggar, Ringwood</v>
          </cell>
          <cell r="G1256" t="str">
            <v>Hampshire</v>
          </cell>
          <cell r="H1256" t="str">
            <v>BH24 3NR</v>
          </cell>
          <cell r="I1256">
            <v>56592.706467875971</v>
          </cell>
          <cell r="J1256">
            <v>53162.845469822874</v>
          </cell>
          <cell r="K1256">
            <v>0.01</v>
          </cell>
          <cell r="L1256">
            <v>52631.217015124646</v>
          </cell>
          <cell r="M1256">
            <v>35729018.52854149</v>
          </cell>
        </row>
        <row r="1257">
          <cell r="A1257" t="str">
            <v>JE2390</v>
          </cell>
          <cell r="B1257">
            <v>36433</v>
          </cell>
          <cell r="C1257">
            <v>36433</v>
          </cell>
          <cell r="D1257" t="str">
            <v>20 Spey Way</v>
          </cell>
          <cell r="E1257" t="str">
            <v>Rise Park</v>
          </cell>
          <cell r="F1257" t="str">
            <v>Romford</v>
          </cell>
          <cell r="G1257" t="str">
            <v>Essex</v>
          </cell>
          <cell r="H1257" t="str">
            <v>RM1 4YS</v>
          </cell>
          <cell r="I1257">
            <v>56849.067680617722</v>
          </cell>
          <cell r="J1257">
            <v>53403.669639368163</v>
          </cell>
          <cell r="K1257">
            <v>0.01</v>
          </cell>
          <cell r="L1257">
            <v>52869.63294297448</v>
          </cell>
          <cell r="M1257">
            <v>35781888.161484465</v>
          </cell>
        </row>
        <row r="1258">
          <cell r="A1258" t="str">
            <v>JE1175</v>
          </cell>
          <cell r="B1258">
            <v>36433</v>
          </cell>
          <cell r="C1258">
            <v>36433</v>
          </cell>
          <cell r="D1258">
            <v>100</v>
          </cell>
          <cell r="E1258" t="str">
            <v>Rowner Road</v>
          </cell>
          <cell r="F1258" t="str">
            <v>Gosport</v>
          </cell>
          <cell r="G1258" t="str">
            <v>Hampshire</v>
          </cell>
          <cell r="H1258" t="str">
            <v>PO13 9RG</v>
          </cell>
          <cell r="I1258">
            <v>57166.02550988939</v>
          </cell>
          <cell r="J1258">
            <v>53701.417903229427</v>
          </cell>
          <cell r="K1258">
            <v>0.01</v>
          </cell>
          <cell r="L1258">
            <v>53164.403724197131</v>
          </cell>
          <cell r="M1258">
            <v>35835052.565208659</v>
          </cell>
        </row>
        <row r="1259">
          <cell r="A1259" t="str">
            <v>JE0620</v>
          </cell>
          <cell r="B1259">
            <v>36433</v>
          </cell>
          <cell r="C1259">
            <v>36433</v>
          </cell>
          <cell r="D1259">
            <v>119</v>
          </cell>
          <cell r="E1259" t="str">
            <v>New Road</v>
          </cell>
          <cell r="F1259" t="str">
            <v>Waterlooville</v>
          </cell>
          <cell r="G1259" t="str">
            <v>Hampshire</v>
          </cell>
          <cell r="H1259" t="str">
            <v>PO8 0NJ</v>
          </cell>
          <cell r="I1259">
            <v>57349.064730901744</v>
          </cell>
          <cell r="J1259">
            <v>53873.363838119818</v>
          </cell>
          <cell r="K1259">
            <v>0.01</v>
          </cell>
          <cell r="L1259">
            <v>53334.630199738618</v>
          </cell>
          <cell r="M1259">
            <v>35888387.195408396</v>
          </cell>
        </row>
        <row r="1260">
          <cell r="A1260" t="str">
            <v>JE1357</v>
          </cell>
          <cell r="B1260">
            <v>36433</v>
          </cell>
          <cell r="C1260">
            <v>36433</v>
          </cell>
          <cell r="D1260">
            <v>25</v>
          </cell>
          <cell r="E1260" t="str">
            <v>Three Acre Drive</v>
          </cell>
          <cell r="F1260" t="str">
            <v>New Milton</v>
          </cell>
          <cell r="G1260" t="str">
            <v>Hampshire</v>
          </cell>
          <cell r="H1260" t="str">
            <v>BH25 7LG</v>
          </cell>
          <cell r="I1260">
            <v>57372.14713796779</v>
          </cell>
          <cell r="J1260">
            <v>53895.047311424285</v>
          </cell>
          <cell r="K1260">
            <v>0.01</v>
          </cell>
          <cell r="L1260">
            <v>53356.096838310041</v>
          </cell>
          <cell r="M1260">
            <v>35941743.292246707</v>
          </cell>
        </row>
        <row r="1261">
          <cell r="A1261" t="str">
            <v>JE1361</v>
          </cell>
          <cell r="B1261">
            <v>36433</v>
          </cell>
          <cell r="C1261">
            <v>36433</v>
          </cell>
          <cell r="D1261">
            <v>7</v>
          </cell>
          <cell r="E1261" t="str">
            <v>Clifford Avenue</v>
          </cell>
          <cell r="F1261" t="str">
            <v>Ilford</v>
          </cell>
          <cell r="G1261" t="str">
            <v>Essex</v>
          </cell>
          <cell r="H1261" t="str">
            <v>IG5 0UJ</v>
          </cell>
          <cell r="I1261">
            <v>57545.050425622576</v>
          </cell>
          <cell r="J1261">
            <v>54057.47161194848</v>
          </cell>
          <cell r="K1261">
            <v>0.01</v>
          </cell>
          <cell r="L1261">
            <v>53516.896895828992</v>
          </cell>
          <cell r="M1261">
            <v>35995260.189142533</v>
          </cell>
        </row>
        <row r="1262">
          <cell r="A1262" t="str">
            <v>JE0234</v>
          </cell>
          <cell r="B1262">
            <v>36433</v>
          </cell>
          <cell r="C1262">
            <v>36433</v>
          </cell>
          <cell r="D1262" t="str">
            <v>Charlwood</v>
          </cell>
          <cell r="E1262" t="str">
            <v>1 Orchard Avenue</v>
          </cell>
          <cell r="F1262" t="str">
            <v>Watford</v>
          </cell>
          <cell r="G1262" t="str">
            <v>Hertfordshire</v>
          </cell>
          <cell r="H1262" t="str">
            <v>WD2 5JG</v>
          </cell>
          <cell r="I1262">
            <v>57947.593514154345</v>
          </cell>
          <cell r="J1262">
            <v>54435.618149660142</v>
          </cell>
          <cell r="K1262">
            <v>0.01</v>
          </cell>
          <cell r="L1262">
            <v>53891.261968163541</v>
          </cell>
          <cell r="M1262">
            <v>36049151.451110698</v>
          </cell>
        </row>
        <row r="1263">
          <cell r="A1263" t="str">
            <v>JE1097</v>
          </cell>
          <cell r="B1263">
            <v>36433</v>
          </cell>
          <cell r="C1263">
            <v>36433</v>
          </cell>
          <cell r="D1263">
            <v>30</v>
          </cell>
          <cell r="E1263" t="str">
            <v>Kingsacre</v>
          </cell>
          <cell r="F1263" t="str">
            <v>Braunton</v>
          </cell>
          <cell r="G1263" t="str">
            <v>Devon</v>
          </cell>
          <cell r="H1263" t="str">
            <v>EX33 1BN</v>
          </cell>
          <cell r="I1263">
            <v>58309.212754876018</v>
          </cell>
          <cell r="J1263">
            <v>54775.321072762315</v>
          </cell>
          <cell r="K1263">
            <v>0.01</v>
          </cell>
          <cell r="L1263">
            <v>54227.567862034695</v>
          </cell>
          <cell r="M1263">
            <v>36103379.018972732</v>
          </cell>
        </row>
        <row r="1264">
          <cell r="A1264" t="str">
            <v>JE1121</v>
          </cell>
          <cell r="B1264">
            <v>36433</v>
          </cell>
          <cell r="C1264">
            <v>36433</v>
          </cell>
          <cell r="D1264">
            <v>45</v>
          </cell>
          <cell r="E1264" t="str">
            <v>Vinetrees</v>
          </cell>
          <cell r="F1264" t="str">
            <v>Aylesbury</v>
          </cell>
          <cell r="G1264" t="str">
            <v>Buckinghamshire</v>
          </cell>
          <cell r="H1264" t="str">
            <v>HP22 6BS</v>
          </cell>
          <cell r="I1264">
            <v>58513.947699161014</v>
          </cell>
          <cell r="J1264">
            <v>54967.647838605793</v>
          </cell>
          <cell r="K1264">
            <v>0.01</v>
          </cell>
          <cell r="L1264">
            <v>54417.971360219737</v>
          </cell>
          <cell r="M1264">
            <v>36157796.990332954</v>
          </cell>
        </row>
        <row r="1265">
          <cell r="A1265" t="str">
            <v>JE1767</v>
          </cell>
          <cell r="B1265">
            <v>36433</v>
          </cell>
          <cell r="C1265">
            <v>36433</v>
          </cell>
          <cell r="D1265" t="str">
            <v>White Cottage</v>
          </cell>
          <cell r="E1265" t="str">
            <v>Creephedge Lane</v>
          </cell>
          <cell r="F1265" t="str">
            <v>E. Hanningfield</v>
          </cell>
          <cell r="G1265" t="str">
            <v>Chelmsford, Essex</v>
          </cell>
          <cell r="H1265" t="str">
            <v>CM3 8BP</v>
          </cell>
          <cell r="I1265">
            <v>58597.685697402485</v>
          </cell>
          <cell r="J1265">
            <v>55046.310806650814</v>
          </cell>
          <cell r="K1265">
            <v>0.01</v>
          </cell>
          <cell r="L1265">
            <v>54495.847698584308</v>
          </cell>
          <cell r="M1265">
            <v>36212292.838031538</v>
          </cell>
        </row>
        <row r="1266">
          <cell r="A1266" t="str">
            <v>TR0007</v>
          </cell>
          <cell r="B1266">
            <v>36433</v>
          </cell>
          <cell r="C1266">
            <v>36433</v>
          </cell>
          <cell r="D1266" t="str">
            <v>C/o Mr M A Hutley</v>
          </cell>
          <cell r="E1266" t="str">
            <v>13 Milford Drive</v>
          </cell>
          <cell r="F1266" t="str">
            <v>Bournemouth</v>
          </cell>
          <cell r="G1266" t="str">
            <v>Dorset</v>
          </cell>
          <cell r="H1266" t="str">
            <v>BH11 9HL</v>
          </cell>
          <cell r="I1266">
            <v>58868.988792001328</v>
          </cell>
          <cell r="J1266">
            <v>55301.171289455786</v>
          </cell>
          <cell r="K1266">
            <v>0.01</v>
          </cell>
          <cell r="L1266">
            <v>54748.159576561229</v>
          </cell>
          <cell r="M1266">
            <v>36267040.997608095</v>
          </cell>
        </row>
        <row r="1267">
          <cell r="A1267" t="str">
            <v>JE1109</v>
          </cell>
          <cell r="B1267">
            <v>36433</v>
          </cell>
          <cell r="C1267">
            <v>36433</v>
          </cell>
          <cell r="D1267">
            <v>24</v>
          </cell>
          <cell r="E1267" t="str">
            <v>Broadwalk</v>
          </cell>
          <cell r="F1267" t="str">
            <v>London</v>
          </cell>
          <cell r="G1267">
            <v>0</v>
          </cell>
          <cell r="H1267" t="str">
            <v>E18 2DW</v>
          </cell>
          <cell r="I1267">
            <v>58919.670468412703</v>
          </cell>
          <cell r="J1267">
            <v>55348.781349114957</v>
          </cell>
          <cell r="K1267">
            <v>0.01</v>
          </cell>
          <cell r="L1267">
            <v>54795.293535623809</v>
          </cell>
          <cell r="M1267">
            <v>36321836.291143723</v>
          </cell>
        </row>
        <row r="1268">
          <cell r="A1268" t="str">
            <v>JE2270</v>
          </cell>
          <cell r="B1268">
            <v>36433</v>
          </cell>
          <cell r="C1268">
            <v>36433</v>
          </cell>
          <cell r="D1268" t="str">
            <v>Peppercorn</v>
          </cell>
          <cell r="E1268" t="str">
            <v>Durnstown</v>
          </cell>
          <cell r="F1268" t="str">
            <v>Sway</v>
          </cell>
          <cell r="G1268" t="str">
            <v>Hampshire</v>
          </cell>
          <cell r="H1268" t="str">
            <v>SO41 6AL</v>
          </cell>
          <cell r="I1268">
            <v>58937.540578552347</v>
          </cell>
          <cell r="J1268">
            <v>55365.568422276447</v>
          </cell>
          <cell r="K1268">
            <v>0.01</v>
          </cell>
          <cell r="L1268">
            <v>54811.912738053681</v>
          </cell>
          <cell r="M1268">
            <v>36376648.203881778</v>
          </cell>
        </row>
        <row r="1269">
          <cell r="A1269" t="str">
            <v>JE1159</v>
          </cell>
          <cell r="B1269">
            <v>36433</v>
          </cell>
          <cell r="C1269">
            <v>36433</v>
          </cell>
          <cell r="D1269">
            <v>12</v>
          </cell>
          <cell r="E1269" t="str">
            <v>Princes Close</v>
          </cell>
          <cell r="F1269" t="str">
            <v>South Croydon</v>
          </cell>
          <cell r="G1269" t="str">
            <v>Surrey</v>
          </cell>
          <cell r="H1269" t="str">
            <v>CR2 9BP</v>
          </cell>
          <cell r="I1269">
            <v>59042.864932793542</v>
          </cell>
          <cell r="J1269">
            <v>55464.509482321206</v>
          </cell>
          <cell r="K1269">
            <v>0.01</v>
          </cell>
          <cell r="L1269">
            <v>54909.86438749799</v>
          </cell>
          <cell r="M1269">
            <v>36431558.068269275</v>
          </cell>
        </row>
        <row r="1270">
          <cell r="A1270" t="str">
            <v>JE2395</v>
          </cell>
          <cell r="B1270">
            <v>36433</v>
          </cell>
          <cell r="C1270">
            <v>36433</v>
          </cell>
          <cell r="D1270" t="str">
            <v>22 Woodlands Drive</v>
          </cell>
          <cell r="E1270" t="str">
            <v>Goostrey</v>
          </cell>
          <cell r="F1270" t="str">
            <v>Nr Holmes Chapel</v>
          </cell>
          <cell r="G1270" t="str">
            <v>Crewe</v>
          </cell>
          <cell r="H1270" t="str">
            <v>CW4 8JH</v>
          </cell>
          <cell r="I1270">
            <v>59083.315170722788</v>
          </cell>
          <cell r="J1270">
            <v>55502.508190678978</v>
          </cell>
          <cell r="K1270">
            <v>0.01</v>
          </cell>
          <cell r="L1270">
            <v>54947.48310877219</v>
          </cell>
          <cell r="M1270">
            <v>36486505.551378049</v>
          </cell>
        </row>
        <row r="1271">
          <cell r="A1271" t="str">
            <v>JE0062</v>
          </cell>
          <cell r="B1271">
            <v>36433</v>
          </cell>
          <cell r="C1271">
            <v>36433</v>
          </cell>
          <cell r="D1271" t="str">
            <v>The Grange</v>
          </cell>
          <cell r="E1271" t="str">
            <v>High Howe Lane</v>
          </cell>
          <cell r="F1271" t="str">
            <v>Bournemouth</v>
          </cell>
          <cell r="G1271">
            <v>0</v>
          </cell>
          <cell r="H1271" t="str">
            <v>BH11 9QX</v>
          </cell>
          <cell r="I1271">
            <v>59890.933494098623</v>
          </cell>
          <cell r="J1271">
            <v>56261.179949001737</v>
          </cell>
          <cell r="K1271">
            <v>0.01</v>
          </cell>
          <cell r="L1271">
            <v>55698.568149511717</v>
          </cell>
          <cell r="M1271">
            <v>36542204.119527563</v>
          </cell>
        </row>
        <row r="1272">
          <cell r="A1272" t="str">
            <v>JE1145</v>
          </cell>
          <cell r="B1272">
            <v>36433</v>
          </cell>
          <cell r="C1272">
            <v>36433</v>
          </cell>
          <cell r="D1272" t="str">
            <v>99 Meehan Road</v>
          </cell>
          <cell r="E1272" t="str">
            <v>Greatstone</v>
          </cell>
          <cell r="F1272" t="str">
            <v>New Romney</v>
          </cell>
          <cell r="G1272" t="str">
            <v>Kent</v>
          </cell>
          <cell r="H1272" t="str">
            <v>TN28 8NZ</v>
          </cell>
          <cell r="I1272">
            <v>59945.654769464825</v>
          </cell>
          <cell r="J1272">
            <v>56312.58478343665</v>
          </cell>
          <cell r="K1272">
            <v>0.01</v>
          </cell>
          <cell r="L1272">
            <v>55749.458935602284</v>
          </cell>
          <cell r="M1272">
            <v>36597953.578463167</v>
          </cell>
        </row>
        <row r="1273">
          <cell r="A1273" t="str">
            <v>JE1712</v>
          </cell>
          <cell r="B1273">
            <v>36433</v>
          </cell>
          <cell r="C1273">
            <v>36433</v>
          </cell>
          <cell r="D1273" t="str">
            <v>Coppins</v>
          </cell>
          <cell r="E1273" t="str">
            <v>Hill Road</v>
          </cell>
          <cell r="F1273" t="str">
            <v>Preston</v>
          </cell>
          <cell r="G1273" t="str">
            <v>Lancashire</v>
          </cell>
          <cell r="H1273" t="str">
            <v>PR1 9XH</v>
          </cell>
          <cell r="I1273">
            <v>60032.939401084339</v>
          </cell>
          <cell r="J1273">
            <v>56394.579437382257</v>
          </cell>
          <cell r="K1273">
            <v>0.01</v>
          </cell>
          <cell r="L1273">
            <v>55830.633643008434</v>
          </cell>
          <cell r="M1273">
            <v>36653784.212106176</v>
          </cell>
        </row>
        <row r="1274">
          <cell r="A1274" t="str">
            <v>JE0599</v>
          </cell>
          <cell r="B1274">
            <v>36433</v>
          </cell>
          <cell r="C1274">
            <v>36433</v>
          </cell>
          <cell r="D1274" t="str">
            <v>38 Fauchons Close</v>
          </cell>
          <cell r="E1274" t="str">
            <v>Bearstead</v>
          </cell>
          <cell r="F1274" t="str">
            <v>Maidstone</v>
          </cell>
          <cell r="G1274" t="str">
            <v>Kent</v>
          </cell>
          <cell r="H1274" t="str">
            <v>ME14 4BB</v>
          </cell>
          <cell r="I1274">
            <v>60051.841505577366</v>
          </cell>
          <cell r="J1274">
            <v>56412.335959784796</v>
          </cell>
          <cell r="K1274">
            <v>0.01</v>
          </cell>
          <cell r="L1274">
            <v>55848.212600186947</v>
          </cell>
          <cell r="M1274">
            <v>36709632.424706362</v>
          </cell>
        </row>
        <row r="1275">
          <cell r="A1275" t="str">
            <v>JE1196</v>
          </cell>
          <cell r="B1275">
            <v>36433</v>
          </cell>
          <cell r="C1275">
            <v>36433</v>
          </cell>
          <cell r="D1275">
            <v>10</v>
          </cell>
          <cell r="E1275" t="str">
            <v>Claremont Rise</v>
          </cell>
          <cell r="F1275" t="str">
            <v>Uckfield</v>
          </cell>
          <cell r="G1275" t="str">
            <v>East Sussex</v>
          </cell>
          <cell r="H1275" t="str">
            <v>TN22 2AH</v>
          </cell>
          <cell r="I1275">
            <v>60241.712244729839</v>
          </cell>
          <cell r="J1275">
            <v>56590.69938141288</v>
          </cell>
          <cell r="K1275">
            <v>0.01</v>
          </cell>
          <cell r="L1275">
            <v>56024.792387598747</v>
          </cell>
          <cell r="M1275">
            <v>36765657.217093959</v>
          </cell>
        </row>
        <row r="1276">
          <cell r="A1276" t="str">
            <v>JE0250</v>
          </cell>
          <cell r="B1276">
            <v>36433</v>
          </cell>
          <cell r="C1276">
            <v>36433</v>
          </cell>
          <cell r="D1276">
            <v>4</v>
          </cell>
          <cell r="E1276" t="str">
            <v>Grange Road</v>
          </cell>
          <cell r="F1276" t="str">
            <v>Caterham</v>
          </cell>
          <cell r="G1276" t="str">
            <v>Surrey</v>
          </cell>
          <cell r="H1276" t="str">
            <v>CR3 6SH</v>
          </cell>
          <cell r="I1276">
            <v>60457.212878996077</v>
          </cell>
          <cell r="J1276">
            <v>56793.139371178135</v>
          </cell>
          <cell r="K1276">
            <v>0.01</v>
          </cell>
          <cell r="L1276">
            <v>56225.207977466351</v>
          </cell>
          <cell r="M1276">
            <v>36821882.425071426</v>
          </cell>
        </row>
        <row r="1277">
          <cell r="A1277" t="str">
            <v>JE0102</v>
          </cell>
          <cell r="B1277">
            <v>36433</v>
          </cell>
          <cell r="C1277">
            <v>36433</v>
          </cell>
          <cell r="D1277">
            <v>532</v>
          </cell>
          <cell r="E1277" t="str">
            <v>Haslucks Green Road</v>
          </cell>
          <cell r="F1277">
            <v>0</v>
          </cell>
          <cell r="G1277" t="str">
            <v>West Midlands</v>
          </cell>
          <cell r="H1277" t="str">
            <v>B90 1DS</v>
          </cell>
          <cell r="I1277">
            <v>60481.394341842002</v>
          </cell>
          <cell r="J1277">
            <v>56815.855290821273</v>
          </cell>
          <cell r="K1277">
            <v>0.01</v>
          </cell>
          <cell r="L1277">
            <v>56247.696737913058</v>
          </cell>
          <cell r="M1277">
            <v>36878130.121809341</v>
          </cell>
        </row>
        <row r="1278">
          <cell r="A1278" t="str">
            <v>JE2120</v>
          </cell>
          <cell r="B1278">
            <v>36433</v>
          </cell>
          <cell r="C1278">
            <v>36433</v>
          </cell>
          <cell r="D1278">
            <v>35</v>
          </cell>
          <cell r="E1278" t="str">
            <v>Clifton Street</v>
          </cell>
          <cell r="F1278" t="str">
            <v>Brighton</v>
          </cell>
          <cell r="G1278" t="str">
            <v>East Sussex</v>
          </cell>
          <cell r="H1278" t="str">
            <v>BN1 3PG</v>
          </cell>
          <cell r="I1278">
            <v>60769.291831779534</v>
          </cell>
          <cell r="J1278">
            <v>57086.30444803532</v>
          </cell>
          <cell r="K1278">
            <v>0.01</v>
          </cell>
          <cell r="L1278">
            <v>56515.441403554963</v>
          </cell>
          <cell r="M1278">
            <v>36934645.563212894</v>
          </cell>
        </row>
        <row r="1279">
          <cell r="A1279" t="str">
            <v>JE2325</v>
          </cell>
          <cell r="B1279">
            <v>36433</v>
          </cell>
          <cell r="C1279">
            <v>36433</v>
          </cell>
          <cell r="D1279">
            <v>35</v>
          </cell>
          <cell r="E1279" t="str">
            <v>Titchfield Park Road</v>
          </cell>
          <cell r="F1279" t="str">
            <v>Fareham</v>
          </cell>
          <cell r="G1279" t="str">
            <v>Hampshire</v>
          </cell>
          <cell r="H1279" t="str">
            <v>PO15 5RW</v>
          </cell>
          <cell r="I1279">
            <v>61271.747601018644</v>
          </cell>
          <cell r="J1279">
            <v>57558.30835247205</v>
          </cell>
          <cell r="K1279">
            <v>0.01</v>
          </cell>
          <cell r="L1279">
            <v>56982.725268947332</v>
          </cell>
          <cell r="M1279">
            <v>36991628.288481839</v>
          </cell>
        </row>
        <row r="1280">
          <cell r="A1280" t="str">
            <v>JE0364</v>
          </cell>
          <cell r="B1280">
            <v>36433</v>
          </cell>
          <cell r="C1280">
            <v>36433</v>
          </cell>
          <cell r="D1280">
            <v>302</v>
          </cell>
          <cell r="E1280" t="str">
            <v>Birmingham Road</v>
          </cell>
          <cell r="F1280" t="str">
            <v>Bordesley Redditch</v>
          </cell>
          <cell r="G1280" t="str">
            <v>Worcestershire</v>
          </cell>
          <cell r="H1280" t="str">
            <v>B97 6RJ</v>
          </cell>
          <cell r="I1280">
            <v>61977.22466932355</v>
          </cell>
          <cell r="J1280">
            <v>58221.029234819092</v>
          </cell>
          <cell r="K1280">
            <v>0.01</v>
          </cell>
          <cell r="L1280">
            <v>57638.818942470898</v>
          </cell>
          <cell r="M1280">
            <v>37049267.107424311</v>
          </cell>
        </row>
        <row r="1281">
          <cell r="A1281" t="str">
            <v>JE0873</v>
          </cell>
          <cell r="B1281">
            <v>36433</v>
          </cell>
          <cell r="C1281">
            <v>36433</v>
          </cell>
          <cell r="D1281" t="str">
            <v>Rosebank</v>
          </cell>
          <cell r="E1281" t="str">
            <v>South Branmwith</v>
          </cell>
          <cell r="F1281" t="str">
            <v>Doncaster</v>
          </cell>
          <cell r="G1281" t="str">
            <v>South Yorkshire</v>
          </cell>
          <cell r="H1281" t="str">
            <v>DN7 5SJ</v>
          </cell>
          <cell r="I1281">
            <v>62141.852468285055</v>
          </cell>
          <cell r="J1281">
            <v>58375.679591419292</v>
          </cell>
          <cell r="K1281">
            <v>0.01</v>
          </cell>
          <cell r="L1281">
            <v>57791.922795505096</v>
          </cell>
          <cell r="M1281">
            <v>37107059.030219816</v>
          </cell>
        </row>
        <row r="1282">
          <cell r="A1282" t="str">
            <v>JE1263</v>
          </cell>
          <cell r="B1282">
            <v>36433</v>
          </cell>
          <cell r="C1282">
            <v>36433</v>
          </cell>
          <cell r="D1282" t="str">
            <v>Byeways</v>
          </cell>
          <cell r="E1282" t="str">
            <v>New Thorpe Avenue</v>
          </cell>
          <cell r="F1282" t="str">
            <v>Thorpe Le Soken</v>
          </cell>
          <cell r="G1282" t="str">
            <v>Essex</v>
          </cell>
          <cell r="H1282" t="str">
            <v>CO16 0LR</v>
          </cell>
          <cell r="I1282">
            <v>62363.210983329409</v>
          </cell>
          <cell r="J1282">
            <v>58583.622438885199</v>
          </cell>
          <cell r="K1282">
            <v>0.01</v>
          </cell>
          <cell r="L1282">
            <v>57997.786214496344</v>
          </cell>
          <cell r="M1282">
            <v>37165056.816434309</v>
          </cell>
        </row>
        <row r="1283">
          <cell r="A1283" t="str">
            <v>JE2344</v>
          </cell>
          <cell r="B1283">
            <v>36433</v>
          </cell>
          <cell r="C1283">
            <v>36433</v>
          </cell>
          <cell r="D1283">
            <v>32</v>
          </cell>
          <cell r="E1283" t="str">
            <v>Whiteness Green</v>
          </cell>
          <cell r="F1283" t="str">
            <v>Kingsgate Broadstairs</v>
          </cell>
          <cell r="G1283" t="str">
            <v>Kent</v>
          </cell>
          <cell r="H1283" t="str">
            <v>CT10 3JS</v>
          </cell>
          <cell r="I1283">
            <v>62404.818969732187</v>
          </cell>
          <cell r="J1283">
            <v>58622.708729142352</v>
          </cell>
          <cell r="K1283">
            <v>0.01</v>
          </cell>
          <cell r="L1283">
            <v>58036.481641850929</v>
          </cell>
          <cell r="M1283">
            <v>37223093.29807616</v>
          </cell>
        </row>
        <row r="1284">
          <cell r="A1284" t="str">
            <v>JE0702</v>
          </cell>
          <cell r="B1284">
            <v>36433</v>
          </cell>
          <cell r="C1284">
            <v>36433</v>
          </cell>
          <cell r="D1284">
            <v>5</v>
          </cell>
          <cell r="E1284" t="str">
            <v>Chaucer Road</v>
          </cell>
          <cell r="F1284" t="str">
            <v>Tavistock</v>
          </cell>
          <cell r="G1284" t="str">
            <v>Devon</v>
          </cell>
          <cell r="H1284" t="str">
            <v>PL19 9AJ</v>
          </cell>
          <cell r="I1284">
            <v>62562.034263696805</v>
          </cell>
          <cell r="J1284">
            <v>58770.395823472754</v>
          </cell>
          <cell r="K1284">
            <v>0.01</v>
          </cell>
          <cell r="L1284">
            <v>58182.691865238026</v>
          </cell>
          <cell r="M1284">
            <v>37281275.989941396</v>
          </cell>
        </row>
        <row r="1285">
          <cell r="A1285" t="str">
            <v>JE0749</v>
          </cell>
          <cell r="B1285">
            <v>36433</v>
          </cell>
          <cell r="C1285">
            <v>36433</v>
          </cell>
          <cell r="D1285">
            <v>1</v>
          </cell>
          <cell r="E1285" t="str">
            <v>Breakspears Drive</v>
          </cell>
          <cell r="F1285" t="str">
            <v>Orpington</v>
          </cell>
          <cell r="G1285" t="str">
            <v>Kent</v>
          </cell>
          <cell r="H1285" t="str">
            <v>BR5 2RU</v>
          </cell>
          <cell r="I1285">
            <v>62738.314652861525</v>
          </cell>
          <cell r="J1285">
            <v>58935.992552688091</v>
          </cell>
          <cell r="K1285">
            <v>0.01</v>
          </cell>
          <cell r="L1285">
            <v>58346.632627161212</v>
          </cell>
          <cell r="M1285">
            <v>37339622.622568555</v>
          </cell>
        </row>
        <row r="1286">
          <cell r="A1286" t="str">
            <v>JE1398</v>
          </cell>
          <cell r="B1286">
            <v>36433</v>
          </cell>
          <cell r="C1286">
            <v>36433</v>
          </cell>
          <cell r="D1286">
            <v>15</v>
          </cell>
          <cell r="E1286" t="str">
            <v>Malcolm Road</v>
          </cell>
          <cell r="F1286" t="str">
            <v>Wimbledon</v>
          </cell>
          <cell r="G1286" t="str">
            <v>London</v>
          </cell>
          <cell r="H1286" t="str">
            <v>SW19 4AS</v>
          </cell>
          <cell r="I1286">
            <v>62931.674064837207</v>
          </cell>
          <cell r="J1286">
            <v>59117.633212422821</v>
          </cell>
          <cell r="K1286">
            <v>0.01</v>
          </cell>
          <cell r="L1286">
            <v>58526.456880298596</v>
          </cell>
          <cell r="M1286">
            <v>37398149.079448856</v>
          </cell>
        </row>
        <row r="1287">
          <cell r="A1287" t="str">
            <v>JE0487</v>
          </cell>
          <cell r="B1287">
            <v>36433</v>
          </cell>
          <cell r="C1287">
            <v>36433</v>
          </cell>
          <cell r="D1287">
            <v>42</v>
          </cell>
          <cell r="E1287" t="str">
            <v>Hythe Field Avenue</v>
          </cell>
          <cell r="F1287" t="str">
            <v>Egham</v>
          </cell>
          <cell r="G1287" t="str">
            <v>Surrey</v>
          </cell>
          <cell r="H1287" t="str">
            <v>TW20 8DE</v>
          </cell>
          <cell r="I1287">
            <v>63011.416435682899</v>
          </cell>
          <cell r="J1287">
            <v>59192.542712308175</v>
          </cell>
          <cell r="K1287">
            <v>0.01</v>
          </cell>
          <cell r="L1287">
            <v>58600.617285185093</v>
          </cell>
          <cell r="M1287">
            <v>37456749.696734041</v>
          </cell>
        </row>
        <row r="1288">
          <cell r="A1288" t="str">
            <v>JE1783</v>
          </cell>
          <cell r="B1288">
            <v>36433</v>
          </cell>
          <cell r="C1288">
            <v>36433</v>
          </cell>
          <cell r="D1288">
            <v>15</v>
          </cell>
          <cell r="E1288" t="str">
            <v>Western Road</v>
          </cell>
          <cell r="F1288" t="str">
            <v>Henley-on-Thames</v>
          </cell>
          <cell r="G1288" t="str">
            <v>Oxfordshire</v>
          </cell>
          <cell r="H1288" t="str">
            <v>RG9 1JL</v>
          </cell>
          <cell r="I1288">
            <v>63320.696890860345</v>
          </cell>
          <cell r="J1288">
            <v>59483.078897474872</v>
          </cell>
          <cell r="K1288">
            <v>0.01</v>
          </cell>
          <cell r="L1288">
            <v>58888.24810850012</v>
          </cell>
          <cell r="M1288">
            <v>37515637.94484254</v>
          </cell>
        </row>
        <row r="1289">
          <cell r="A1289" t="str">
            <v>JE0437</v>
          </cell>
          <cell r="B1289">
            <v>36433</v>
          </cell>
          <cell r="C1289">
            <v>36433</v>
          </cell>
          <cell r="D1289">
            <v>287</v>
          </cell>
          <cell r="E1289" t="str">
            <v>Rainham Road</v>
          </cell>
          <cell r="F1289" t="str">
            <v>Rainham</v>
          </cell>
          <cell r="G1289" t="str">
            <v>Essex</v>
          </cell>
          <cell r="H1289" t="str">
            <v>RM13 7SH</v>
          </cell>
          <cell r="I1289">
            <v>64150.331054768751</v>
          </cell>
          <cell r="J1289">
            <v>60262.432202964577</v>
          </cell>
          <cell r="K1289">
            <v>0.01</v>
          </cell>
          <cell r="L1289">
            <v>59659.807880934932</v>
          </cell>
          <cell r="M1289">
            <v>37575297.752723478</v>
          </cell>
        </row>
        <row r="1290">
          <cell r="A1290" t="str">
            <v>JE0120</v>
          </cell>
          <cell r="B1290">
            <v>36433</v>
          </cell>
          <cell r="C1290">
            <v>36433</v>
          </cell>
          <cell r="D1290">
            <v>5</v>
          </cell>
          <cell r="E1290" t="str">
            <v>Dorset Way</v>
          </cell>
          <cell r="F1290" t="str">
            <v>Hillingdon</v>
          </cell>
          <cell r="G1290" t="str">
            <v>Middlesex</v>
          </cell>
          <cell r="H1290" t="str">
            <v>UB10 0JR</v>
          </cell>
          <cell r="I1290">
            <v>64173.518379760084</v>
          </cell>
          <cell r="J1290">
            <v>60284.214235532199</v>
          </cell>
          <cell r="K1290">
            <v>0.01</v>
          </cell>
          <cell r="L1290">
            <v>59681.372093176877</v>
          </cell>
          <cell r="M1290">
            <v>37634979.124816656</v>
          </cell>
        </row>
        <row r="1291">
          <cell r="A1291" t="str">
            <v>JE0316</v>
          </cell>
          <cell r="B1291">
            <v>36433</v>
          </cell>
          <cell r="C1291">
            <v>36433</v>
          </cell>
          <cell r="D1291" t="str">
            <v>Pantiles</v>
          </cell>
          <cell r="E1291" t="str">
            <v>Barham Green</v>
          </cell>
          <cell r="F1291" t="str">
            <v>Ipswich</v>
          </cell>
          <cell r="G1291" t="str">
            <v>Suffolk</v>
          </cell>
          <cell r="H1291" t="str">
            <v>IP6 0QQ</v>
          </cell>
          <cell r="I1291">
            <v>64414.587977882758</v>
          </cell>
          <cell r="J1291">
            <v>60510.673554980771</v>
          </cell>
          <cell r="K1291">
            <v>0.01</v>
          </cell>
          <cell r="L1291">
            <v>59905.566819430962</v>
          </cell>
          <cell r="M1291">
            <v>37694884.691636086</v>
          </cell>
        </row>
        <row r="1292">
          <cell r="A1292" t="str">
            <v>JE0372</v>
          </cell>
          <cell r="B1292">
            <v>36433</v>
          </cell>
          <cell r="C1292">
            <v>36433</v>
          </cell>
          <cell r="D1292" t="str">
            <v>Wheelock</v>
          </cell>
          <cell r="E1292" t="str">
            <v>21 Bridge Drive</v>
          </cell>
          <cell r="F1292" t="str">
            <v>Christleton</v>
          </cell>
          <cell r="G1292" t="str">
            <v>Chester</v>
          </cell>
          <cell r="H1292" t="str">
            <v>CH3 6AW</v>
          </cell>
          <cell r="I1292">
            <v>64508.168866664266</v>
          </cell>
          <cell r="J1292">
            <v>60598.582874745218</v>
          </cell>
          <cell r="K1292">
            <v>0.01</v>
          </cell>
          <cell r="L1292">
            <v>59992.597045997762</v>
          </cell>
          <cell r="M1292">
            <v>37754877.288682081</v>
          </cell>
        </row>
        <row r="1293">
          <cell r="A1293" t="str">
            <v>JE0183</v>
          </cell>
          <cell r="B1293">
            <v>36433</v>
          </cell>
          <cell r="C1293">
            <v>36433</v>
          </cell>
          <cell r="D1293">
            <v>48</v>
          </cell>
          <cell r="E1293" t="str">
            <v>Valley Hill</v>
          </cell>
          <cell r="F1293" t="str">
            <v>Loughton</v>
          </cell>
          <cell r="G1293" t="str">
            <v>Essex</v>
          </cell>
          <cell r="H1293" t="str">
            <v>IG10 3AL</v>
          </cell>
          <cell r="I1293">
            <v>64560.364805558769</v>
          </cell>
          <cell r="J1293">
            <v>60647.615423403688</v>
          </cell>
          <cell r="K1293">
            <v>0.01</v>
          </cell>
          <cell r="L1293">
            <v>60041.139269169653</v>
          </cell>
          <cell r="M1293">
            <v>37814918.427951254</v>
          </cell>
        </row>
        <row r="1294">
          <cell r="A1294" t="str">
            <v>JE0129</v>
          </cell>
          <cell r="B1294">
            <v>36433</v>
          </cell>
          <cell r="C1294">
            <v>36433</v>
          </cell>
          <cell r="D1294">
            <v>85</v>
          </cell>
          <cell r="E1294" t="str">
            <v>Pilgrims Way West Otford</v>
          </cell>
          <cell r="F1294" t="str">
            <v>Sevenoaks</v>
          </cell>
          <cell r="G1294" t="str">
            <v>Kent</v>
          </cell>
          <cell r="H1294" t="str">
            <v>TN14 5JL</v>
          </cell>
          <cell r="I1294">
            <v>64568.573171714823</v>
          </cell>
          <cell r="J1294">
            <v>60655.326312823017</v>
          </cell>
          <cell r="K1294">
            <v>0.01</v>
          </cell>
          <cell r="L1294">
            <v>60048.773049694784</v>
          </cell>
          <cell r="M1294">
            <v>37874967.201000951</v>
          </cell>
        </row>
        <row r="1295">
          <cell r="A1295" t="str">
            <v>JE0745</v>
          </cell>
          <cell r="B1295">
            <v>36433</v>
          </cell>
          <cell r="C1295">
            <v>36433</v>
          </cell>
          <cell r="D1295" t="str">
            <v>The Rise</v>
          </cell>
          <cell r="E1295" t="str">
            <v>Ferry Road</v>
          </cell>
          <cell r="F1295" t="str">
            <v>South Stoke</v>
          </cell>
          <cell r="G1295" t="str">
            <v>Goring-On-Thames</v>
          </cell>
          <cell r="H1295" t="str">
            <v>RG8 0JL</v>
          </cell>
          <cell r="I1295">
            <v>64596.844971060971</v>
          </cell>
          <cell r="J1295">
            <v>60681.884669784544</v>
          </cell>
          <cell r="K1295">
            <v>0.01</v>
          </cell>
          <cell r="L1295">
            <v>60075.065823086697</v>
          </cell>
          <cell r="M1295">
            <v>37935042.266824037</v>
          </cell>
        </row>
        <row r="1296">
          <cell r="A1296" t="str">
            <v>JE0588</v>
          </cell>
          <cell r="B1296">
            <v>36433</v>
          </cell>
          <cell r="C1296">
            <v>36433</v>
          </cell>
          <cell r="D1296">
            <v>5</v>
          </cell>
          <cell r="E1296" t="str">
            <v>Woodfield Road</v>
          </cell>
          <cell r="F1296" t="str">
            <v>Rudgwick Nr Horsham</v>
          </cell>
          <cell r="G1296" t="str">
            <v>West Sussex</v>
          </cell>
          <cell r="H1296" t="str">
            <v>RH12 3EP</v>
          </cell>
          <cell r="I1296">
            <v>64802.421765231855</v>
          </cell>
          <cell r="J1296">
            <v>60875.002264308707</v>
          </cell>
          <cell r="K1296">
            <v>0.01</v>
          </cell>
          <cell r="L1296">
            <v>60266.252241665621</v>
          </cell>
          <cell r="M1296">
            <v>37995308.5190657</v>
          </cell>
        </row>
        <row r="1297">
          <cell r="A1297" t="str">
            <v>JE1290</v>
          </cell>
          <cell r="B1297">
            <v>36433</v>
          </cell>
          <cell r="C1297">
            <v>36433</v>
          </cell>
          <cell r="D1297" t="str">
            <v>Hill Crest</v>
          </cell>
          <cell r="E1297" t="str">
            <v>Fell Lane</v>
          </cell>
          <cell r="F1297" t="str">
            <v>Penrith</v>
          </cell>
          <cell r="G1297" t="str">
            <v>Cumbria</v>
          </cell>
          <cell r="H1297" t="str">
            <v>CA11 8BJ</v>
          </cell>
          <cell r="I1297">
            <v>64944.804130207245</v>
          </cell>
          <cell r="J1297">
            <v>61008.755395043168</v>
          </cell>
          <cell r="K1297">
            <v>0.01</v>
          </cell>
          <cell r="L1297">
            <v>60398.667841092734</v>
          </cell>
          <cell r="M1297">
            <v>38055707.186906792</v>
          </cell>
        </row>
        <row r="1298">
          <cell r="A1298" t="str">
            <v>JE1732</v>
          </cell>
          <cell r="B1298">
            <v>36433</v>
          </cell>
          <cell r="C1298">
            <v>36433</v>
          </cell>
          <cell r="D1298" t="str">
            <v>Craigmore</v>
          </cell>
          <cell r="E1298" t="str">
            <v>Brereton Heath Lane</v>
          </cell>
          <cell r="F1298" t="str">
            <v>Congleton</v>
          </cell>
          <cell r="G1298" t="str">
            <v>Cheshire</v>
          </cell>
          <cell r="H1298" t="str">
            <v>CW12 4SY</v>
          </cell>
          <cell r="I1298">
            <v>64985.040508735634</v>
          </cell>
          <cell r="J1298">
            <v>61046.553205175893</v>
          </cell>
          <cell r="K1298">
            <v>0.01</v>
          </cell>
          <cell r="L1298">
            <v>60436.087673124137</v>
          </cell>
          <cell r="M1298">
            <v>38116143.27457992</v>
          </cell>
        </row>
        <row r="1299">
          <cell r="A1299" t="str">
            <v>JE2398</v>
          </cell>
          <cell r="B1299">
            <v>36433</v>
          </cell>
          <cell r="C1299">
            <v>36433</v>
          </cell>
          <cell r="D1299" t="str">
            <v>12 Rectory Farm Road</v>
          </cell>
          <cell r="E1299" t="str">
            <v>Little Wilbraham</v>
          </cell>
          <cell r="F1299" t="str">
            <v>Cambridge</v>
          </cell>
          <cell r="G1299" t="str">
            <v>Cambridgeshire</v>
          </cell>
          <cell r="H1299" t="str">
            <v>CB1 5LB</v>
          </cell>
          <cell r="I1299">
            <v>65102.961240747602</v>
          </cell>
          <cell r="J1299">
            <v>61157.327226156835</v>
          </cell>
          <cell r="K1299">
            <v>0.01</v>
          </cell>
          <cell r="L1299">
            <v>60545.753953895262</v>
          </cell>
          <cell r="M1299">
            <v>38176689.028533816</v>
          </cell>
        </row>
        <row r="1300">
          <cell r="A1300" t="str">
            <v>JE1012</v>
          </cell>
          <cell r="B1300">
            <v>36433</v>
          </cell>
          <cell r="C1300">
            <v>36433</v>
          </cell>
          <cell r="D1300">
            <v>54</v>
          </cell>
          <cell r="E1300" t="str">
            <v>North View</v>
          </cell>
          <cell r="F1300" t="str">
            <v>Bristol</v>
          </cell>
          <cell r="G1300" t="str">
            <v>Avon</v>
          </cell>
          <cell r="H1300" t="str">
            <v>BS6 7QA</v>
          </cell>
          <cell r="I1300">
            <v>65134.745985730653</v>
          </cell>
          <cell r="J1300">
            <v>61187.185622959092</v>
          </cell>
          <cell r="K1300">
            <v>0.01</v>
          </cell>
          <cell r="L1300">
            <v>60575.313766729501</v>
          </cell>
          <cell r="M1300">
            <v>38237264.342300549</v>
          </cell>
        </row>
        <row r="1301">
          <cell r="A1301" t="str">
            <v>JE1301</v>
          </cell>
          <cell r="B1301">
            <v>36433</v>
          </cell>
          <cell r="C1301">
            <v>36433</v>
          </cell>
          <cell r="D1301">
            <v>38</v>
          </cell>
          <cell r="E1301" t="str">
            <v>Bradford Drive</v>
          </cell>
          <cell r="F1301" t="str">
            <v>Epsom</v>
          </cell>
          <cell r="G1301" t="str">
            <v>Surrey</v>
          </cell>
          <cell r="H1301" t="str">
            <v>KT19 0AH</v>
          </cell>
          <cell r="I1301">
            <v>65418.529425234294</v>
          </cell>
          <cell r="J1301">
            <v>61453.770066129182</v>
          </cell>
          <cell r="K1301">
            <v>0.01</v>
          </cell>
          <cell r="L1301">
            <v>60839.232365467891</v>
          </cell>
          <cell r="M1301">
            <v>38298103.574666016</v>
          </cell>
        </row>
        <row r="1302">
          <cell r="A1302" t="str">
            <v>JE0619</v>
          </cell>
          <cell r="B1302">
            <v>36433</v>
          </cell>
          <cell r="C1302">
            <v>36433</v>
          </cell>
          <cell r="D1302" t="str">
            <v>C/o Captain C Allport</v>
          </cell>
          <cell r="E1302" t="str">
            <v>Le Manoir De Grenouillet</v>
          </cell>
          <cell r="F1302" t="str">
            <v>24320 Gouts-Rossignol</v>
          </cell>
          <cell r="G1302" t="str">
            <v>Perigord, France</v>
          </cell>
          <cell r="H1302" t="str">
            <v>SP6 3RB</v>
          </cell>
          <cell r="I1302">
            <v>65421.863937737326</v>
          </cell>
          <cell r="J1302">
            <v>61456.902486965366</v>
          </cell>
          <cell r="K1302">
            <v>0.01</v>
          </cell>
          <cell r="L1302">
            <v>60842.33346209571</v>
          </cell>
          <cell r="M1302">
            <v>38358945.908128113</v>
          </cell>
        </row>
        <row r="1303">
          <cell r="A1303" t="str">
            <v>JE2288</v>
          </cell>
          <cell r="B1303">
            <v>36433</v>
          </cell>
          <cell r="C1303">
            <v>36433</v>
          </cell>
          <cell r="D1303">
            <v>21</v>
          </cell>
          <cell r="E1303" t="str">
            <v>Layters Avenue</v>
          </cell>
          <cell r="F1303" t="str">
            <v>Gerrards Cross</v>
          </cell>
          <cell r="G1303" t="str">
            <v>Buckinghamshire</v>
          </cell>
          <cell r="H1303" t="str">
            <v>SL9 9HP</v>
          </cell>
          <cell r="I1303">
            <v>65476.287051356085</v>
          </cell>
          <cell r="J1303">
            <v>61508.027230061773</v>
          </cell>
          <cell r="K1303">
            <v>0.01</v>
          </cell>
          <cell r="L1303">
            <v>60892.946957761153</v>
          </cell>
          <cell r="M1303">
            <v>38419838.855085872</v>
          </cell>
        </row>
        <row r="1304">
          <cell r="A1304" t="str">
            <v>JE0764</v>
          </cell>
          <cell r="B1304">
            <v>36433</v>
          </cell>
          <cell r="C1304">
            <v>36433</v>
          </cell>
          <cell r="D1304">
            <v>10</v>
          </cell>
          <cell r="E1304" t="str">
            <v>Station Road</v>
          </cell>
          <cell r="F1304">
            <v>0</v>
          </cell>
          <cell r="G1304" t="str">
            <v>Berkshire</v>
          </cell>
          <cell r="H1304" t="str">
            <v>RG17 9UP</v>
          </cell>
          <cell r="I1304">
            <v>66009.14725335571</v>
          </cell>
          <cell r="J1304">
            <v>62008.592874364454</v>
          </cell>
          <cell r="K1304">
            <v>0.01</v>
          </cell>
          <cell r="L1304">
            <v>61388.506945620808</v>
          </cell>
          <cell r="M1304">
            <v>38481227.36203149</v>
          </cell>
        </row>
        <row r="1305">
          <cell r="A1305" t="str">
            <v>JE1338</v>
          </cell>
          <cell r="B1305">
            <v>36433</v>
          </cell>
          <cell r="C1305">
            <v>36433</v>
          </cell>
          <cell r="D1305">
            <v>83</v>
          </cell>
          <cell r="E1305" t="str">
            <v>Hulme Hall Road</v>
          </cell>
          <cell r="F1305" t="str">
            <v>Cheadle</v>
          </cell>
          <cell r="G1305" t="str">
            <v>Cheshire</v>
          </cell>
          <cell r="H1305" t="str">
            <v>SK8 6LF</v>
          </cell>
          <cell r="I1305">
            <v>66015.254240479087</v>
          </cell>
          <cell r="J1305">
            <v>62014.329741056106</v>
          </cell>
          <cell r="K1305">
            <v>0.01</v>
          </cell>
          <cell r="L1305">
            <v>61394.186443645543</v>
          </cell>
          <cell r="M1305">
            <v>38542621.548475139</v>
          </cell>
        </row>
        <row r="1306">
          <cell r="A1306" t="str">
            <v>JE0770</v>
          </cell>
          <cell r="B1306">
            <v>36433</v>
          </cell>
          <cell r="C1306">
            <v>36433</v>
          </cell>
          <cell r="D1306" t="str">
            <v>Roundhayes</v>
          </cell>
          <cell r="E1306" t="str">
            <v>Sidmouth Road</v>
          </cell>
          <cell r="F1306" t="str">
            <v>Aylesbeare  Exeter</v>
          </cell>
          <cell r="G1306" t="str">
            <v>Devon</v>
          </cell>
          <cell r="H1306" t="str">
            <v>EX5 2JJ</v>
          </cell>
          <cell r="I1306">
            <v>66249.235736232382</v>
          </cell>
          <cell r="J1306">
            <v>62234.130540097089</v>
          </cell>
          <cell r="K1306">
            <v>0.01</v>
          </cell>
          <cell r="L1306">
            <v>61611.789234696116</v>
          </cell>
          <cell r="M1306">
            <v>38604233.337709837</v>
          </cell>
        </row>
        <row r="1307">
          <cell r="A1307" t="str">
            <v>JE0390</v>
          </cell>
          <cell r="B1307">
            <v>36433</v>
          </cell>
          <cell r="C1307">
            <v>36433</v>
          </cell>
          <cell r="D1307">
            <v>233</v>
          </cell>
          <cell r="E1307" t="str">
            <v>Kings Road</v>
          </cell>
          <cell r="F1307" t="str">
            <v>Kingston upon Thames</v>
          </cell>
          <cell r="G1307" t="str">
            <v>Surrey</v>
          </cell>
          <cell r="H1307" t="str">
            <v>KT2 5JH</v>
          </cell>
          <cell r="I1307">
            <v>66535.070225744901</v>
          </cell>
          <cell r="J1307">
            <v>62502.641727214905</v>
          </cell>
          <cell r="K1307">
            <v>0.01</v>
          </cell>
          <cell r="L1307">
            <v>61877.615309942754</v>
          </cell>
          <cell r="M1307">
            <v>38666110.953019783</v>
          </cell>
        </row>
        <row r="1308">
          <cell r="A1308" t="str">
            <v>JE0156</v>
          </cell>
          <cell r="B1308">
            <v>36433</v>
          </cell>
          <cell r="C1308">
            <v>36433</v>
          </cell>
          <cell r="D1308" t="str">
            <v>St Arvans</v>
          </cell>
          <cell r="E1308" t="str">
            <v>Chepstow</v>
          </cell>
          <cell r="F1308" t="str">
            <v>Monmouthshire</v>
          </cell>
          <cell r="G1308">
            <v>0</v>
          </cell>
          <cell r="H1308" t="str">
            <v>NP16 6EZ</v>
          </cell>
          <cell r="I1308">
            <v>66918.533563401492</v>
          </cell>
          <cell r="J1308">
            <v>62862.864862589275</v>
          </cell>
          <cell r="K1308">
            <v>0.01</v>
          </cell>
          <cell r="L1308">
            <v>62234.236213963384</v>
          </cell>
          <cell r="M1308">
            <v>38728345.189233743</v>
          </cell>
        </row>
        <row r="1309">
          <cell r="A1309" t="str">
            <v>JE0410</v>
          </cell>
          <cell r="B1309">
            <v>36433</v>
          </cell>
          <cell r="C1309">
            <v>36433</v>
          </cell>
          <cell r="D1309">
            <v>21</v>
          </cell>
          <cell r="E1309" t="str">
            <v>Percy Road</v>
          </cell>
          <cell r="F1309" t="str">
            <v>London</v>
          </cell>
          <cell r="G1309">
            <v>0</v>
          </cell>
          <cell r="H1309" t="str">
            <v>E11 1AJ</v>
          </cell>
          <cell r="I1309">
            <v>66945.084558104645</v>
          </cell>
          <cell r="J1309">
            <v>62887.806706098301</v>
          </cell>
          <cell r="K1309">
            <v>0.01</v>
          </cell>
          <cell r="L1309">
            <v>62258.928639037316</v>
          </cell>
          <cell r="M1309">
            <v>38790604.117872782</v>
          </cell>
        </row>
        <row r="1310">
          <cell r="A1310" t="str">
            <v>JE0532</v>
          </cell>
          <cell r="B1310">
            <v>36433</v>
          </cell>
          <cell r="C1310">
            <v>36433</v>
          </cell>
          <cell r="D1310" t="str">
            <v>The Baulk House</v>
          </cell>
          <cell r="E1310" t="str">
            <v>Higher Rads End</v>
          </cell>
          <cell r="F1310" t="str">
            <v>Eversholt</v>
          </cell>
          <cell r="G1310" t="str">
            <v>Milton Keynes</v>
          </cell>
          <cell r="H1310" t="str">
            <v>MK17 9ED</v>
          </cell>
          <cell r="I1310">
            <v>67061.014969075492</v>
          </cell>
          <cell r="J1310">
            <v>62996.711031555766</v>
          </cell>
          <cell r="K1310">
            <v>0.01</v>
          </cell>
          <cell r="L1310">
            <v>62366.74392124021</v>
          </cell>
          <cell r="M1310">
            <v>38852970.861794025</v>
          </cell>
        </row>
        <row r="1311">
          <cell r="A1311" t="str">
            <v>JE0011</v>
          </cell>
          <cell r="B1311">
            <v>36433</v>
          </cell>
          <cell r="C1311">
            <v>36433</v>
          </cell>
          <cell r="D1311">
            <v>8</v>
          </cell>
          <cell r="E1311" t="str">
            <v>Oak Tree Lane</v>
          </cell>
          <cell r="F1311" t="str">
            <v>Alcester</v>
          </cell>
          <cell r="G1311" t="str">
            <v>Warwickshire</v>
          </cell>
          <cell r="H1311" t="str">
            <v>B49 5LH</v>
          </cell>
          <cell r="I1311">
            <v>67409.541492007236</v>
          </cell>
          <cell r="J1311">
            <v>63324.114734915878</v>
          </cell>
          <cell r="K1311">
            <v>0.01</v>
          </cell>
          <cell r="L1311">
            <v>62690.873587566719</v>
          </cell>
          <cell r="M1311">
            <v>38915661.735381588</v>
          </cell>
        </row>
        <row r="1312">
          <cell r="A1312" t="str">
            <v>JE0404</v>
          </cell>
          <cell r="B1312">
            <v>36433</v>
          </cell>
          <cell r="C1312">
            <v>36433</v>
          </cell>
          <cell r="D1312">
            <v>3</v>
          </cell>
          <cell r="E1312" t="str">
            <v>Kenwood Avenue</v>
          </cell>
          <cell r="F1312" t="str">
            <v>Sheffield</v>
          </cell>
          <cell r="G1312" t="str">
            <v>South Yorkshire</v>
          </cell>
          <cell r="H1312" t="str">
            <v>S7 1NN</v>
          </cell>
          <cell r="I1312">
            <v>67595.089846024392</v>
          </cell>
          <cell r="J1312">
            <v>63498.417734144125</v>
          </cell>
          <cell r="K1312">
            <v>0.01</v>
          </cell>
          <cell r="L1312">
            <v>62863.43355680268</v>
          </cell>
          <cell r="M1312">
            <v>38978525.168938391</v>
          </cell>
        </row>
        <row r="1313">
          <cell r="A1313" t="str">
            <v>JE2352</v>
          </cell>
          <cell r="B1313">
            <v>36433</v>
          </cell>
          <cell r="C1313">
            <v>36433</v>
          </cell>
          <cell r="D1313">
            <v>23</v>
          </cell>
          <cell r="E1313" t="str">
            <v>Sunmead Close</v>
          </cell>
          <cell r="F1313" t="str">
            <v>Surrey</v>
          </cell>
          <cell r="G1313" t="str">
            <v>Surrey</v>
          </cell>
          <cell r="H1313" t="str">
            <v>KT22 9AP</v>
          </cell>
          <cell r="I1313">
            <v>67698.718177062765</v>
          </cell>
          <cell r="J1313">
            <v>63595.765560271073</v>
          </cell>
          <cell r="K1313">
            <v>0.01</v>
          </cell>
          <cell r="L1313">
            <v>62959.807904668363</v>
          </cell>
          <cell r="M1313">
            <v>39041484.976843059</v>
          </cell>
        </row>
        <row r="1314">
          <cell r="A1314" t="str">
            <v>JE0211</v>
          </cell>
          <cell r="B1314">
            <v>36433</v>
          </cell>
          <cell r="C1314">
            <v>36433</v>
          </cell>
          <cell r="D1314" t="str">
            <v>Byways</v>
          </cell>
          <cell r="E1314" t="str">
            <v>Tabernacle Road, Llanvaches</v>
          </cell>
          <cell r="F1314" t="str">
            <v>Near Newport</v>
          </cell>
          <cell r="G1314" t="str">
            <v>Gwent</v>
          </cell>
          <cell r="H1314" t="str">
            <v>NP6 3BL</v>
          </cell>
          <cell r="I1314">
            <v>67722.437046845938</v>
          </cell>
          <cell r="J1314">
            <v>63618.04692279466</v>
          </cell>
          <cell r="K1314">
            <v>0.01</v>
          </cell>
          <cell r="L1314">
            <v>62981.866453566712</v>
          </cell>
          <cell r="M1314">
            <v>39104466.843296625</v>
          </cell>
        </row>
        <row r="1315">
          <cell r="A1315" t="str">
            <v>JE0429</v>
          </cell>
          <cell r="B1315">
            <v>36433</v>
          </cell>
          <cell r="C1315">
            <v>36433</v>
          </cell>
          <cell r="D1315">
            <v>48</v>
          </cell>
          <cell r="E1315" t="str">
            <v>Tattersall Gardens</v>
          </cell>
          <cell r="F1315" t="str">
            <v>Leigh-on-Sea</v>
          </cell>
          <cell r="G1315" t="str">
            <v>Essex</v>
          </cell>
          <cell r="H1315" t="str">
            <v>SS9 2QT</v>
          </cell>
          <cell r="I1315">
            <v>67910.093396970391</v>
          </cell>
          <cell r="J1315">
            <v>63794.33016079037</v>
          </cell>
          <cell r="K1315">
            <v>0.01</v>
          </cell>
          <cell r="L1315">
            <v>63156.386859182465</v>
          </cell>
          <cell r="M1315">
            <v>39167623.230155811</v>
          </cell>
        </row>
        <row r="1316">
          <cell r="A1316" t="str">
            <v>JE0737</v>
          </cell>
          <cell r="B1316">
            <v>36433</v>
          </cell>
          <cell r="C1316">
            <v>36433</v>
          </cell>
          <cell r="D1316" t="str">
            <v>Clover Bank</v>
          </cell>
          <cell r="E1316" t="str">
            <v>Llanfair Dyffryn Clwyd</v>
          </cell>
          <cell r="F1316" t="str">
            <v>Ruthin</v>
          </cell>
          <cell r="G1316" t="str">
            <v>Clwyd</v>
          </cell>
          <cell r="H1316" t="str">
            <v>LL15 2EN</v>
          </cell>
          <cell r="I1316">
            <v>68059.586689768461</v>
          </cell>
          <cell r="J1316">
            <v>63934.763254024918</v>
          </cell>
          <cell r="K1316">
            <v>0.01</v>
          </cell>
          <cell r="L1316">
            <v>63295.415621484666</v>
          </cell>
          <cell r="M1316">
            <v>39230918.645777293</v>
          </cell>
        </row>
        <row r="1317">
          <cell r="A1317" t="str">
            <v>JE1369</v>
          </cell>
          <cell r="B1317">
            <v>36433</v>
          </cell>
          <cell r="C1317">
            <v>36433</v>
          </cell>
          <cell r="D1317" t="str">
            <v>14 Stockton Drive</v>
          </cell>
          <cell r="E1317" t="str">
            <v>Chinley</v>
          </cell>
          <cell r="F1317" t="str">
            <v>High Peak</v>
          </cell>
          <cell r="G1317" t="str">
            <v>Derbyshire</v>
          </cell>
          <cell r="H1317" t="str">
            <v>SK23 6DG</v>
          </cell>
          <cell r="I1317">
            <v>68103.778319930338</v>
          </cell>
          <cell r="J1317">
            <v>63976.276603570921</v>
          </cell>
          <cell r="K1317">
            <v>0.01</v>
          </cell>
          <cell r="L1317">
            <v>63336.513837535211</v>
          </cell>
          <cell r="M1317">
            <v>39294255.159614831</v>
          </cell>
        </row>
        <row r="1318">
          <cell r="A1318" t="str">
            <v>JE1869</v>
          </cell>
          <cell r="B1318">
            <v>36433</v>
          </cell>
          <cell r="C1318">
            <v>36433</v>
          </cell>
          <cell r="D1318">
            <v>8</v>
          </cell>
          <cell r="E1318" t="str">
            <v>Oakwood Gardens</v>
          </cell>
          <cell r="F1318" t="str">
            <v>Orpington</v>
          </cell>
          <cell r="G1318" t="str">
            <v>Kent</v>
          </cell>
          <cell r="H1318" t="str">
            <v>BR6 8JL</v>
          </cell>
          <cell r="I1318">
            <v>68729.760417599609</v>
          </cell>
          <cell r="J1318">
            <v>64564.32039229053</v>
          </cell>
          <cell r="K1318">
            <v>0.01</v>
          </cell>
          <cell r="L1318">
            <v>63918.677188367627</v>
          </cell>
          <cell r="M1318">
            <v>39358173.836803198</v>
          </cell>
        </row>
        <row r="1319">
          <cell r="A1319" t="str">
            <v>JE0738</v>
          </cell>
          <cell r="B1319">
            <v>36433</v>
          </cell>
          <cell r="C1319">
            <v>36433</v>
          </cell>
          <cell r="D1319" t="str">
            <v>Mehala</v>
          </cell>
          <cell r="E1319" t="str">
            <v>Foxhole Lane</v>
          </cell>
          <cell r="F1319" t="str">
            <v>Matfield</v>
          </cell>
          <cell r="G1319">
            <v>0</v>
          </cell>
          <cell r="H1319" t="str">
            <v>TN12 7EP</v>
          </cell>
          <cell r="I1319">
            <v>68844.506117643585</v>
          </cell>
          <cell r="J1319">
            <v>64672.111807483358</v>
          </cell>
          <cell r="K1319">
            <v>0.01</v>
          </cell>
          <cell r="L1319">
            <v>64025.390689408523</v>
          </cell>
          <cell r="M1319">
            <v>39422199.227492608</v>
          </cell>
        </row>
        <row r="1320">
          <cell r="A1320" t="str">
            <v>JE0391</v>
          </cell>
          <cell r="B1320">
            <v>36433</v>
          </cell>
          <cell r="C1320">
            <v>36433</v>
          </cell>
          <cell r="D1320" t="str">
            <v>Whispers</v>
          </cell>
          <cell r="E1320" t="str">
            <v>Downlea</v>
          </cell>
          <cell r="F1320" t="str">
            <v>Tavistock</v>
          </cell>
          <cell r="G1320" t="str">
            <v>Devon</v>
          </cell>
          <cell r="H1320" t="str">
            <v>PL19 9AW</v>
          </cell>
          <cell r="I1320">
            <v>69038.955823485376</v>
          </cell>
          <cell r="J1320">
            <v>64854.776682668082</v>
          </cell>
          <cell r="K1320">
            <v>0.01</v>
          </cell>
          <cell r="L1320">
            <v>64206.228915841399</v>
          </cell>
          <cell r="M1320">
            <v>39486405.456408449</v>
          </cell>
        </row>
        <row r="1321">
          <cell r="A1321" t="str">
            <v>JE0998</v>
          </cell>
          <cell r="B1321">
            <v>36433</v>
          </cell>
          <cell r="C1321">
            <v>36433</v>
          </cell>
          <cell r="D1321">
            <v>34</v>
          </cell>
          <cell r="E1321" t="str">
            <v>Chipstead Way</v>
          </cell>
          <cell r="F1321" t="str">
            <v>Banstead</v>
          </cell>
          <cell r="G1321" t="str">
            <v>Surrey</v>
          </cell>
          <cell r="H1321" t="str">
            <v>SM7 3JP</v>
          </cell>
          <cell r="I1321">
            <v>69095.020861687313</v>
          </cell>
          <cell r="J1321">
            <v>64907.443839766871</v>
          </cell>
          <cell r="K1321">
            <v>0.01</v>
          </cell>
          <cell r="L1321">
            <v>64258.3694013692</v>
          </cell>
          <cell r="M1321">
            <v>39550663.825809814</v>
          </cell>
        </row>
        <row r="1322">
          <cell r="A1322" t="str">
            <v>JE0252</v>
          </cell>
          <cell r="B1322">
            <v>36433</v>
          </cell>
          <cell r="C1322">
            <v>36433</v>
          </cell>
          <cell r="D1322" t="str">
            <v>South Lodge East</v>
          </cell>
          <cell r="E1322" t="str">
            <v>Undercliff</v>
          </cell>
          <cell r="F1322" t="str">
            <v>Folkestone</v>
          </cell>
          <cell r="G1322" t="str">
            <v>Kent</v>
          </cell>
          <cell r="H1322" t="str">
            <v>CT20 3AT</v>
          </cell>
          <cell r="I1322">
            <v>69136.745340486756</v>
          </cell>
          <cell r="J1322">
            <v>64946.639562275428</v>
          </cell>
          <cell r="K1322">
            <v>0.01</v>
          </cell>
          <cell r="L1322">
            <v>64297.173166652676</v>
          </cell>
          <cell r="M1322">
            <v>39614960.998976469</v>
          </cell>
        </row>
        <row r="1323">
          <cell r="A1323" t="str">
            <v>JE2182</v>
          </cell>
          <cell r="B1323">
            <v>36433</v>
          </cell>
          <cell r="C1323">
            <v>36433</v>
          </cell>
          <cell r="D1323">
            <v>238</v>
          </cell>
          <cell r="E1323" t="str">
            <v>Worplesdon Road</v>
          </cell>
          <cell r="F1323" t="str">
            <v>Guildford</v>
          </cell>
          <cell r="G1323" t="str">
            <v>Surrey</v>
          </cell>
          <cell r="H1323" t="str">
            <v>GU2 6UY</v>
          </cell>
          <cell r="I1323">
            <v>69177.995557613918</v>
          </cell>
          <cell r="J1323">
            <v>64985.389766243366</v>
          </cell>
          <cell r="K1323">
            <v>0.01</v>
          </cell>
          <cell r="L1323">
            <v>64335.535868580933</v>
          </cell>
          <cell r="M1323">
            <v>39679296.534845047</v>
          </cell>
        </row>
        <row r="1324">
          <cell r="A1324" t="str">
            <v>JE0302</v>
          </cell>
          <cell r="B1324">
            <v>36433</v>
          </cell>
          <cell r="C1324">
            <v>36433</v>
          </cell>
          <cell r="D1324">
            <v>17</v>
          </cell>
          <cell r="E1324" t="str">
            <v>Beechwood Close</v>
          </cell>
          <cell r="F1324" t="str">
            <v>Ascot</v>
          </cell>
          <cell r="G1324" t="str">
            <v>Berkshire</v>
          </cell>
          <cell r="H1324" t="str">
            <v>SL5 8QJ</v>
          </cell>
          <cell r="I1324">
            <v>70007.232197835532</v>
          </cell>
          <cell r="J1324">
            <v>65764.369640390956</v>
          </cell>
          <cell r="K1324">
            <v>0.01</v>
          </cell>
          <cell r="L1324">
            <v>65106.725943987047</v>
          </cell>
          <cell r="M1324">
            <v>39744403.260789037</v>
          </cell>
        </row>
        <row r="1325">
          <cell r="A1325" t="str">
            <v>JE0422</v>
          </cell>
          <cell r="B1325">
            <v>36433</v>
          </cell>
          <cell r="C1325">
            <v>36433</v>
          </cell>
          <cell r="D1325" t="str">
            <v>30 Westwood Green</v>
          </cell>
          <cell r="E1325" t="str">
            <v>Cookham</v>
          </cell>
          <cell r="F1325" t="str">
            <v>Maidenhead</v>
          </cell>
          <cell r="G1325" t="str">
            <v>Berkshire</v>
          </cell>
          <cell r="H1325" t="str">
            <v>SL6 9DD</v>
          </cell>
          <cell r="I1325">
            <v>70505.955055771454</v>
          </cell>
          <cell r="J1325">
            <v>66232.866870573169</v>
          </cell>
          <cell r="K1325">
            <v>0.01</v>
          </cell>
          <cell r="L1325">
            <v>65570.538201867443</v>
          </cell>
          <cell r="M1325">
            <v>39809973.798990905</v>
          </cell>
        </row>
        <row r="1326">
          <cell r="A1326" t="str">
            <v>JE1771</v>
          </cell>
          <cell r="B1326">
            <v>36433</v>
          </cell>
          <cell r="C1326">
            <v>36433</v>
          </cell>
          <cell r="D1326" t="str">
            <v>1 The Mews</v>
          </cell>
          <cell r="E1326" t="str">
            <v>Lydiard Millicent</v>
          </cell>
          <cell r="F1326" t="str">
            <v>Swindon</v>
          </cell>
          <cell r="G1326" t="str">
            <v>Wiltshire</v>
          </cell>
          <cell r="H1326" t="str">
            <v>SN5 9NQ</v>
          </cell>
          <cell r="I1326">
            <v>71785.480227740816</v>
          </cell>
          <cell r="J1326">
            <v>67434.845062423192</v>
          </cell>
          <cell r="K1326">
            <v>0.01</v>
          </cell>
          <cell r="L1326">
            <v>66760.496611798953</v>
          </cell>
          <cell r="M1326">
            <v>39876734.295602702</v>
          </cell>
        </row>
        <row r="1327">
          <cell r="A1327" t="str">
            <v>JE0647</v>
          </cell>
          <cell r="B1327">
            <v>36433</v>
          </cell>
          <cell r="C1327">
            <v>36433</v>
          </cell>
          <cell r="D1327">
            <v>78</v>
          </cell>
          <cell r="E1327" t="str">
            <v>Hunter Avenue</v>
          </cell>
          <cell r="F1327" t="str">
            <v>Brentwood</v>
          </cell>
          <cell r="G1327" t="str">
            <v>Essex</v>
          </cell>
          <cell r="H1327" t="str">
            <v>CM15 8PG</v>
          </cell>
          <cell r="I1327">
            <v>72078.41383250161</v>
          </cell>
          <cell r="J1327">
            <v>67710.025115380296</v>
          </cell>
          <cell r="K1327">
            <v>0.01</v>
          </cell>
          <cell r="L1327">
            <v>67032.924864226487</v>
          </cell>
          <cell r="M1327">
            <v>39943767.220466927</v>
          </cell>
        </row>
        <row r="1328">
          <cell r="A1328" t="str">
            <v>JE1162</v>
          </cell>
          <cell r="B1328">
            <v>36433</v>
          </cell>
          <cell r="C1328">
            <v>36433</v>
          </cell>
          <cell r="D1328">
            <v>17</v>
          </cell>
          <cell r="E1328" t="str">
            <v>Fleming Close</v>
          </cell>
          <cell r="F1328" t="str">
            <v>Farnborough</v>
          </cell>
          <cell r="G1328" t="str">
            <v>Hampshire</v>
          </cell>
          <cell r="H1328" t="str">
            <v>GU14 8BT</v>
          </cell>
          <cell r="I1328">
            <v>72256.447965685395</v>
          </cell>
          <cell r="J1328">
            <v>67877.269301098393</v>
          </cell>
          <cell r="K1328">
            <v>0.01</v>
          </cell>
          <cell r="L1328">
            <v>67198.496608087415</v>
          </cell>
          <cell r="M1328">
            <v>40010965.717075013</v>
          </cell>
        </row>
        <row r="1329">
          <cell r="A1329" t="str">
            <v>JE1055</v>
          </cell>
          <cell r="B1329">
            <v>36433</v>
          </cell>
          <cell r="C1329">
            <v>36433</v>
          </cell>
          <cell r="D1329">
            <v>141</v>
          </cell>
          <cell r="E1329" t="str">
            <v>Cressex Road</v>
          </cell>
          <cell r="F1329" t="str">
            <v>High Wycombe</v>
          </cell>
          <cell r="G1329" t="str">
            <v>Buckinghamshire</v>
          </cell>
          <cell r="H1329" t="str">
            <v>HP12 4PZ</v>
          </cell>
          <cell r="I1329">
            <v>72514.449284559523</v>
          </cell>
          <cell r="J1329">
            <v>68119.634176404405</v>
          </cell>
          <cell r="K1329">
            <v>0.01</v>
          </cell>
          <cell r="L1329">
            <v>67438.437834640354</v>
          </cell>
          <cell r="M1329">
            <v>40078404.154909655</v>
          </cell>
        </row>
        <row r="1330">
          <cell r="A1330" t="str">
            <v>JE2275</v>
          </cell>
          <cell r="B1330">
            <v>36433</v>
          </cell>
          <cell r="C1330">
            <v>36433</v>
          </cell>
          <cell r="D1330">
            <v>22</v>
          </cell>
          <cell r="E1330" t="str">
            <v>Park Hill</v>
          </cell>
          <cell r="F1330" t="str">
            <v>Clapham</v>
          </cell>
          <cell r="G1330" t="str">
            <v>London</v>
          </cell>
          <cell r="H1330" t="str">
            <v>SW4 9PB</v>
          </cell>
          <cell r="I1330">
            <v>72665.03133109046</v>
          </cell>
          <cell r="J1330">
            <v>68261.090038297101</v>
          </cell>
          <cell r="K1330">
            <v>0.01</v>
          </cell>
          <cell r="L1330">
            <v>67578.479137914124</v>
          </cell>
          <cell r="M1330">
            <v>40145982.634047568</v>
          </cell>
        </row>
        <row r="1331">
          <cell r="A1331" t="str">
            <v>JE0476</v>
          </cell>
          <cell r="B1331">
            <v>36433</v>
          </cell>
          <cell r="C1331">
            <v>36433</v>
          </cell>
          <cell r="D1331">
            <v>7</v>
          </cell>
          <cell r="E1331" t="str">
            <v>Countess Gardens</v>
          </cell>
          <cell r="F1331" t="str">
            <v>Bournemouth</v>
          </cell>
          <cell r="G1331">
            <v>0</v>
          </cell>
          <cell r="H1331" t="str">
            <v>BH7 7RR</v>
          </cell>
          <cell r="I1331">
            <v>72873.211090884361</v>
          </cell>
          <cell r="J1331">
            <v>68456.652842951982</v>
          </cell>
          <cell r="K1331">
            <v>0.01</v>
          </cell>
          <cell r="L1331">
            <v>67772.086314522458</v>
          </cell>
          <cell r="M1331">
            <v>40213754.72036209</v>
          </cell>
        </row>
        <row r="1332">
          <cell r="A1332" t="str">
            <v>JE0242</v>
          </cell>
          <cell r="B1332">
            <v>36433</v>
          </cell>
          <cell r="C1332">
            <v>36433</v>
          </cell>
          <cell r="D1332">
            <v>85</v>
          </cell>
          <cell r="E1332" t="str">
            <v>Consfield Avenue</v>
          </cell>
          <cell r="F1332" t="str">
            <v>New Malden</v>
          </cell>
          <cell r="G1332" t="str">
            <v>Surrey</v>
          </cell>
          <cell r="H1332" t="str">
            <v>KT3 6HE</v>
          </cell>
          <cell r="I1332">
            <v>73078.192017456284</v>
          </cell>
          <cell r="J1332">
            <v>68649.210683065001</v>
          </cell>
          <cell r="K1332">
            <v>0.01</v>
          </cell>
          <cell r="L1332">
            <v>67962.718576234343</v>
          </cell>
          <cell r="M1332">
            <v>40281717.438938327</v>
          </cell>
        </row>
        <row r="1333">
          <cell r="A1333" t="str">
            <v>JE0400</v>
          </cell>
          <cell r="B1333">
            <v>36433</v>
          </cell>
          <cell r="C1333">
            <v>36433</v>
          </cell>
          <cell r="D1333">
            <v>10</v>
          </cell>
          <cell r="E1333" t="str">
            <v>Sandy Lane</v>
          </cell>
          <cell r="F1333" t="str">
            <v>Westerham</v>
          </cell>
          <cell r="G1333" t="str">
            <v>Kent</v>
          </cell>
          <cell r="H1333" t="str">
            <v>TN16 1EB</v>
          </cell>
          <cell r="I1333">
            <v>73206.42210547335</v>
          </cell>
          <cell r="J1333">
            <v>68769.669250596184</v>
          </cell>
          <cell r="K1333">
            <v>0.01</v>
          </cell>
          <cell r="L1333">
            <v>68081.972558090216</v>
          </cell>
          <cell r="M1333">
            <v>40349799.411496416</v>
          </cell>
        </row>
        <row r="1334">
          <cell r="A1334" t="str">
            <v>JE0587</v>
          </cell>
          <cell r="B1334">
            <v>36433</v>
          </cell>
          <cell r="C1334">
            <v>36433</v>
          </cell>
          <cell r="D1334">
            <v>27</v>
          </cell>
          <cell r="E1334" t="str">
            <v>Grenehurst Way</v>
          </cell>
          <cell r="F1334" t="str">
            <v>Petersfield</v>
          </cell>
          <cell r="G1334" t="str">
            <v>Hampshire</v>
          </cell>
          <cell r="H1334" t="str">
            <v>GU31 4AZ</v>
          </cell>
          <cell r="I1334">
            <v>73718.24331529699</v>
          </cell>
          <cell r="J1334">
            <v>69250.470993157782</v>
          </cell>
          <cell r="K1334">
            <v>0.01</v>
          </cell>
          <cell r="L1334">
            <v>68557.966283226197</v>
          </cell>
          <cell r="M1334">
            <v>40418357.37777964</v>
          </cell>
        </row>
        <row r="1335">
          <cell r="A1335" t="str">
            <v>JE0497</v>
          </cell>
          <cell r="B1335">
            <v>36433</v>
          </cell>
          <cell r="C1335">
            <v>36433</v>
          </cell>
          <cell r="D1335">
            <v>21</v>
          </cell>
          <cell r="E1335" t="str">
            <v>Holland Gardens</v>
          </cell>
          <cell r="F1335" t="str">
            <v>Egham</v>
          </cell>
          <cell r="G1335" t="str">
            <v>Surrey</v>
          </cell>
          <cell r="H1335" t="str">
            <v>TW20 8TA</v>
          </cell>
          <cell r="I1335">
            <v>74155.77918972545</v>
          </cell>
          <cell r="J1335">
            <v>69661.489541863295</v>
          </cell>
          <cell r="K1335">
            <v>0.01</v>
          </cell>
          <cell r="L1335">
            <v>68964.874646444659</v>
          </cell>
          <cell r="M1335">
            <v>40487322.252426088</v>
          </cell>
        </row>
        <row r="1336">
          <cell r="A1336" t="str">
            <v>JE1840</v>
          </cell>
          <cell r="B1336">
            <v>36433</v>
          </cell>
          <cell r="C1336">
            <v>36433</v>
          </cell>
          <cell r="D1336">
            <v>29</v>
          </cell>
          <cell r="E1336" t="str">
            <v>Leamington Road</v>
          </cell>
          <cell r="F1336" t="str">
            <v>Coventry</v>
          </cell>
          <cell r="G1336" t="str">
            <v>West Midlands</v>
          </cell>
          <cell r="H1336" t="str">
            <v>CV3 6GF</v>
          </cell>
          <cell r="I1336">
            <v>74177.173822928758</v>
          </cell>
          <cell r="J1336">
            <v>69681.587530630044</v>
          </cell>
          <cell r="K1336">
            <v>0.01</v>
          </cell>
          <cell r="L1336">
            <v>68984.771655323741</v>
          </cell>
          <cell r="M1336">
            <v>40556307.024081409</v>
          </cell>
        </row>
        <row r="1337">
          <cell r="A1337" t="str">
            <v>JE1768</v>
          </cell>
          <cell r="B1337">
            <v>36433</v>
          </cell>
          <cell r="C1337">
            <v>36433</v>
          </cell>
          <cell r="D1337" t="str">
            <v>Bellevue</v>
          </cell>
          <cell r="E1337" t="str">
            <v>34 Nations Hill</v>
          </cell>
          <cell r="F1337" t="str">
            <v>Kingsworthy</v>
          </cell>
          <cell r="G1337">
            <v>0</v>
          </cell>
          <cell r="H1337" t="str">
            <v>SO23 7QY</v>
          </cell>
          <cell r="I1337">
            <v>76773.955542568146</v>
          </cell>
          <cell r="J1337">
            <v>72120.988539988248</v>
          </cell>
          <cell r="K1337">
            <v>0.01</v>
          </cell>
          <cell r="L1337">
            <v>71399.778654588372</v>
          </cell>
          <cell r="M1337">
            <v>40627706.802735999</v>
          </cell>
        </row>
        <row r="1338">
          <cell r="A1338" t="str">
            <v>JE1892</v>
          </cell>
          <cell r="B1338">
            <v>36433</v>
          </cell>
          <cell r="C1338">
            <v>36433</v>
          </cell>
          <cell r="D1338" t="str">
            <v>1 Woodside Cottages</v>
          </cell>
          <cell r="E1338" t="str">
            <v>Cat Street</v>
          </cell>
          <cell r="F1338" t="str">
            <v>Upper Hartfield</v>
          </cell>
          <cell r="G1338" t="str">
            <v>East Sussex</v>
          </cell>
          <cell r="H1338" t="str">
            <v>TN7 4DT</v>
          </cell>
          <cell r="I1338">
            <v>77114.048291854866</v>
          </cell>
          <cell r="J1338">
            <v>72440.469607500025</v>
          </cell>
          <cell r="K1338">
            <v>0.01</v>
          </cell>
          <cell r="L1338">
            <v>71716.064911425026</v>
          </cell>
          <cell r="M1338">
            <v>40699422.867647424</v>
          </cell>
        </row>
        <row r="1339">
          <cell r="A1339" t="str">
            <v>JE0649</v>
          </cell>
          <cell r="B1339">
            <v>36433</v>
          </cell>
          <cell r="C1339">
            <v>36433</v>
          </cell>
          <cell r="D1339" t="str">
            <v>West Riding</v>
          </cell>
          <cell r="E1339" t="str">
            <v>Rock Road</v>
          </cell>
          <cell r="F1339">
            <v>0</v>
          </cell>
          <cell r="G1339" t="str">
            <v>Cornwall</v>
          </cell>
          <cell r="H1339" t="str">
            <v>PL27 6PW</v>
          </cell>
          <cell r="I1339">
            <v>78103.362910114301</v>
          </cell>
          <cell r="J1339">
            <v>73369.825764046764</v>
          </cell>
          <cell r="K1339">
            <v>0.01</v>
          </cell>
          <cell r="L1339">
            <v>72636.127506406294</v>
          </cell>
          <cell r="M1339">
            <v>40772058.995153829</v>
          </cell>
        </row>
        <row r="1340">
          <cell r="A1340" t="str">
            <v>JE1411</v>
          </cell>
          <cell r="B1340">
            <v>36433</v>
          </cell>
          <cell r="C1340">
            <v>36433</v>
          </cell>
          <cell r="D1340" t="str">
            <v>Glencoyne</v>
          </cell>
          <cell r="E1340" t="str">
            <v>11a Brentwood</v>
          </cell>
          <cell r="F1340" t="str">
            <v>Leyburn</v>
          </cell>
          <cell r="G1340" t="str">
            <v>North Yorkshire</v>
          </cell>
          <cell r="H1340" t="str">
            <v>DL8 5EP</v>
          </cell>
          <cell r="I1340">
            <v>78203.150334679507</v>
          </cell>
          <cell r="J1340">
            <v>73463.565465911044</v>
          </cell>
          <cell r="K1340">
            <v>0.01</v>
          </cell>
          <cell r="L1340">
            <v>72728.929811251932</v>
          </cell>
          <cell r="M1340">
            <v>40844787.924965084</v>
          </cell>
        </row>
        <row r="1341">
          <cell r="A1341" t="str">
            <v>JE2105</v>
          </cell>
          <cell r="B1341">
            <v>36433</v>
          </cell>
          <cell r="C1341">
            <v>36433</v>
          </cell>
          <cell r="D1341" t="str">
            <v>White Gate</v>
          </cell>
          <cell r="E1341" t="str">
            <v>Brattle Wood</v>
          </cell>
          <cell r="F1341" t="str">
            <v>Sevenoaks</v>
          </cell>
          <cell r="G1341" t="str">
            <v>Kent</v>
          </cell>
          <cell r="H1341" t="str">
            <v>TN13 1QS</v>
          </cell>
          <cell r="I1341">
            <v>79016.53678478935</v>
          </cell>
          <cell r="J1341">
            <v>74227.655767529388</v>
          </cell>
          <cell r="K1341">
            <v>0.01</v>
          </cell>
          <cell r="L1341">
            <v>73485.379209854087</v>
          </cell>
          <cell r="M1341">
            <v>40918273.304174937</v>
          </cell>
        </row>
        <row r="1342">
          <cell r="A1342" t="str">
            <v>JE1862</v>
          </cell>
          <cell r="B1342">
            <v>36433</v>
          </cell>
          <cell r="C1342">
            <v>36433</v>
          </cell>
          <cell r="D1342" t="str">
            <v>22 The Glen</v>
          </cell>
          <cell r="E1342" t="str">
            <v>London Road</v>
          </cell>
          <cell r="F1342" t="str">
            <v>Slough</v>
          </cell>
          <cell r="G1342" t="str">
            <v>Berkshire</v>
          </cell>
          <cell r="H1342" t="str">
            <v>SL3 7HP</v>
          </cell>
          <cell r="I1342">
            <v>79126.547732113046</v>
          </cell>
          <cell r="J1342">
            <v>74330.999384712253</v>
          </cell>
          <cell r="K1342">
            <v>0.01</v>
          </cell>
          <cell r="L1342">
            <v>73587.689390865125</v>
          </cell>
          <cell r="M1342">
            <v>40991860.993565805</v>
          </cell>
        </row>
        <row r="1343">
          <cell r="A1343" t="str">
            <v>JE0474</v>
          </cell>
          <cell r="B1343">
            <v>36433</v>
          </cell>
          <cell r="C1343">
            <v>36433</v>
          </cell>
          <cell r="D1343">
            <v>27</v>
          </cell>
          <cell r="E1343" t="str">
            <v>Beaulieu Close</v>
          </cell>
          <cell r="F1343" t="str">
            <v>Colindale</v>
          </cell>
          <cell r="G1343" t="str">
            <v>London</v>
          </cell>
          <cell r="H1343" t="str">
            <v>NW9 6SB</v>
          </cell>
          <cell r="I1343">
            <v>79290.516728601273</v>
          </cell>
          <cell r="J1343">
            <v>74485.03086626179</v>
          </cell>
          <cell r="K1343">
            <v>0.01</v>
          </cell>
          <cell r="L1343">
            <v>73740.180557599175</v>
          </cell>
          <cell r="M1343">
            <v>41065601.174123406</v>
          </cell>
        </row>
        <row r="1344">
          <cell r="A1344" t="str">
            <v>JE0161</v>
          </cell>
          <cell r="B1344">
            <v>36433</v>
          </cell>
          <cell r="C1344">
            <v>36433</v>
          </cell>
          <cell r="D1344">
            <v>48</v>
          </cell>
          <cell r="E1344" t="str">
            <v>Bracken Drive</v>
          </cell>
          <cell r="F1344" t="str">
            <v>Chigwell</v>
          </cell>
          <cell r="G1344" t="str">
            <v>Essex</v>
          </cell>
          <cell r="H1344" t="str">
            <v>IG7 5RF</v>
          </cell>
          <cell r="I1344">
            <v>79325.017737543181</v>
          </cell>
          <cell r="J1344">
            <v>74517.440904964809</v>
          </cell>
          <cell r="K1344">
            <v>0.01</v>
          </cell>
          <cell r="L1344">
            <v>73772.266495915159</v>
          </cell>
          <cell r="M1344">
            <v>41139373.44061932</v>
          </cell>
        </row>
        <row r="1345">
          <cell r="A1345" t="str">
            <v>JE0236</v>
          </cell>
          <cell r="B1345">
            <v>36433</v>
          </cell>
          <cell r="C1345">
            <v>36433</v>
          </cell>
          <cell r="D1345" t="str">
            <v>C/o Room12, Ecclesholme</v>
          </cell>
          <cell r="E1345" t="str">
            <v>Vicars Street</v>
          </cell>
          <cell r="F1345" t="str">
            <v>Eccles</v>
          </cell>
          <cell r="G1345">
            <v>0</v>
          </cell>
          <cell r="H1345" t="str">
            <v>M30 0DG</v>
          </cell>
          <cell r="I1345">
            <v>80103.35904999316</v>
          </cell>
          <cell r="J1345">
            <v>75248.610016660226</v>
          </cell>
          <cell r="K1345">
            <v>0.01</v>
          </cell>
          <cell r="L1345">
            <v>74496.123916493627</v>
          </cell>
          <cell r="M1345">
            <v>41213869.564535812</v>
          </cell>
        </row>
        <row r="1346">
          <cell r="A1346" t="str">
            <v>JE2036</v>
          </cell>
          <cell r="B1346">
            <v>36433</v>
          </cell>
          <cell r="C1346">
            <v>36433</v>
          </cell>
          <cell r="D1346">
            <v>7</v>
          </cell>
          <cell r="E1346" t="str">
            <v>Pangbourne Avenue</v>
          </cell>
          <cell r="F1346" t="str">
            <v>London</v>
          </cell>
          <cell r="G1346">
            <v>0</v>
          </cell>
          <cell r="H1346" t="str">
            <v>W10 6DJ</v>
          </cell>
          <cell r="I1346">
            <v>80189.199456815186</v>
          </cell>
          <cell r="J1346">
            <v>75329.247974583952</v>
          </cell>
          <cell r="K1346">
            <v>0.01</v>
          </cell>
          <cell r="L1346">
            <v>74575.955494838112</v>
          </cell>
          <cell r="M1346">
            <v>41288445.520030648</v>
          </cell>
        </row>
        <row r="1347">
          <cell r="A1347" t="str">
            <v>JE1884</v>
          </cell>
          <cell r="B1347">
            <v>36433</v>
          </cell>
          <cell r="C1347">
            <v>36433</v>
          </cell>
          <cell r="D1347" t="str">
            <v>Eridge House</v>
          </cell>
          <cell r="E1347" t="str">
            <v>Horn Hill Road</v>
          </cell>
          <cell r="F1347" t="str">
            <v>Banbury</v>
          </cell>
          <cell r="G1347" t="str">
            <v>Oxfordshire</v>
          </cell>
          <cell r="H1347" t="str">
            <v>OX17 3EW</v>
          </cell>
          <cell r="I1347">
            <v>81309.909724911675</v>
          </cell>
          <cell r="J1347">
            <v>76382.036408250366</v>
          </cell>
          <cell r="K1347">
            <v>0.01</v>
          </cell>
          <cell r="L1347">
            <v>75618.216044167857</v>
          </cell>
          <cell r="M1347">
            <v>41364063.736074813</v>
          </cell>
        </row>
        <row r="1348">
          <cell r="A1348" t="str">
            <v>JE0073</v>
          </cell>
          <cell r="B1348">
            <v>36433</v>
          </cell>
          <cell r="C1348">
            <v>36433</v>
          </cell>
          <cell r="D1348" t="str">
            <v>Awell</v>
          </cell>
          <cell r="E1348" t="str">
            <v>Tuesley Lane</v>
          </cell>
          <cell r="F1348" t="str">
            <v>Godalming</v>
          </cell>
          <cell r="G1348" t="str">
            <v>Surrey</v>
          </cell>
          <cell r="H1348" t="str">
            <v>GU7 1SJ</v>
          </cell>
          <cell r="I1348">
            <v>81944.207122936583</v>
          </cell>
          <cell r="J1348">
            <v>76977.891539728298</v>
          </cell>
          <cell r="K1348">
            <v>0.01</v>
          </cell>
          <cell r="L1348">
            <v>76208.112624331014</v>
          </cell>
          <cell r="M1348">
            <v>41440271.848699145</v>
          </cell>
        </row>
        <row r="1349">
          <cell r="A1349" t="str">
            <v>JE1346</v>
          </cell>
          <cell r="B1349">
            <v>36433</v>
          </cell>
          <cell r="C1349">
            <v>36433</v>
          </cell>
          <cell r="D1349">
            <v>9</v>
          </cell>
          <cell r="E1349" t="str">
            <v>Woolven Close</v>
          </cell>
          <cell r="F1349" t="str">
            <v>Poole</v>
          </cell>
          <cell r="G1349" t="str">
            <v>Dorset</v>
          </cell>
          <cell r="H1349" t="str">
            <v>BH14 0QT</v>
          </cell>
          <cell r="I1349">
            <v>83152.757594484283</v>
          </cell>
          <cell r="J1349">
            <v>78113.196528151893</v>
          </cell>
          <cell r="K1349">
            <v>0.01</v>
          </cell>
          <cell r="L1349">
            <v>77332.064562870379</v>
          </cell>
          <cell r="M1349">
            <v>41517603.913262017</v>
          </cell>
        </row>
        <row r="1350">
          <cell r="A1350" t="str">
            <v>JE0797</v>
          </cell>
          <cell r="B1350">
            <v>36433</v>
          </cell>
          <cell r="C1350">
            <v>36433</v>
          </cell>
          <cell r="D1350">
            <v>20</v>
          </cell>
          <cell r="E1350" t="str">
            <v>Owton Manor Lane</v>
          </cell>
          <cell r="F1350" t="str">
            <v>Hartlepool</v>
          </cell>
          <cell r="G1350" t="str">
            <v>Cleveland</v>
          </cell>
          <cell r="H1350" t="str">
            <v>TS25 3AB</v>
          </cell>
          <cell r="I1350">
            <v>85221.567936341336</v>
          </cell>
          <cell r="J1350">
            <v>80056.624425047921</v>
          </cell>
          <cell r="K1350">
            <v>0.01</v>
          </cell>
          <cell r="L1350">
            <v>79256.058180797438</v>
          </cell>
          <cell r="M1350">
            <v>41596859.971442811</v>
          </cell>
        </row>
        <row r="1351">
          <cell r="A1351" t="str">
            <v>JE0769</v>
          </cell>
          <cell r="B1351">
            <v>36433</v>
          </cell>
          <cell r="C1351">
            <v>36433</v>
          </cell>
          <cell r="D1351">
            <v>26</v>
          </cell>
          <cell r="E1351" t="str">
            <v>Grovedale Road</v>
          </cell>
          <cell r="F1351" t="str">
            <v>London</v>
          </cell>
          <cell r="G1351">
            <v>0</v>
          </cell>
          <cell r="H1351" t="str">
            <v>N19 3EQ</v>
          </cell>
          <cell r="I1351">
            <v>85862.037514966141</v>
          </cell>
          <cell r="J1351">
            <v>80658.277665574249</v>
          </cell>
          <cell r="K1351">
            <v>0.01</v>
          </cell>
          <cell r="L1351">
            <v>79851.694888918501</v>
          </cell>
          <cell r="M1351">
            <v>41676711.666331731</v>
          </cell>
        </row>
        <row r="1352">
          <cell r="A1352" t="str">
            <v>JE2080</v>
          </cell>
          <cell r="B1352">
            <v>36433</v>
          </cell>
          <cell r="C1352">
            <v>36433</v>
          </cell>
          <cell r="D1352">
            <v>7</v>
          </cell>
          <cell r="E1352" t="str">
            <v>Montrose Avenue</v>
          </cell>
          <cell r="F1352" t="str">
            <v>Twickenham</v>
          </cell>
          <cell r="G1352" t="str">
            <v>Middlesex</v>
          </cell>
          <cell r="H1352" t="str">
            <v>TW2 6HA</v>
          </cell>
          <cell r="I1352">
            <v>88797.04103286771</v>
          </cell>
          <cell r="J1352">
            <v>83415.40218239087</v>
          </cell>
          <cell r="K1352">
            <v>0.01</v>
          </cell>
          <cell r="L1352">
            <v>82581.24816056696</v>
          </cell>
          <cell r="M1352">
            <v>41759292.914492294</v>
          </cell>
        </row>
        <row r="1353">
          <cell r="A1353" t="str">
            <v>JE2304</v>
          </cell>
          <cell r="B1353">
            <v>36433</v>
          </cell>
          <cell r="C1353">
            <v>36433</v>
          </cell>
          <cell r="D1353" t="str">
            <v>Treetops</v>
          </cell>
          <cell r="E1353" t="str">
            <v>Crewkerne Road</v>
          </cell>
          <cell r="F1353" t="str">
            <v>Raymonds Hill</v>
          </cell>
          <cell r="G1353" t="str">
            <v>Axminster Devon</v>
          </cell>
          <cell r="H1353" t="str">
            <v>EX13 5SX</v>
          </cell>
          <cell r="I1353">
            <v>92556.762591840612</v>
          </cell>
          <cell r="J1353">
            <v>86947.261828698756</v>
          </cell>
          <cell r="K1353">
            <v>0.01</v>
          </cell>
          <cell r="L1353">
            <v>86077.789210411764</v>
          </cell>
          <cell r="M1353">
            <v>41845370.703702703</v>
          </cell>
        </row>
        <row r="1354">
          <cell r="A1354" t="str">
            <v>JE1794</v>
          </cell>
          <cell r="B1354">
            <v>36433</v>
          </cell>
          <cell r="C1354">
            <v>36433</v>
          </cell>
          <cell r="D1354" t="str">
            <v>2 Selsdon Close</v>
          </cell>
          <cell r="E1354" t="str">
            <v>Avenue Elmers</v>
          </cell>
          <cell r="F1354" t="str">
            <v>Surbiton</v>
          </cell>
          <cell r="G1354" t="str">
            <v>Surrey</v>
          </cell>
          <cell r="H1354" t="str">
            <v>KT6 4TF</v>
          </cell>
          <cell r="I1354">
            <v>93961.194657984364</v>
          </cell>
          <cell r="J1354">
            <v>88266.576799924704</v>
          </cell>
          <cell r="K1354">
            <v>0.01</v>
          </cell>
          <cell r="L1354">
            <v>87383.911031925454</v>
          </cell>
          <cell r="M1354">
            <v>41932754.614734627</v>
          </cell>
        </row>
        <row r="1355">
          <cell r="A1355" t="str">
            <v>JE2169</v>
          </cell>
          <cell r="B1355">
            <v>36433</v>
          </cell>
          <cell r="C1355">
            <v>36433</v>
          </cell>
          <cell r="D1355">
            <v>13</v>
          </cell>
          <cell r="E1355" t="str">
            <v>Kemble Drive</v>
          </cell>
          <cell r="F1355" t="str">
            <v>Bromley</v>
          </cell>
          <cell r="G1355" t="str">
            <v>Kent</v>
          </cell>
          <cell r="H1355" t="str">
            <v>BR2 8PY</v>
          </cell>
          <cell r="I1355">
            <v>93980.331594753661</v>
          </cell>
          <cell r="J1355">
            <v>88284.553922344348</v>
          </cell>
          <cell r="K1355">
            <v>0.01</v>
          </cell>
          <cell r="L1355">
            <v>87401.708383120902</v>
          </cell>
          <cell r="M1355">
            <v>42020156.323117748</v>
          </cell>
        </row>
        <row r="1356">
          <cell r="A1356" t="str">
            <v>JE0343</v>
          </cell>
          <cell r="B1356">
            <v>36433</v>
          </cell>
          <cell r="C1356">
            <v>36433</v>
          </cell>
          <cell r="D1356" t="str">
            <v xml:space="preserve">Croft End </v>
          </cell>
          <cell r="E1356" t="str">
            <v>Sheldon Road</v>
          </cell>
          <cell r="F1356" t="str">
            <v>Aylesbury</v>
          </cell>
          <cell r="G1356" t="str">
            <v>Buckinghamshire</v>
          </cell>
          <cell r="H1356" t="str">
            <v>HP18 9HY</v>
          </cell>
          <cell r="I1356">
            <v>95103.099747025888</v>
          </cell>
          <cell r="J1356">
            <v>89339.275519933406</v>
          </cell>
          <cell r="K1356">
            <v>0.01</v>
          </cell>
          <cell r="L1356">
            <v>88445.882764734066</v>
          </cell>
          <cell r="M1356">
            <v>42108602.205882482</v>
          </cell>
        </row>
        <row r="1357">
          <cell r="A1357" t="str">
            <v>JE0551</v>
          </cell>
          <cell r="B1357">
            <v>36433</v>
          </cell>
          <cell r="C1357">
            <v>36433</v>
          </cell>
          <cell r="D1357">
            <v>55</v>
          </cell>
          <cell r="E1357" t="str">
            <v>Appledore Gardens</v>
          </cell>
          <cell r="F1357" t="str">
            <v>Linfield</v>
          </cell>
          <cell r="G1357" t="str">
            <v>West Sussex</v>
          </cell>
          <cell r="H1357" t="str">
            <v>RH16 2EX</v>
          </cell>
          <cell r="I1357">
            <v>95331.442504948252</v>
          </cell>
          <cell r="J1357">
            <v>89553.779322830174</v>
          </cell>
          <cell r="K1357">
            <v>0.01</v>
          </cell>
          <cell r="L1357">
            <v>88658.241529601873</v>
          </cell>
          <cell r="M1357">
            <v>42197260.447412081</v>
          </cell>
        </row>
        <row r="1358">
          <cell r="A1358" t="str">
            <v>JE2128</v>
          </cell>
          <cell r="B1358">
            <v>36433</v>
          </cell>
          <cell r="C1358">
            <v>36433</v>
          </cell>
          <cell r="D1358">
            <v>18</v>
          </cell>
          <cell r="E1358" t="str">
            <v>Beverley Drive</v>
          </cell>
          <cell r="F1358" t="str">
            <v>Clitheroe</v>
          </cell>
          <cell r="G1358" t="str">
            <v>Lancashire</v>
          </cell>
          <cell r="H1358" t="str">
            <v>BB7 1HY</v>
          </cell>
          <cell r="I1358">
            <v>95860.808356799171</v>
          </cell>
          <cell r="J1358">
            <v>90051.062395781046</v>
          </cell>
          <cell r="K1358">
            <v>0.01</v>
          </cell>
          <cell r="L1358">
            <v>89150.55177182323</v>
          </cell>
          <cell r="M1358">
            <v>42286410.999183901</v>
          </cell>
        </row>
        <row r="1359">
          <cell r="A1359" t="str">
            <v>JE1664</v>
          </cell>
          <cell r="B1359">
            <v>36433</v>
          </cell>
          <cell r="C1359">
            <v>36433</v>
          </cell>
          <cell r="D1359">
            <v>38</v>
          </cell>
          <cell r="E1359" t="str">
            <v>Northampton Road</v>
          </cell>
          <cell r="F1359" t="str">
            <v>Market Harborough</v>
          </cell>
          <cell r="G1359" t="str">
            <v>Leicestershire</v>
          </cell>
          <cell r="H1359" t="str">
            <v>LE16 9HE</v>
          </cell>
          <cell r="I1359">
            <v>97775.765612931442</v>
          </cell>
          <cell r="J1359">
            <v>91849.96163639013</v>
          </cell>
          <cell r="K1359">
            <v>0.01</v>
          </cell>
          <cell r="L1359">
            <v>90931.462020026229</v>
          </cell>
          <cell r="M1359">
            <v>42377342.461203925</v>
          </cell>
        </row>
        <row r="1360">
          <cell r="A1360" t="str">
            <v>JE2357</v>
          </cell>
          <cell r="B1360">
            <v>36433</v>
          </cell>
          <cell r="C1360">
            <v>36433</v>
          </cell>
          <cell r="D1360">
            <v>25</v>
          </cell>
          <cell r="E1360" t="str">
            <v>Parkfield Avenue</v>
          </cell>
          <cell r="F1360" t="str">
            <v>East Sheen</v>
          </cell>
          <cell r="G1360" t="str">
            <v>London</v>
          </cell>
          <cell r="H1360" t="str">
            <v>SW14 8DY</v>
          </cell>
          <cell r="I1360">
            <v>98198.985789992628</v>
          </cell>
          <cell r="J1360">
            <v>92247.532105750652</v>
          </cell>
          <cell r="K1360">
            <v>0.01</v>
          </cell>
          <cell r="L1360">
            <v>91325.056784693137</v>
          </cell>
          <cell r="M1360">
            <v>42468667.517988615</v>
          </cell>
        </row>
        <row r="1361">
          <cell r="A1361" t="str">
            <v>JE1845</v>
          </cell>
          <cell r="B1361">
            <v>36433</v>
          </cell>
          <cell r="C1361">
            <v>36433</v>
          </cell>
          <cell r="D1361">
            <v>59</v>
          </cell>
          <cell r="E1361" t="str">
            <v>Broadfields Avenue</v>
          </cell>
          <cell r="F1361" t="str">
            <v>Winchmoore Hill</v>
          </cell>
          <cell r="G1361" t="str">
            <v>London</v>
          </cell>
          <cell r="H1361" t="str">
            <v>N21 1AG</v>
          </cell>
          <cell r="I1361">
            <v>99101.015239781627</v>
          </cell>
          <cell r="J1361">
            <v>93094.893104037285</v>
          </cell>
          <cell r="K1361">
            <v>0.01</v>
          </cell>
          <cell r="L1361">
            <v>92163.944172996911</v>
          </cell>
          <cell r="M1361">
            <v>42560831.462161608</v>
          </cell>
        </row>
        <row r="1362">
          <cell r="A1362" t="str">
            <v>JE0726</v>
          </cell>
          <cell r="B1362">
            <v>36433</v>
          </cell>
          <cell r="C1362">
            <v>36433</v>
          </cell>
          <cell r="D1362" t="str">
            <v>8 Elmstead Gardens</v>
          </cell>
          <cell r="E1362" t="str">
            <v>West Wittering</v>
          </cell>
          <cell r="F1362" t="str">
            <v>Chichester</v>
          </cell>
          <cell r="G1362" t="str">
            <v>West Sussex</v>
          </cell>
          <cell r="H1362" t="str">
            <v>PO20 8NG</v>
          </cell>
          <cell r="I1362">
            <v>101565.7739489931</v>
          </cell>
          <cell r="J1362">
            <v>95410.272497538972</v>
          </cell>
          <cell r="K1362">
            <v>0.01</v>
          </cell>
          <cell r="L1362">
            <v>94456.169772563575</v>
          </cell>
          <cell r="M1362">
            <v>42655287.631934173</v>
          </cell>
        </row>
        <row r="1363">
          <cell r="A1363" t="str">
            <v>JE1201</v>
          </cell>
          <cell r="B1363">
            <v>36433</v>
          </cell>
          <cell r="C1363">
            <v>36433</v>
          </cell>
          <cell r="D1363">
            <v>3</v>
          </cell>
          <cell r="E1363" t="str">
            <v>Felden Drive</v>
          </cell>
          <cell r="F1363" t="str">
            <v>Hemel Hempstead</v>
          </cell>
          <cell r="G1363" t="str">
            <v>Hertfordshire</v>
          </cell>
          <cell r="H1363" t="str">
            <v>HP3 0BD</v>
          </cell>
          <cell r="I1363">
            <v>108122.00044670016</v>
          </cell>
          <cell r="J1363">
            <v>101569.15193477893</v>
          </cell>
          <cell r="K1363">
            <v>0.01</v>
          </cell>
          <cell r="L1363">
            <v>100553.46041543114</v>
          </cell>
          <cell r="M1363">
            <v>42755841.092349604</v>
          </cell>
        </row>
        <row r="1364">
          <cell r="A1364" t="str">
            <v>JE2092</v>
          </cell>
          <cell r="B1364">
            <v>36433</v>
          </cell>
          <cell r="C1364">
            <v>36433</v>
          </cell>
          <cell r="D1364" t="str">
            <v>Appt1, Spring Leigh</v>
          </cell>
          <cell r="E1364" t="str">
            <v>Leigh Woods, Church Road</v>
          </cell>
          <cell r="F1364" t="str">
            <v>Bristol</v>
          </cell>
          <cell r="G1364" t="str">
            <v>Avon</v>
          </cell>
          <cell r="H1364" t="str">
            <v>BS8 3PG</v>
          </cell>
          <cell r="I1364">
            <v>110284.15879703767</v>
          </cell>
          <cell r="J1364">
            <v>103600.27038509598</v>
          </cell>
          <cell r="K1364">
            <v>0.01</v>
          </cell>
          <cell r="L1364">
            <v>102564.26768124502</v>
          </cell>
          <cell r="M1364">
            <v>42858405.360030852</v>
          </cell>
        </row>
        <row r="1365">
          <cell r="A1365" t="str">
            <v>JE1144</v>
          </cell>
          <cell r="B1365">
            <v>36433</v>
          </cell>
          <cell r="C1365">
            <v>36433</v>
          </cell>
          <cell r="D1365">
            <v>2</v>
          </cell>
          <cell r="E1365" t="str">
            <v>Manor Gardens</v>
          </cell>
          <cell r="F1365" t="str">
            <v>Great Yarmouth</v>
          </cell>
          <cell r="G1365" t="str">
            <v>Norfolk</v>
          </cell>
          <cell r="H1365" t="str">
            <v>NR31 9SN</v>
          </cell>
          <cell r="I1365">
            <v>110649.46184843457</v>
          </cell>
          <cell r="J1365">
            <v>103943.43385762034</v>
          </cell>
          <cell r="K1365">
            <v>0.01</v>
          </cell>
          <cell r="L1365">
            <v>102903.99951904414</v>
          </cell>
          <cell r="M1365">
            <v>42961309.359549895</v>
          </cell>
        </row>
        <row r="1366">
          <cell r="A1366" t="str">
            <v>JE2081</v>
          </cell>
          <cell r="B1366">
            <v>36433</v>
          </cell>
          <cell r="C1366">
            <v>36433</v>
          </cell>
          <cell r="D1366">
            <v>48</v>
          </cell>
          <cell r="E1366" t="str">
            <v>Park View</v>
          </cell>
          <cell r="F1366" t="str">
            <v>Winchmore Hill</v>
          </cell>
          <cell r="G1366" t="str">
            <v>London</v>
          </cell>
          <cell r="H1366" t="str">
            <v>N21 1QX</v>
          </cell>
          <cell r="I1366">
            <v>111146.8331355205</v>
          </cell>
          <cell r="J1366">
            <v>104410.66143033744</v>
          </cell>
          <cell r="K1366">
            <v>0.01</v>
          </cell>
          <cell r="L1366">
            <v>103366.55481603405</v>
          </cell>
          <cell r="M1366">
            <v>43064675.914365932</v>
          </cell>
        </row>
        <row r="1367">
          <cell r="A1367" t="str">
            <v>JE0913</v>
          </cell>
          <cell r="B1367">
            <v>36433</v>
          </cell>
          <cell r="C1367">
            <v>36433</v>
          </cell>
          <cell r="D1367">
            <v>5</v>
          </cell>
          <cell r="E1367" t="str">
            <v>Rivey Close</v>
          </cell>
          <cell r="F1367" t="str">
            <v>West Byfleet</v>
          </cell>
          <cell r="G1367" t="str">
            <v>Surrey</v>
          </cell>
          <cell r="H1367" t="str">
            <v>KT14 6HX</v>
          </cell>
          <cell r="I1367">
            <v>129259.38595140017</v>
          </cell>
          <cell r="J1367">
            <v>121425.48377252743</v>
          </cell>
          <cell r="K1367">
            <v>0.01</v>
          </cell>
          <cell r="L1367">
            <v>120211.22893480214</v>
          </cell>
          <cell r="M1367">
            <v>43184887.143300734</v>
          </cell>
        </row>
        <row r="1368">
          <cell r="A1368" t="str">
            <v>JE2309</v>
          </cell>
          <cell r="B1368">
            <v>36433</v>
          </cell>
          <cell r="C1368">
            <v>36433</v>
          </cell>
          <cell r="D1368" t="str">
            <v>Horsfrith Cottage</v>
          </cell>
          <cell r="E1368" t="str">
            <v>Radley Green</v>
          </cell>
          <cell r="F1368" t="str">
            <v>Ingatestone</v>
          </cell>
          <cell r="G1368" t="str">
            <v>Essex</v>
          </cell>
          <cell r="H1368" t="str">
            <v>CM4 0LR</v>
          </cell>
          <cell r="I1368">
            <v>133486.83170329858</v>
          </cell>
          <cell r="J1368">
            <v>125396.72069097744</v>
          </cell>
          <cell r="K1368">
            <v>0.01</v>
          </cell>
          <cell r="L1368">
            <v>124142.75348406767</v>
          </cell>
          <cell r="M1368">
            <v>43309029.896784805</v>
          </cell>
        </row>
        <row r="1369">
          <cell r="A1369" t="str">
            <v>JE0174</v>
          </cell>
          <cell r="B1369">
            <v>36433</v>
          </cell>
          <cell r="C1369">
            <v>36433</v>
          </cell>
          <cell r="D1369" t="str">
            <v>The Old Kennels</v>
          </cell>
          <cell r="E1369" t="str">
            <v>Coppleridge,  Motcombe</v>
          </cell>
          <cell r="F1369" t="str">
            <v>Shaftesbury</v>
          </cell>
          <cell r="G1369" t="str">
            <v>Dorset</v>
          </cell>
          <cell r="H1369" t="str">
            <v>SP7 9HP</v>
          </cell>
          <cell r="I1369">
            <v>133612.38345561971</v>
          </cell>
          <cell r="J1369">
            <v>125514.6632461882</v>
          </cell>
          <cell r="K1369">
            <v>0.01</v>
          </cell>
          <cell r="L1369">
            <v>124259.51661372631</v>
          </cell>
          <cell r="M1369">
            <v>43433289.413398534</v>
          </cell>
        </row>
        <row r="1370">
          <cell r="A1370" t="str">
            <v>JE2109</v>
          </cell>
          <cell r="B1370">
            <v>36433</v>
          </cell>
          <cell r="C1370">
            <v>36433</v>
          </cell>
          <cell r="D1370" t="str">
            <v>Nutwood</v>
          </cell>
          <cell r="E1370" t="str">
            <v>Chopping Knife Lane</v>
          </cell>
          <cell r="F1370" t="str">
            <v>Marlborough</v>
          </cell>
          <cell r="G1370" t="str">
            <v>Wiltshire</v>
          </cell>
          <cell r="H1370" t="str">
            <v>SN8 2ET</v>
          </cell>
          <cell r="I1370">
            <v>142660.41464194231</v>
          </cell>
          <cell r="J1370">
            <v>134014.32890606701</v>
          </cell>
          <cell r="K1370">
            <v>0.01</v>
          </cell>
          <cell r="L1370">
            <v>132674.18561700633</v>
          </cell>
          <cell r="M1370">
            <v>43565963.599015541</v>
          </cell>
        </row>
        <row r="1371">
          <cell r="A1371" t="str">
            <v>JE1320</v>
          </cell>
          <cell r="B1371">
            <v>36433</v>
          </cell>
          <cell r="C1371">
            <v>36433</v>
          </cell>
          <cell r="D1371">
            <v>11</v>
          </cell>
          <cell r="E1371" t="str">
            <v>Holly Bank</v>
          </cell>
          <cell r="F1371" t="str">
            <v>Sale</v>
          </cell>
          <cell r="G1371" t="str">
            <v>Cheshire</v>
          </cell>
          <cell r="H1371" t="str">
            <v>M33 3EJ</v>
          </cell>
          <cell r="I1371">
            <v>158983.405680561</v>
          </cell>
          <cell r="J1371">
            <v>149348.047760527</v>
          </cell>
          <cell r="K1371">
            <v>0.01</v>
          </cell>
          <cell r="L1371">
            <v>147854.56728292172</v>
          </cell>
          <cell r="M1371">
            <v>43713818.166298464</v>
          </cell>
        </row>
        <row r="1372">
          <cell r="A1372" t="str">
            <v>JE0952</v>
          </cell>
          <cell r="B1372">
            <v>36433</v>
          </cell>
          <cell r="C1372">
            <v>36433</v>
          </cell>
          <cell r="D1372">
            <v>124</v>
          </cell>
          <cell r="E1372" t="str">
            <v>Station Road</v>
          </cell>
          <cell r="F1372" t="str">
            <v>London</v>
          </cell>
          <cell r="G1372">
            <v>0</v>
          </cell>
          <cell r="H1372" t="str">
            <v>NW4 3SN</v>
          </cell>
          <cell r="I1372">
            <v>159096.8654113654</v>
          </cell>
          <cell r="J1372">
            <v>149454.63114400991</v>
          </cell>
          <cell r="K1372">
            <v>0.01</v>
          </cell>
          <cell r="L1372">
            <v>147960.08483256982</v>
          </cell>
          <cell r="M1372">
            <v>43861778.251131035</v>
          </cell>
        </row>
        <row r="1373">
          <cell r="A1373" t="str">
            <v>JE1851</v>
          </cell>
          <cell r="B1373">
            <v>36433</v>
          </cell>
          <cell r="C1373">
            <v>36433</v>
          </cell>
          <cell r="D1373" t="str">
            <v>Holdfast House</v>
          </cell>
          <cell r="E1373" t="str">
            <v>Holdfast</v>
          </cell>
          <cell r="F1373" t="str">
            <v>Nr Upton-on-Severn</v>
          </cell>
          <cell r="G1373" t="str">
            <v>Worcs</v>
          </cell>
          <cell r="H1373" t="str">
            <v>WR8 0RA</v>
          </cell>
          <cell r="I1373">
            <v>159716.94119316968</v>
          </cell>
          <cell r="J1373">
            <v>150037.12657540181</v>
          </cell>
          <cell r="K1373">
            <v>0.01</v>
          </cell>
          <cell r="L1373">
            <v>148536.75530964779</v>
          </cell>
          <cell r="M1373">
            <v>44010315.006440684</v>
          </cell>
        </row>
        <row r="1374">
          <cell r="A1374" t="str">
            <v>JE0462</v>
          </cell>
          <cell r="B1374">
            <v>36433</v>
          </cell>
          <cell r="C1374">
            <v>36433</v>
          </cell>
          <cell r="D1374" t="str">
            <v>Crantock</v>
          </cell>
          <cell r="E1374" t="str">
            <v>Boughton Hall Avenue</v>
          </cell>
          <cell r="F1374" t="str">
            <v>Woking</v>
          </cell>
          <cell r="G1374" t="str">
            <v>Surrey</v>
          </cell>
          <cell r="H1374" t="str">
            <v>GU23 7DE</v>
          </cell>
          <cell r="I1374">
            <v>160318.57925891766</v>
          </cell>
          <cell r="J1374">
            <v>150602.30172807415</v>
          </cell>
          <cell r="K1374">
            <v>0.01</v>
          </cell>
          <cell r="L1374">
            <v>149096.27871079341</v>
          </cell>
          <cell r="M1374">
            <v>44159411.285151474</v>
          </cell>
        </row>
        <row r="1375">
          <cell r="A1375" t="str">
            <v>JE0194</v>
          </cell>
          <cell r="B1375">
            <v>36433</v>
          </cell>
          <cell r="C1375">
            <v>36433</v>
          </cell>
          <cell r="D1375" t="str">
            <v>Lake House</v>
          </cell>
          <cell r="E1375" t="str">
            <v>Vann Lake Road</v>
          </cell>
          <cell r="F1375" t="str">
            <v>Dorking</v>
          </cell>
          <cell r="G1375" t="str">
            <v>Surrey</v>
          </cell>
          <cell r="H1375" t="str">
            <v>RH5 5NS</v>
          </cell>
          <cell r="I1375">
            <v>206954.57942753364</v>
          </cell>
          <cell r="J1375">
            <v>194411.87764404673</v>
          </cell>
          <cell r="K1375">
            <v>0.01</v>
          </cell>
          <cell r="L1375">
            <v>192467.75886760626</v>
          </cell>
          <cell r="M1375">
            <v>44351879.044019081</v>
          </cell>
        </row>
        <row r="1376">
          <cell r="A1376" t="str">
            <v>JE0198a</v>
          </cell>
          <cell r="B1376">
            <v>36433</v>
          </cell>
          <cell r="C1376">
            <v>36433</v>
          </cell>
          <cell r="D1376" t="e">
            <v>#N/A</v>
          </cell>
          <cell r="E1376" t="e">
            <v>#N/A</v>
          </cell>
          <cell r="F1376" t="e">
            <v>#N/A</v>
          </cell>
          <cell r="G1376" t="e">
            <v>#N/A</v>
          </cell>
          <cell r="H1376" t="e">
            <v>#N/A</v>
          </cell>
          <cell r="I1376">
            <v>0</v>
          </cell>
          <cell r="J1376">
            <v>0</v>
          </cell>
          <cell r="K1376">
            <v>0.01</v>
          </cell>
          <cell r="L1376">
            <v>0</v>
          </cell>
          <cell r="M1376">
            <v>44351879.044019081</v>
          </cell>
        </row>
        <row r="1377">
          <cell r="A1377" t="str">
            <v>JE0796a</v>
          </cell>
          <cell r="B1377">
            <v>36433</v>
          </cell>
          <cell r="C1377">
            <v>36433</v>
          </cell>
          <cell r="D1377" t="e">
            <v>#N/A</v>
          </cell>
          <cell r="E1377" t="e">
            <v>#N/A</v>
          </cell>
          <cell r="F1377" t="e">
            <v>#N/A</v>
          </cell>
          <cell r="G1377" t="e">
            <v>#N/A</v>
          </cell>
          <cell r="H1377" t="e">
            <v>#N/A</v>
          </cell>
          <cell r="I1377">
            <v>0</v>
          </cell>
          <cell r="J1377">
            <v>0</v>
          </cell>
          <cell r="K1377">
            <v>0.01</v>
          </cell>
          <cell r="L1377">
            <v>0</v>
          </cell>
          <cell r="M1377">
            <v>44351879.044019081</v>
          </cell>
        </row>
        <row r="1378">
          <cell r="A1378" t="str">
            <v>JE2380</v>
          </cell>
          <cell r="B1378">
            <v>36434</v>
          </cell>
          <cell r="C1378">
            <v>36464</v>
          </cell>
          <cell r="D1378">
            <v>7</v>
          </cell>
          <cell r="E1378" t="str">
            <v>Milford Close</v>
          </cell>
          <cell r="F1378" t="str">
            <v>Coventry</v>
          </cell>
          <cell r="G1378" t="str">
            <v>West Midlands</v>
          </cell>
          <cell r="H1378" t="str">
            <v>CV5 9BS</v>
          </cell>
          <cell r="I1378">
            <v>25626.45723239877</v>
          </cell>
          <cell r="J1378">
            <v>24073.338612253388</v>
          </cell>
          <cell r="K1378">
            <v>0.01</v>
          </cell>
          <cell r="L1378">
            <v>23832.605226130854</v>
          </cell>
          <cell r="M1378">
            <v>44375711.64924521</v>
          </cell>
        </row>
        <row r="1379">
          <cell r="A1379" t="str">
            <v>JE2157</v>
          </cell>
          <cell r="B1379">
            <v>36437</v>
          </cell>
          <cell r="C1379">
            <v>36464</v>
          </cell>
          <cell r="D1379">
            <v>62</v>
          </cell>
          <cell r="E1379" t="str">
            <v>Wheatfield Way</v>
          </cell>
          <cell r="F1379" t="str">
            <v>Cranbrook</v>
          </cell>
          <cell r="G1379" t="str">
            <v>Kent</v>
          </cell>
          <cell r="H1379" t="str">
            <v>TN17 3NE</v>
          </cell>
          <cell r="I1379">
            <v>32213.774993453768</v>
          </cell>
          <cell r="J1379">
            <v>30261.424993850509</v>
          </cell>
          <cell r="K1379">
            <v>0.01</v>
          </cell>
          <cell r="L1379">
            <v>29958.810743912003</v>
          </cell>
          <cell r="M1379">
            <v>44405670.459989123</v>
          </cell>
        </row>
        <row r="1380">
          <cell r="A1380" t="str">
            <v>JE2159</v>
          </cell>
          <cell r="B1380">
            <v>36438</v>
          </cell>
          <cell r="C1380">
            <v>36464</v>
          </cell>
          <cell r="D1380">
            <v>9</v>
          </cell>
          <cell r="E1380" t="str">
            <v>Coronation Road</v>
          </cell>
          <cell r="F1380" t="str">
            <v>Nottingham</v>
          </cell>
          <cell r="G1380" t="str">
            <v>Nottinghamshire</v>
          </cell>
          <cell r="H1380" t="str">
            <v>NG15 7EJ</v>
          </cell>
          <cell r="I1380">
            <v>14929.962148724868</v>
          </cell>
          <cell r="J1380">
            <v>14025.115957893056</v>
          </cell>
          <cell r="K1380">
            <v>0.01</v>
          </cell>
          <cell r="L1380">
            <v>13884.864798314125</v>
          </cell>
          <cell r="M1380">
            <v>44419555.324787438</v>
          </cell>
        </row>
        <row r="1381">
          <cell r="A1381" t="str">
            <v>JE1789</v>
          </cell>
          <cell r="B1381">
            <v>36438</v>
          </cell>
          <cell r="C1381">
            <v>36464</v>
          </cell>
          <cell r="D1381" t="str">
            <v>156 Mossy Lea Road</v>
          </cell>
          <cell r="E1381" t="str">
            <v>Wrightington</v>
          </cell>
          <cell r="F1381" t="str">
            <v>Wigan</v>
          </cell>
          <cell r="G1381" t="str">
            <v>Lancashire</v>
          </cell>
          <cell r="H1381" t="str">
            <v>WN6 9RD</v>
          </cell>
          <cell r="I1381">
            <v>31798.806242438324</v>
          </cell>
          <cell r="J1381">
            <v>29871.605864108726</v>
          </cell>
          <cell r="K1381">
            <v>0.01</v>
          </cell>
          <cell r="L1381">
            <v>29572.889805467639</v>
          </cell>
          <cell r="M1381">
            <v>44449128.214592904</v>
          </cell>
        </row>
        <row r="1382">
          <cell r="A1382" t="str">
            <v>JE2431</v>
          </cell>
          <cell r="B1382">
            <v>36439</v>
          </cell>
          <cell r="C1382">
            <v>36464</v>
          </cell>
          <cell r="D1382" t="str">
            <v>4 Beechers Road</v>
          </cell>
          <cell r="E1382" t="str">
            <v>Mile Oak</v>
          </cell>
          <cell r="F1382" t="str">
            <v>Portslade</v>
          </cell>
          <cell r="G1382" t="str">
            <v>East Sussex</v>
          </cell>
          <cell r="H1382" t="str">
            <v>BN41 2RG</v>
          </cell>
          <cell r="I1382">
            <v>13310.946931358178</v>
          </cell>
          <cell r="J1382">
            <v>12504.222874912226</v>
          </cell>
          <cell r="K1382">
            <v>0.01</v>
          </cell>
          <cell r="L1382">
            <v>12379.180646163104</v>
          </cell>
          <cell r="M1382">
            <v>44461507.39523907</v>
          </cell>
        </row>
        <row r="1383">
          <cell r="A1383" t="str">
            <v>JE2271</v>
          </cell>
          <cell r="B1383">
            <v>36439</v>
          </cell>
          <cell r="C1383">
            <v>36464</v>
          </cell>
          <cell r="D1383" t="str">
            <v>Zinnia</v>
          </cell>
          <cell r="E1383" t="str">
            <v>Roselea Avenue</v>
          </cell>
          <cell r="F1383" t="str">
            <v>Herne Bay</v>
          </cell>
          <cell r="G1383" t="str">
            <v>Kent</v>
          </cell>
          <cell r="H1383" t="str">
            <v>CT6 5TH</v>
          </cell>
          <cell r="I1383">
            <v>17395.97578397673</v>
          </cell>
          <cell r="J1383">
            <v>16341.67422131147</v>
          </cell>
          <cell r="K1383">
            <v>0.01</v>
          </cell>
          <cell r="L1383">
            <v>16178.257479098356</v>
          </cell>
          <cell r="M1383">
            <v>44477685.652718171</v>
          </cell>
        </row>
        <row r="1384">
          <cell r="A1384" t="str">
            <v>JE2250</v>
          </cell>
          <cell r="B1384">
            <v>36439</v>
          </cell>
          <cell r="C1384">
            <v>36464</v>
          </cell>
          <cell r="D1384">
            <v>8</v>
          </cell>
          <cell r="E1384" t="str">
            <v>Deansway Avenue</v>
          </cell>
          <cell r="F1384" t="str">
            <v>Canterbury</v>
          </cell>
          <cell r="G1384" t="str">
            <v>Kent</v>
          </cell>
          <cell r="H1384" t="str">
            <v>CT2 0NN</v>
          </cell>
          <cell r="I1384">
            <v>21983.931484251683</v>
          </cell>
          <cell r="J1384">
            <v>20651.572000357639</v>
          </cell>
          <cell r="K1384">
            <v>0.01</v>
          </cell>
          <cell r="L1384">
            <v>20445.056280354063</v>
          </cell>
          <cell r="M1384">
            <v>44498130.708998524</v>
          </cell>
        </row>
        <row r="1385">
          <cell r="A1385" t="str">
            <v>JE2360</v>
          </cell>
          <cell r="B1385">
            <v>36439</v>
          </cell>
          <cell r="C1385">
            <v>36464</v>
          </cell>
          <cell r="D1385" t="str">
            <v>1 Mill View Road</v>
          </cell>
          <cell r="E1385" t="str">
            <v>Wragby</v>
          </cell>
          <cell r="F1385" t="str">
            <v>Market Rasen</v>
          </cell>
          <cell r="G1385" t="str">
            <v>Lincolnshire</v>
          </cell>
          <cell r="H1385" t="str">
            <v>LN8 5RG</v>
          </cell>
          <cell r="I1385">
            <v>23168.128333548771</v>
          </cell>
          <cell r="J1385">
            <v>21763.999343636726</v>
          </cell>
          <cell r="K1385">
            <v>0.01</v>
          </cell>
          <cell r="L1385">
            <v>21546.359350200357</v>
          </cell>
          <cell r="M1385">
            <v>44519677.068348721</v>
          </cell>
        </row>
        <row r="1386">
          <cell r="A1386" t="str">
            <v>JE2528</v>
          </cell>
          <cell r="B1386">
            <v>36439</v>
          </cell>
          <cell r="C1386">
            <v>36464</v>
          </cell>
          <cell r="D1386" t="str">
            <v>8 Clatterford Road</v>
          </cell>
          <cell r="E1386" t="str">
            <v>Carisbrooke</v>
          </cell>
          <cell r="F1386" t="str">
            <v>Nr Newport</v>
          </cell>
          <cell r="G1386" t="str">
            <v>Isle Of Wight</v>
          </cell>
          <cell r="H1386" t="str">
            <v>PO30 1PA</v>
          </cell>
          <cell r="I1386">
            <v>33499.242110328807</v>
          </cell>
          <cell r="J1386">
            <v>31468.985012733123</v>
          </cell>
          <cell r="K1386">
            <v>0.01</v>
          </cell>
          <cell r="L1386">
            <v>31154.295162605791</v>
          </cell>
          <cell r="M1386">
            <v>44550831.363511324</v>
          </cell>
        </row>
        <row r="1387">
          <cell r="A1387" t="str">
            <v>JE2513</v>
          </cell>
          <cell r="B1387">
            <v>36439</v>
          </cell>
          <cell r="C1387">
            <v>36464</v>
          </cell>
          <cell r="D1387" t="str">
            <v>Doulting Lodge</v>
          </cell>
          <cell r="E1387" t="str">
            <v>Doulting</v>
          </cell>
          <cell r="F1387" t="str">
            <v>Shepton Mallet</v>
          </cell>
          <cell r="G1387" t="str">
            <v>Somerset</v>
          </cell>
          <cell r="H1387" t="str">
            <v>BA4 4QE</v>
          </cell>
          <cell r="I1387">
            <v>35658.529235082933</v>
          </cell>
          <cell r="J1387">
            <v>33497.406251138513</v>
          </cell>
          <cell r="K1387">
            <v>0.01</v>
          </cell>
          <cell r="L1387">
            <v>33162.432188627128</v>
          </cell>
          <cell r="M1387">
            <v>44583993.795699954</v>
          </cell>
        </row>
        <row r="1388">
          <cell r="A1388" t="str">
            <v>JE2405</v>
          </cell>
          <cell r="B1388">
            <v>36439</v>
          </cell>
          <cell r="C1388">
            <v>36464</v>
          </cell>
          <cell r="D1388" t="str">
            <v>87 Compton Avenue</v>
          </cell>
          <cell r="E1388" t="str">
            <v>Lower Parkstone</v>
          </cell>
          <cell r="F1388" t="str">
            <v>Poole</v>
          </cell>
          <cell r="G1388" t="str">
            <v>Dorset</v>
          </cell>
          <cell r="H1388" t="str">
            <v>BH14 8PX</v>
          </cell>
          <cell r="I1388">
            <v>81084.872669847158</v>
          </cell>
          <cell r="J1388">
            <v>76170.6379625837</v>
          </cell>
          <cell r="K1388">
            <v>0.01</v>
          </cell>
          <cell r="L1388">
            <v>75408.931582957855</v>
          </cell>
          <cell r="M1388">
            <v>44659402.727282912</v>
          </cell>
        </row>
        <row r="1389">
          <cell r="A1389" t="str">
            <v>JE2466</v>
          </cell>
          <cell r="B1389">
            <v>36440</v>
          </cell>
          <cell r="C1389">
            <v>36464</v>
          </cell>
          <cell r="D1389">
            <v>38</v>
          </cell>
          <cell r="E1389" t="str">
            <v>Sydney Avenue</v>
          </cell>
          <cell r="F1389" t="str">
            <v>Leigh</v>
          </cell>
          <cell r="G1389" t="str">
            <v>Lancashire</v>
          </cell>
          <cell r="H1389" t="str">
            <v>WN7 3LU</v>
          </cell>
          <cell r="I1389">
            <v>19178.279940269847</v>
          </cell>
          <cell r="J1389">
            <v>18015.959943889855</v>
          </cell>
          <cell r="K1389">
            <v>0.01</v>
          </cell>
          <cell r="L1389">
            <v>17835.800344450956</v>
          </cell>
          <cell r="M1389">
            <v>44677238.527627364</v>
          </cell>
        </row>
        <row r="1390">
          <cell r="A1390" t="str">
            <v>JE2543</v>
          </cell>
          <cell r="B1390">
            <v>36440</v>
          </cell>
          <cell r="C1390">
            <v>36464</v>
          </cell>
          <cell r="D1390">
            <v>74</v>
          </cell>
          <cell r="E1390" t="str">
            <v>Windermere Avenue</v>
          </cell>
          <cell r="F1390" t="str">
            <v>Denton Manchester</v>
          </cell>
          <cell r="G1390" t="str">
            <v>Lancashire</v>
          </cell>
          <cell r="H1390" t="str">
            <v>M34 2EP</v>
          </cell>
          <cell r="I1390">
            <v>29942.618721940082</v>
          </cell>
          <cell r="J1390">
            <v>28127.914556974014</v>
          </cell>
          <cell r="K1390">
            <v>0.01</v>
          </cell>
          <cell r="L1390">
            <v>27846.635411404273</v>
          </cell>
          <cell r="M1390">
            <v>44705085.163038768</v>
          </cell>
        </row>
        <row r="1391">
          <cell r="A1391" t="str">
            <v>JE2423</v>
          </cell>
          <cell r="B1391">
            <v>36441</v>
          </cell>
          <cell r="C1391">
            <v>36464</v>
          </cell>
          <cell r="D1391">
            <v>23</v>
          </cell>
          <cell r="E1391" t="str">
            <v>Brit View Road</v>
          </cell>
          <cell r="F1391" t="str">
            <v>Bridport</v>
          </cell>
          <cell r="G1391" t="str">
            <v>Dorset</v>
          </cell>
          <cell r="H1391" t="str">
            <v>DT6 4HY</v>
          </cell>
          <cell r="I1391">
            <v>13576.765306450461</v>
          </cell>
          <cell r="J1391">
            <v>12753.931045453463</v>
          </cell>
          <cell r="K1391">
            <v>0.01</v>
          </cell>
          <cell r="L1391">
            <v>12626.391734998928</v>
          </cell>
          <cell r="M1391">
            <v>44717711.55477377</v>
          </cell>
        </row>
        <row r="1392">
          <cell r="A1392" t="str">
            <v>JE2462</v>
          </cell>
          <cell r="B1392">
            <v>36441</v>
          </cell>
          <cell r="C1392">
            <v>36464</v>
          </cell>
          <cell r="D1392">
            <v>3</v>
          </cell>
          <cell r="E1392" t="str">
            <v>Mint Park Road</v>
          </cell>
          <cell r="F1392" t="str">
            <v>Braunton</v>
          </cell>
          <cell r="G1392" t="str">
            <v>Devon</v>
          </cell>
          <cell r="H1392" t="str">
            <v>EX33 1LE</v>
          </cell>
          <cell r="I1392">
            <v>15101.851837297168</v>
          </cell>
          <cell r="J1392">
            <v>14186.588089582188</v>
          </cell>
          <cell r="K1392">
            <v>0.01</v>
          </cell>
          <cell r="L1392">
            <v>14044.722208686366</v>
          </cell>
          <cell r="M1392">
            <v>44731756.276982456</v>
          </cell>
        </row>
        <row r="1393">
          <cell r="A1393" t="str">
            <v>JE2469</v>
          </cell>
          <cell r="B1393">
            <v>36441</v>
          </cell>
          <cell r="C1393">
            <v>36464</v>
          </cell>
          <cell r="D1393">
            <v>13</v>
          </cell>
          <cell r="E1393" t="str">
            <v>Firfield Close</v>
          </cell>
          <cell r="F1393" t="str">
            <v>Beccles</v>
          </cell>
          <cell r="G1393" t="str">
            <v>Suffolk</v>
          </cell>
          <cell r="H1393" t="str">
            <v>NR34 9YE</v>
          </cell>
          <cell r="I1393">
            <v>16370.731243580058</v>
          </cell>
          <cell r="J1393">
            <v>15378.565713666114</v>
          </cell>
          <cell r="K1393">
            <v>0.01</v>
          </cell>
          <cell r="L1393">
            <v>15224.780056529453</v>
          </cell>
          <cell r="M1393">
            <v>44746981.057038985</v>
          </cell>
        </row>
        <row r="1394">
          <cell r="A1394" t="str">
            <v>JE2362</v>
          </cell>
          <cell r="B1394">
            <v>36441</v>
          </cell>
          <cell r="C1394">
            <v>36464</v>
          </cell>
          <cell r="D1394">
            <v>18</v>
          </cell>
          <cell r="E1394" t="str">
            <v>Princess Avenue</v>
          </cell>
          <cell r="F1394" t="str">
            <v>Leek</v>
          </cell>
          <cell r="G1394" t="str">
            <v>Staffordshire</v>
          </cell>
          <cell r="H1394" t="str">
            <v>ST13 6QA</v>
          </cell>
          <cell r="I1394">
            <v>20630.299119275478</v>
          </cell>
          <cell r="J1394">
            <v>19379.977960531509</v>
          </cell>
          <cell r="K1394">
            <v>0.01</v>
          </cell>
          <cell r="L1394">
            <v>19186.178180926192</v>
          </cell>
          <cell r="M1394">
            <v>44766167.235219911</v>
          </cell>
        </row>
        <row r="1395">
          <cell r="A1395" t="str">
            <v>JE2479</v>
          </cell>
          <cell r="B1395">
            <v>36441</v>
          </cell>
          <cell r="C1395">
            <v>36464</v>
          </cell>
          <cell r="D1395" t="str">
            <v>Caprice</v>
          </cell>
          <cell r="E1395" t="str">
            <v>Church Road</v>
          </cell>
          <cell r="F1395" t="str">
            <v>Thorrington</v>
          </cell>
          <cell r="G1395" t="str">
            <v>Essex</v>
          </cell>
          <cell r="H1395" t="str">
            <v>CO7 8HS</v>
          </cell>
          <cell r="I1395">
            <v>28227.700887462961</v>
          </cell>
          <cell r="J1395">
            <v>26516.93113670763</v>
          </cell>
          <cell r="K1395">
            <v>0.01</v>
          </cell>
          <cell r="L1395">
            <v>26251.761825340553</v>
          </cell>
          <cell r="M1395">
            <v>44792418.997045249</v>
          </cell>
        </row>
        <row r="1396">
          <cell r="A1396" t="str">
            <v>JE2493</v>
          </cell>
          <cell r="B1396">
            <v>36441</v>
          </cell>
          <cell r="C1396">
            <v>36464</v>
          </cell>
          <cell r="D1396">
            <v>31</v>
          </cell>
          <cell r="E1396" t="str">
            <v>Chalkpit Terrace</v>
          </cell>
          <cell r="F1396" t="str">
            <v>Dorking</v>
          </cell>
          <cell r="G1396" t="str">
            <v>Surrey</v>
          </cell>
          <cell r="H1396" t="str">
            <v>RH4 1HX</v>
          </cell>
          <cell r="I1396">
            <v>34290.112792544191</v>
          </cell>
          <cell r="J1396">
            <v>32211.924138450599</v>
          </cell>
          <cell r="K1396">
            <v>0.01</v>
          </cell>
          <cell r="L1396">
            <v>31889.804897066093</v>
          </cell>
          <cell r="M1396">
            <v>44824308.801942311</v>
          </cell>
        </row>
        <row r="1397">
          <cell r="A1397" t="str">
            <v>JE2652</v>
          </cell>
          <cell r="B1397">
            <v>36442</v>
          </cell>
          <cell r="C1397">
            <v>36464</v>
          </cell>
          <cell r="D1397">
            <v>12</v>
          </cell>
          <cell r="E1397" t="str">
            <v>High Oaks</v>
          </cell>
          <cell r="F1397" t="str">
            <v>York</v>
          </cell>
          <cell r="G1397" t="str">
            <v>North Yorkshire</v>
          </cell>
          <cell r="H1397" t="str">
            <v>YO3 0LB</v>
          </cell>
          <cell r="I1397">
            <v>22605.702425537722</v>
          </cell>
          <cell r="J1397">
            <v>21235.659854293011</v>
          </cell>
          <cell r="K1397">
            <v>0.01</v>
          </cell>
          <cell r="L1397">
            <v>21023.303255750081</v>
          </cell>
          <cell r="M1397">
            <v>44845332.105198063</v>
          </cell>
        </row>
        <row r="1398">
          <cell r="A1398" t="str">
            <v>JE2502</v>
          </cell>
          <cell r="B1398">
            <v>36443</v>
          </cell>
          <cell r="C1398">
            <v>36464</v>
          </cell>
          <cell r="D1398" t="str">
            <v>4 Whitton Close</v>
          </cell>
          <cell r="E1398" t="str">
            <v>Greatworth</v>
          </cell>
          <cell r="F1398" t="str">
            <v>Banbury</v>
          </cell>
          <cell r="G1398" t="str">
            <v>Oxfordshire</v>
          </cell>
          <cell r="H1398" t="str">
            <v>OX17 2EH</v>
          </cell>
          <cell r="I1398">
            <v>25127.787916143185</v>
          </cell>
          <cell r="J1398">
            <v>23604.89167880117</v>
          </cell>
          <cell r="K1398">
            <v>0.01</v>
          </cell>
          <cell r="L1398">
            <v>23368.842762013159</v>
          </cell>
          <cell r="M1398">
            <v>44868700.947960079</v>
          </cell>
        </row>
        <row r="1399">
          <cell r="A1399" t="str">
            <v>JE2534</v>
          </cell>
          <cell r="B1399">
            <v>36444</v>
          </cell>
          <cell r="C1399">
            <v>36464</v>
          </cell>
          <cell r="D1399">
            <v>31</v>
          </cell>
          <cell r="E1399" t="str">
            <v>Rupert Road</v>
          </cell>
          <cell r="F1399" t="str">
            <v>Market Harborough</v>
          </cell>
          <cell r="G1399" t="str">
            <v>Leicester</v>
          </cell>
          <cell r="H1399" t="str">
            <v>LE1 9LT</v>
          </cell>
          <cell r="I1399">
            <v>18111.644833881252</v>
          </cell>
          <cell r="J1399">
            <v>17013.969389403599</v>
          </cell>
          <cell r="K1399">
            <v>0.01</v>
          </cell>
          <cell r="L1399">
            <v>16843.829695509561</v>
          </cell>
          <cell r="M1399">
            <v>44885544.777655587</v>
          </cell>
        </row>
        <row r="1400">
          <cell r="A1400" t="str">
            <v>JE2163</v>
          </cell>
          <cell r="B1400">
            <v>36445</v>
          </cell>
          <cell r="C1400">
            <v>36464</v>
          </cell>
          <cell r="D1400">
            <v>211</v>
          </cell>
          <cell r="E1400" t="str">
            <v>Ansty Road</v>
          </cell>
          <cell r="F1400" t="str">
            <v>Coventry</v>
          </cell>
          <cell r="G1400" t="str">
            <v>West Midlands</v>
          </cell>
          <cell r="H1400" t="str">
            <v>CV2 3FJ</v>
          </cell>
          <cell r="I1400">
            <v>20731.240283012397</v>
          </cell>
          <cell r="J1400">
            <v>19474.801477981342</v>
          </cell>
          <cell r="K1400">
            <v>0.01</v>
          </cell>
          <cell r="L1400">
            <v>19280.05346320153</v>
          </cell>
          <cell r="M1400">
            <v>44904824.831118785</v>
          </cell>
        </row>
        <row r="1401">
          <cell r="A1401" t="str">
            <v>JE2327</v>
          </cell>
          <cell r="B1401">
            <v>36445</v>
          </cell>
          <cell r="C1401">
            <v>36464</v>
          </cell>
          <cell r="D1401" t="str">
            <v>85 Beechwood Drive</v>
          </cell>
          <cell r="E1401" t="str">
            <v>Thorpe St. Andrew</v>
          </cell>
          <cell r="F1401" t="str">
            <v>Norwich</v>
          </cell>
          <cell r="G1401" t="str">
            <v>Norfolk</v>
          </cell>
          <cell r="H1401" t="str">
            <v>NR7 0LN</v>
          </cell>
          <cell r="I1401">
            <v>22984.968100968908</v>
          </cell>
          <cell r="J1401">
            <v>21591.939731213217</v>
          </cell>
          <cell r="K1401">
            <v>0.01</v>
          </cell>
          <cell r="L1401">
            <v>21376.020333901084</v>
          </cell>
          <cell r="M1401">
            <v>44926200.851452686</v>
          </cell>
        </row>
        <row r="1402">
          <cell r="A1402" t="str">
            <v>JE2504</v>
          </cell>
          <cell r="B1402">
            <v>36445</v>
          </cell>
          <cell r="C1402">
            <v>36464</v>
          </cell>
          <cell r="D1402">
            <v>54</v>
          </cell>
          <cell r="E1402" t="str">
            <v>Melbourne Street</v>
          </cell>
          <cell r="F1402" t="str">
            <v>Worcester</v>
          </cell>
          <cell r="G1402" t="str">
            <v>Worcestershire</v>
          </cell>
          <cell r="H1402" t="str">
            <v>WR3 8AX</v>
          </cell>
          <cell r="I1402">
            <v>25871.616918273314</v>
          </cell>
          <cell r="J1402">
            <v>24303.640135347658</v>
          </cell>
          <cell r="K1402">
            <v>0.01</v>
          </cell>
          <cell r="L1402">
            <v>24060.603733994179</v>
          </cell>
          <cell r="M1402">
            <v>44950261.45518668</v>
          </cell>
        </row>
        <row r="1403">
          <cell r="A1403" t="str">
            <v>JE2470</v>
          </cell>
          <cell r="B1403">
            <v>36445</v>
          </cell>
          <cell r="C1403">
            <v>36464</v>
          </cell>
          <cell r="D1403" t="str">
            <v>23 Glebe Close</v>
          </cell>
          <cell r="E1403" t="str">
            <v>Coton In The Elms</v>
          </cell>
          <cell r="F1403" t="str">
            <v>Swadlincote</v>
          </cell>
          <cell r="G1403" t="str">
            <v>Derbyshire</v>
          </cell>
          <cell r="H1403" t="str">
            <v>DE12 8HF</v>
          </cell>
          <cell r="I1403">
            <v>28328.466455972146</v>
          </cell>
          <cell r="J1403">
            <v>26611.589701064742</v>
          </cell>
          <cell r="K1403">
            <v>0.01</v>
          </cell>
          <cell r="L1403">
            <v>26345.473804054094</v>
          </cell>
          <cell r="M1403">
            <v>44976606.928990737</v>
          </cell>
        </row>
        <row r="1404">
          <cell r="A1404" t="str">
            <v>JE2484</v>
          </cell>
          <cell r="B1404">
            <v>36445</v>
          </cell>
          <cell r="C1404">
            <v>36464</v>
          </cell>
          <cell r="D1404" t="str">
            <v>5 Springfield Road</v>
          </cell>
          <cell r="E1404" t="str">
            <v>Somersham</v>
          </cell>
          <cell r="F1404" t="str">
            <v>Ipswich</v>
          </cell>
          <cell r="G1404" t="str">
            <v>Suffolk</v>
          </cell>
          <cell r="H1404" t="str">
            <v>IP8 4PG</v>
          </cell>
          <cell r="I1404">
            <v>29132.005198695831</v>
          </cell>
          <cell r="J1404">
            <v>27366.429126047598</v>
          </cell>
          <cell r="K1404">
            <v>0.01</v>
          </cell>
          <cell r="L1404">
            <v>27092.764834787122</v>
          </cell>
          <cell r="M1404">
            <v>45003699.693825521</v>
          </cell>
        </row>
        <row r="1405">
          <cell r="A1405" t="str">
            <v>JE2259</v>
          </cell>
          <cell r="B1405">
            <v>36445</v>
          </cell>
          <cell r="C1405">
            <v>36464</v>
          </cell>
          <cell r="D1405">
            <v>4</v>
          </cell>
          <cell r="E1405" t="str">
            <v>Winston Crescent</v>
          </cell>
          <cell r="F1405" t="str">
            <v>Sunderland</v>
          </cell>
          <cell r="G1405" t="str">
            <v>Tyne and Wear</v>
          </cell>
          <cell r="H1405" t="str">
            <v>SR4 8RH</v>
          </cell>
          <cell r="I1405">
            <v>35711.020800344522</v>
          </cell>
          <cell r="J1405">
            <v>33546.716509414546</v>
          </cell>
          <cell r="K1405">
            <v>0.01</v>
          </cell>
          <cell r="L1405">
            <v>33211.2493443204</v>
          </cell>
          <cell r="M1405">
            <v>45036910.94316984</v>
          </cell>
        </row>
        <row r="1406">
          <cell r="A1406" t="str">
            <v>JE2447</v>
          </cell>
          <cell r="B1406">
            <v>36446</v>
          </cell>
          <cell r="C1406">
            <v>36464</v>
          </cell>
          <cell r="D1406" t="str">
            <v xml:space="preserve">Y Pant Teg </v>
          </cell>
          <cell r="E1406" t="str">
            <v>Mount Pleasant</v>
          </cell>
          <cell r="F1406" t="str">
            <v>Dolgellau</v>
          </cell>
          <cell r="G1406" t="str">
            <v>Gwynedd</v>
          </cell>
          <cell r="H1406" t="str">
            <v>LL40 1RP</v>
          </cell>
          <cell r="I1406">
            <v>12747.379795911165</v>
          </cell>
          <cell r="J1406">
            <v>11974.811323431699</v>
          </cell>
          <cell r="K1406">
            <v>0.01</v>
          </cell>
          <cell r="L1406">
            <v>11855.063210197382</v>
          </cell>
          <cell r="M1406">
            <v>45048766.006380036</v>
          </cell>
        </row>
        <row r="1407">
          <cell r="A1407" t="str">
            <v>JE2443</v>
          </cell>
          <cell r="B1407">
            <v>36446</v>
          </cell>
          <cell r="C1407">
            <v>36464</v>
          </cell>
          <cell r="D1407" t="str">
            <v>4 Fernway</v>
          </cell>
          <cell r="E1407" t="str">
            <v>Harper Hill</v>
          </cell>
          <cell r="F1407" t="str">
            <v>Buxton</v>
          </cell>
          <cell r="G1407" t="str">
            <v>Derbyshire</v>
          </cell>
          <cell r="H1407" t="str">
            <v>SK17 9LL</v>
          </cell>
          <cell r="I1407">
            <v>17016.854495780983</v>
          </cell>
          <cell r="J1407">
            <v>15985.529980885167</v>
          </cell>
          <cell r="K1407">
            <v>0.01</v>
          </cell>
          <cell r="L1407">
            <v>15825.674681076314</v>
          </cell>
          <cell r="M1407">
            <v>45064591.681061111</v>
          </cell>
        </row>
        <row r="1408">
          <cell r="A1408" t="str">
            <v>JE1775</v>
          </cell>
          <cell r="B1408">
            <v>36446</v>
          </cell>
          <cell r="C1408">
            <v>36464</v>
          </cell>
          <cell r="D1408" t="str">
            <v>Lilliel Cottage</v>
          </cell>
          <cell r="E1408" t="str">
            <v>Shortsill Lane</v>
          </cell>
          <cell r="F1408" t="str">
            <v>Knaresborough</v>
          </cell>
          <cell r="G1408" t="str">
            <v>North Yorkshire</v>
          </cell>
          <cell r="H1408" t="str">
            <v>HG5 0RT</v>
          </cell>
          <cell r="I1408">
            <v>20829.315248023442</v>
          </cell>
          <cell r="J1408">
            <v>19566.932505718993</v>
          </cell>
          <cell r="K1408">
            <v>0.01</v>
          </cell>
          <cell r="L1408">
            <v>19371.263180661801</v>
          </cell>
          <cell r="M1408">
            <v>45083962.94424177</v>
          </cell>
        </row>
        <row r="1409">
          <cell r="A1409" t="str">
            <v>JE2200</v>
          </cell>
          <cell r="B1409">
            <v>36446</v>
          </cell>
          <cell r="C1409">
            <v>36464</v>
          </cell>
          <cell r="D1409">
            <v>23</v>
          </cell>
          <cell r="E1409" t="str">
            <v>Carlford Close</v>
          </cell>
          <cell r="F1409" t="str">
            <v>Martlesham Heath Ipswich</v>
          </cell>
          <cell r="G1409" t="str">
            <v>Suffolk</v>
          </cell>
          <cell r="H1409" t="str">
            <v>IP5 7TA</v>
          </cell>
          <cell r="I1409">
            <v>26204.947987392126</v>
          </cell>
          <cell r="J1409">
            <v>24616.76932148957</v>
          </cell>
          <cell r="K1409">
            <v>0.01</v>
          </cell>
          <cell r="L1409">
            <v>24370.601628274675</v>
          </cell>
          <cell r="M1409">
            <v>45108333.545870043</v>
          </cell>
        </row>
        <row r="1410">
          <cell r="A1410" t="str">
            <v>JE2595</v>
          </cell>
          <cell r="B1410">
            <v>36446</v>
          </cell>
          <cell r="C1410">
            <v>36464</v>
          </cell>
          <cell r="D1410">
            <v>27</v>
          </cell>
          <cell r="E1410" t="str">
            <v>Cammock Avenue</v>
          </cell>
          <cell r="F1410" t="str">
            <v>Carlisle</v>
          </cell>
          <cell r="G1410" t="str">
            <v>Cumbria</v>
          </cell>
          <cell r="H1410" t="str">
            <v>CA2 4PD</v>
          </cell>
          <cell r="I1410">
            <v>29940.876090216643</v>
          </cell>
          <cell r="J1410">
            <v>28126.27753929442</v>
          </cell>
          <cell r="K1410">
            <v>0.01</v>
          </cell>
          <cell r="L1410">
            <v>27845.014763901476</v>
          </cell>
          <cell r="M1410">
            <v>45136178.560633942</v>
          </cell>
        </row>
        <row r="1411">
          <cell r="A1411" t="str">
            <v>JE2038</v>
          </cell>
          <cell r="B1411">
            <v>36446</v>
          </cell>
          <cell r="C1411">
            <v>36464</v>
          </cell>
          <cell r="D1411">
            <v>44</v>
          </cell>
          <cell r="E1411" t="str">
            <v>Howard Crescent</v>
          </cell>
          <cell r="F1411" t="str">
            <v>Beaconsfield</v>
          </cell>
          <cell r="G1411" t="str">
            <v>Buckinghamshire</v>
          </cell>
          <cell r="H1411" t="str">
            <v>HP9 2XP</v>
          </cell>
          <cell r="I1411">
            <v>77484.188538323418</v>
          </cell>
          <cell r="J1411">
            <v>72788.177111758356</v>
          </cell>
          <cell r="K1411">
            <v>0.01</v>
          </cell>
          <cell r="L1411">
            <v>72060.295340640776</v>
          </cell>
          <cell r="M1411">
            <v>45208238.855974585</v>
          </cell>
        </row>
        <row r="1412">
          <cell r="A1412" t="str">
            <v>JE2427</v>
          </cell>
          <cell r="B1412">
            <v>36447</v>
          </cell>
          <cell r="C1412">
            <v>36464</v>
          </cell>
          <cell r="D1412">
            <v>131</v>
          </cell>
          <cell r="E1412" t="str">
            <v>Tilstock Crescent</v>
          </cell>
          <cell r="F1412" t="str">
            <v>Shrewsbury</v>
          </cell>
          <cell r="G1412" t="str">
            <v>Shropshire</v>
          </cell>
          <cell r="H1412" t="str">
            <v>SY2 6HA</v>
          </cell>
          <cell r="I1412">
            <v>20424.362569891764</v>
          </cell>
          <cell r="J1412">
            <v>19186.522414140749</v>
          </cell>
          <cell r="K1412">
            <v>0.01</v>
          </cell>
          <cell r="L1412">
            <v>18994.65718999934</v>
          </cell>
          <cell r="M1412">
            <v>45227233.513164587</v>
          </cell>
        </row>
        <row r="1413">
          <cell r="A1413" t="str">
            <v>JE2520</v>
          </cell>
          <cell r="B1413">
            <v>36447</v>
          </cell>
          <cell r="C1413">
            <v>36464</v>
          </cell>
          <cell r="D1413">
            <v>3</v>
          </cell>
          <cell r="E1413" t="str">
            <v>Carnoustie Close</v>
          </cell>
          <cell r="F1413" t="str">
            <v>Kirkby In Ashfield</v>
          </cell>
          <cell r="G1413" t="str">
            <v>Nottinghamshire</v>
          </cell>
          <cell r="H1413" t="str">
            <v>NG17 8NF</v>
          </cell>
          <cell r="I1413">
            <v>24580.104050807844</v>
          </cell>
          <cell r="J1413">
            <v>23090.400775001308</v>
          </cell>
          <cell r="K1413">
            <v>0.01</v>
          </cell>
          <cell r="L1413">
            <v>22859.496767251294</v>
          </cell>
          <cell r="M1413">
            <v>45250093.00993184</v>
          </cell>
        </row>
        <row r="1414">
          <cell r="A1414" t="str">
            <v>JE2503</v>
          </cell>
          <cell r="B1414">
            <v>36447</v>
          </cell>
          <cell r="C1414">
            <v>36464</v>
          </cell>
          <cell r="D1414">
            <v>119</v>
          </cell>
          <cell r="E1414" t="str">
            <v>Gammons Lane</v>
          </cell>
          <cell r="F1414" t="str">
            <v>Watford</v>
          </cell>
          <cell r="G1414" t="str">
            <v>Hertfordshire</v>
          </cell>
          <cell r="H1414" t="str">
            <v>WD2 5JD</v>
          </cell>
          <cell r="I1414">
            <v>98267.36015988297</v>
          </cell>
          <cell r="J1414">
            <v>92311.762574435517</v>
          </cell>
          <cell r="K1414">
            <v>0.01</v>
          </cell>
          <cell r="L1414">
            <v>91388.644948691159</v>
          </cell>
          <cell r="M1414">
            <v>45341481.654880531</v>
          </cell>
        </row>
        <row r="1415">
          <cell r="A1415" t="str">
            <v>JE1792</v>
          </cell>
          <cell r="B1415">
            <v>36448</v>
          </cell>
          <cell r="C1415">
            <v>36464</v>
          </cell>
          <cell r="D1415" t="str">
            <v>Bryn Awel</v>
          </cell>
          <cell r="E1415" t="str">
            <v>Old Carmel Road</v>
          </cell>
          <cell r="F1415" t="str">
            <v>Ammanford</v>
          </cell>
          <cell r="G1415" t="str">
            <v>Dyfed</v>
          </cell>
          <cell r="H1415" t="str">
            <v>SA18 1PP</v>
          </cell>
          <cell r="I1415">
            <v>22284.373985601047</v>
          </cell>
          <cell r="J1415">
            <v>20933.805865261587</v>
          </cell>
          <cell r="K1415">
            <v>0.01</v>
          </cell>
          <cell r="L1415">
            <v>20724.467806608973</v>
          </cell>
          <cell r="M1415">
            <v>45362206.122687139</v>
          </cell>
        </row>
        <row r="1416">
          <cell r="A1416" t="str">
            <v>JE2630</v>
          </cell>
          <cell r="B1416">
            <v>36448</v>
          </cell>
          <cell r="C1416">
            <v>36464</v>
          </cell>
          <cell r="D1416">
            <v>11</v>
          </cell>
          <cell r="E1416" t="str">
            <v>Glebe Avenue</v>
          </cell>
          <cell r="F1416" t="str">
            <v>Harthill Sheffield</v>
          </cell>
          <cell r="G1416" t="str">
            <v>South Yorkshire</v>
          </cell>
          <cell r="H1416" t="str">
            <v>S26 7YS</v>
          </cell>
          <cell r="I1416">
            <v>24614.939762174869</v>
          </cell>
          <cell r="J1416">
            <v>23123.125231133967</v>
          </cell>
          <cell r="K1416">
            <v>0.01</v>
          </cell>
          <cell r="L1416">
            <v>22891.893978822627</v>
          </cell>
          <cell r="M1416">
            <v>45385098.016665958</v>
          </cell>
        </row>
        <row r="1417">
          <cell r="A1417" t="str">
            <v>JE2253</v>
          </cell>
          <cell r="B1417">
            <v>36448</v>
          </cell>
          <cell r="C1417">
            <v>36464</v>
          </cell>
          <cell r="D1417" t="str">
            <v>6c</v>
          </cell>
          <cell r="E1417" t="str">
            <v>Cripps Avenue</v>
          </cell>
          <cell r="F1417" t="str">
            <v>Peacehaven</v>
          </cell>
          <cell r="G1417" t="str">
            <v>East Sussex</v>
          </cell>
          <cell r="H1417" t="str">
            <v>BN10 8AL</v>
          </cell>
          <cell r="I1417">
            <v>28881.847692373067</v>
          </cell>
          <cell r="J1417">
            <v>27131.43268071409</v>
          </cell>
          <cell r="K1417">
            <v>0.01</v>
          </cell>
          <cell r="L1417">
            <v>26860.11835390695</v>
          </cell>
          <cell r="M1417">
            <v>45411958.135019861</v>
          </cell>
        </row>
        <row r="1418">
          <cell r="A1418" t="str">
            <v>JE2594</v>
          </cell>
          <cell r="B1418">
            <v>36448</v>
          </cell>
          <cell r="C1418">
            <v>36464</v>
          </cell>
          <cell r="D1418">
            <v>38</v>
          </cell>
          <cell r="E1418" t="str">
            <v>West Close</v>
          </cell>
          <cell r="F1418" t="str">
            <v>Polegate</v>
          </cell>
          <cell r="G1418" t="str">
            <v>East Sussex</v>
          </cell>
          <cell r="H1418" t="str">
            <v>BN26 6EL</v>
          </cell>
          <cell r="I1418">
            <v>28981.766650077861</v>
          </cell>
          <cell r="J1418">
            <v>27225.295944012534</v>
          </cell>
          <cell r="K1418">
            <v>0.01</v>
          </cell>
          <cell r="L1418">
            <v>26953.04298457241</v>
          </cell>
          <cell r="M1418">
            <v>45438911.178004436</v>
          </cell>
        </row>
        <row r="1419">
          <cell r="A1419" t="str">
            <v>JE2429</v>
          </cell>
          <cell r="B1419">
            <v>36448</v>
          </cell>
          <cell r="C1419">
            <v>36464</v>
          </cell>
          <cell r="D1419">
            <v>6</v>
          </cell>
          <cell r="E1419" t="str">
            <v>Popes Mead</v>
          </cell>
          <cell r="F1419" t="str">
            <v>Haslemere</v>
          </cell>
          <cell r="G1419" t="str">
            <v>Surrey</v>
          </cell>
          <cell r="H1419" t="str">
            <v>GU27 2AR</v>
          </cell>
          <cell r="I1419">
            <v>35717.97053036232</v>
          </cell>
          <cell r="J1419">
            <v>33553.245043673691</v>
          </cell>
          <cell r="K1419">
            <v>0.01</v>
          </cell>
          <cell r="L1419">
            <v>33217.712593236953</v>
          </cell>
          <cell r="M1419">
            <v>45472128.890597671</v>
          </cell>
        </row>
        <row r="1420">
          <cell r="A1420" t="str">
            <v>JE2489</v>
          </cell>
          <cell r="B1420">
            <v>36448</v>
          </cell>
          <cell r="C1420">
            <v>36464</v>
          </cell>
          <cell r="D1420">
            <v>41</v>
          </cell>
          <cell r="E1420" t="str">
            <v>St. Dunstans Crescent</v>
          </cell>
          <cell r="F1420" t="str">
            <v>Worcester</v>
          </cell>
          <cell r="G1420" t="str">
            <v>Worcestershire</v>
          </cell>
          <cell r="H1420" t="str">
            <v>WR5 2AF</v>
          </cell>
          <cell r="I1420">
            <v>36427.625707317187</v>
          </cell>
          <cell r="J1420">
            <v>34219.890815964631</v>
          </cell>
          <cell r="K1420">
            <v>0.01</v>
          </cell>
          <cell r="L1420">
            <v>33877.691907804983</v>
          </cell>
          <cell r="M1420">
            <v>45506006.582505479</v>
          </cell>
        </row>
        <row r="1421">
          <cell r="A1421" t="str">
            <v>JE2566</v>
          </cell>
          <cell r="B1421">
            <v>36451</v>
          </cell>
          <cell r="C1421">
            <v>36464</v>
          </cell>
          <cell r="D1421">
            <v>123</v>
          </cell>
          <cell r="E1421" t="str">
            <v>Arabella Street Roath</v>
          </cell>
          <cell r="F1421" t="str">
            <v>Cardiff</v>
          </cell>
          <cell r="G1421" t="str">
            <v>South Glamorgan</v>
          </cell>
          <cell r="H1421" t="str">
            <v>CF24 4SX</v>
          </cell>
          <cell r="I1421">
            <v>11764.797435774028</v>
          </cell>
          <cell r="J1421">
            <v>11051.77940936348</v>
          </cell>
          <cell r="K1421">
            <v>0.01</v>
          </cell>
          <cell r="L1421">
            <v>10941.261615269845</v>
          </cell>
          <cell r="M1421">
            <v>45516947.844120748</v>
          </cell>
        </row>
        <row r="1422">
          <cell r="A1422" t="str">
            <v>JE2581</v>
          </cell>
          <cell r="B1422">
            <v>36451</v>
          </cell>
          <cell r="C1422">
            <v>36464</v>
          </cell>
          <cell r="D1422">
            <v>10</v>
          </cell>
          <cell r="E1422" t="str">
            <v>Osbourne Close</v>
          </cell>
          <cell r="F1422" t="str">
            <v>Bicester</v>
          </cell>
          <cell r="G1422" t="str">
            <v>Oxfordshire</v>
          </cell>
          <cell r="H1422" t="str">
            <v>OX26 8FU</v>
          </cell>
          <cell r="I1422">
            <v>12245.259796034203</v>
          </cell>
          <cell r="J1422">
            <v>11503.122838698795</v>
          </cell>
          <cell r="K1422">
            <v>0.01</v>
          </cell>
          <cell r="L1422">
            <v>11388.091610311807</v>
          </cell>
          <cell r="M1422">
            <v>45528335.935731061</v>
          </cell>
        </row>
        <row r="1423">
          <cell r="A1423" t="str">
            <v>JE2428</v>
          </cell>
          <cell r="B1423">
            <v>36451</v>
          </cell>
          <cell r="C1423">
            <v>36464</v>
          </cell>
          <cell r="D1423">
            <v>21</v>
          </cell>
          <cell r="E1423" t="str">
            <v>Acacia Avenue</v>
          </cell>
          <cell r="F1423" t="str">
            <v>Ashill</v>
          </cell>
          <cell r="G1423" t="str">
            <v>Norfolk</v>
          </cell>
          <cell r="H1423" t="str">
            <v>IP25 7AR</v>
          </cell>
          <cell r="I1423">
            <v>16882.815224767099</v>
          </cell>
          <cell r="J1423">
            <v>15859.61430205394</v>
          </cell>
          <cell r="K1423">
            <v>0.01</v>
          </cell>
          <cell r="L1423">
            <v>15701.018159033401</v>
          </cell>
          <cell r="M1423">
            <v>45544036.953890093</v>
          </cell>
        </row>
        <row r="1424">
          <cell r="A1424" t="str">
            <v>JE2471</v>
          </cell>
          <cell r="B1424">
            <v>36451</v>
          </cell>
          <cell r="C1424">
            <v>36464</v>
          </cell>
          <cell r="D1424" t="str">
            <v>Brook Cottage</v>
          </cell>
          <cell r="E1424" t="str">
            <v>Lingen</v>
          </cell>
          <cell r="F1424" t="str">
            <v>Bucknell</v>
          </cell>
          <cell r="G1424" t="str">
            <v>Shropshire</v>
          </cell>
          <cell r="H1424" t="str">
            <v>SY7 0DY</v>
          </cell>
          <cell r="I1424">
            <v>29851.633631946312</v>
          </cell>
          <cell r="J1424">
            <v>28042.443714858655</v>
          </cell>
          <cell r="K1424">
            <v>0.01</v>
          </cell>
          <cell r="L1424">
            <v>27762.019277710067</v>
          </cell>
          <cell r="M1424">
            <v>45571798.973167799</v>
          </cell>
        </row>
        <row r="1425">
          <cell r="A1425" t="str">
            <v>JE2451</v>
          </cell>
          <cell r="B1425">
            <v>36451</v>
          </cell>
          <cell r="C1425">
            <v>36464</v>
          </cell>
          <cell r="D1425">
            <v>62</v>
          </cell>
          <cell r="E1425" t="str">
            <v>Seymour Close</v>
          </cell>
          <cell r="F1425" t="str">
            <v>Coventry</v>
          </cell>
          <cell r="G1425" t="str">
            <v>West Midlands</v>
          </cell>
          <cell r="H1425" t="str">
            <v>CV3 4ER</v>
          </cell>
          <cell r="I1425">
            <v>30214.06009168502</v>
          </cell>
          <cell r="J1425">
            <v>28382.904934613198</v>
          </cell>
          <cell r="K1425">
            <v>0.01</v>
          </cell>
          <cell r="L1425">
            <v>28099.075885267066</v>
          </cell>
          <cell r="M1425">
            <v>45599898.049053065</v>
          </cell>
        </row>
        <row r="1426">
          <cell r="A1426" t="str">
            <v>JE2509</v>
          </cell>
          <cell r="B1426">
            <v>36451</v>
          </cell>
          <cell r="C1426">
            <v>36464</v>
          </cell>
          <cell r="D1426">
            <v>39</v>
          </cell>
          <cell r="E1426" t="str">
            <v>Hull Crescent</v>
          </cell>
          <cell r="F1426" t="str">
            <v>Bournemouth</v>
          </cell>
          <cell r="G1426" t="str">
            <v>Dorset</v>
          </cell>
          <cell r="H1426" t="str">
            <v>BH11 9RG</v>
          </cell>
          <cell r="I1426">
            <v>55461.033507990411</v>
          </cell>
          <cell r="J1426">
            <v>52099.758749930385</v>
          </cell>
          <cell r="K1426">
            <v>0.01</v>
          </cell>
          <cell r="L1426">
            <v>51578.761162431081</v>
          </cell>
          <cell r="M1426">
            <v>45651476.810215496</v>
          </cell>
        </row>
        <row r="1427">
          <cell r="A1427" t="str">
            <v>JE2608</v>
          </cell>
          <cell r="B1427">
            <v>36452</v>
          </cell>
          <cell r="C1427">
            <v>36464</v>
          </cell>
          <cell r="D1427">
            <v>20</v>
          </cell>
          <cell r="E1427" t="str">
            <v>Princess Drive</v>
          </cell>
          <cell r="F1427" t="str">
            <v>Hunstanton</v>
          </cell>
          <cell r="G1427" t="str">
            <v>Norfolk</v>
          </cell>
          <cell r="H1427" t="str">
            <v>PE36 5JG</v>
          </cell>
          <cell r="I1427">
            <v>31029.917423127739</v>
          </cell>
          <cell r="J1427">
            <v>29149.316367180603</v>
          </cell>
          <cell r="K1427">
            <v>0.01</v>
          </cell>
          <cell r="L1427">
            <v>28857.823203508797</v>
          </cell>
          <cell r="M1427">
            <v>45680334.633419007</v>
          </cell>
        </row>
        <row r="1428">
          <cell r="A1428" t="str">
            <v>JE2262</v>
          </cell>
          <cell r="B1428">
            <v>36452</v>
          </cell>
          <cell r="C1428">
            <v>36464</v>
          </cell>
          <cell r="D1428">
            <v>7</v>
          </cell>
          <cell r="E1428" t="str">
            <v>Oakwell Close</v>
          </cell>
          <cell r="F1428" t="str">
            <v>Dunstable</v>
          </cell>
          <cell r="G1428" t="str">
            <v>Bedfordshire</v>
          </cell>
          <cell r="H1428" t="str">
            <v>LU6 2PY</v>
          </cell>
          <cell r="I1428">
            <v>37596.782363478342</v>
          </cell>
          <cell r="J1428">
            <v>35318.189492964499</v>
          </cell>
          <cell r="K1428">
            <v>0.01</v>
          </cell>
          <cell r="L1428">
            <v>34965.007598034856</v>
          </cell>
          <cell r="M1428">
            <v>45715299.641017042</v>
          </cell>
        </row>
        <row r="1429">
          <cell r="A1429" t="str">
            <v>JE2672</v>
          </cell>
          <cell r="B1429">
            <v>36453</v>
          </cell>
          <cell r="C1429">
            <v>36464</v>
          </cell>
          <cell r="D1429">
            <v>40</v>
          </cell>
          <cell r="E1429" t="str">
            <v>Kingstan, Walsingham Road</v>
          </cell>
          <cell r="F1429" t="str">
            <v>Southend-on-Sea</v>
          </cell>
          <cell r="G1429" t="str">
            <v>Essex</v>
          </cell>
          <cell r="H1429" t="str">
            <v>SS2 4AJ</v>
          </cell>
          <cell r="I1429">
            <v>9774.0681290670091</v>
          </cell>
          <cell r="J1429">
            <v>9181.7003636690079</v>
          </cell>
          <cell r="K1429">
            <v>0.01</v>
          </cell>
          <cell r="L1429">
            <v>9089.8833600323178</v>
          </cell>
          <cell r="M1429">
            <v>45724389.524377078</v>
          </cell>
        </row>
        <row r="1430">
          <cell r="A1430" t="str">
            <v>JE2642</v>
          </cell>
          <cell r="B1430">
            <v>36453</v>
          </cell>
          <cell r="C1430">
            <v>36464</v>
          </cell>
          <cell r="D1430">
            <v>12</v>
          </cell>
          <cell r="E1430" t="str">
            <v>Sandra Drive</v>
          </cell>
          <cell r="F1430">
            <v>0</v>
          </cell>
          <cell r="G1430" t="str">
            <v>Merseyside</v>
          </cell>
          <cell r="H1430" t="str">
            <v>WA12 8QA</v>
          </cell>
          <cell r="I1430">
            <v>12539.071999230395</v>
          </cell>
          <cell r="J1430">
            <v>11779.128241701279</v>
          </cell>
          <cell r="K1430">
            <v>0.01</v>
          </cell>
          <cell r="L1430">
            <v>11661.336959284266</v>
          </cell>
          <cell r="M1430">
            <v>45736050.861336365</v>
          </cell>
        </row>
        <row r="1431">
          <cell r="A1431" t="str">
            <v>JE2487</v>
          </cell>
          <cell r="B1431">
            <v>36453</v>
          </cell>
          <cell r="C1431">
            <v>36464</v>
          </cell>
          <cell r="D1431">
            <v>6</v>
          </cell>
          <cell r="E1431" t="str">
            <v>Malmesbury Road</v>
          </cell>
          <cell r="F1431" t="str">
            <v>Nottingham</v>
          </cell>
          <cell r="G1431" t="str">
            <v>Nottinghamshire</v>
          </cell>
          <cell r="H1431" t="str">
            <v>NG3 5QE</v>
          </cell>
          <cell r="I1431">
            <v>15826.873687770372</v>
          </cell>
          <cell r="J1431">
            <v>14867.669221844893</v>
          </cell>
          <cell r="K1431">
            <v>0.01</v>
          </cell>
          <cell r="L1431">
            <v>14718.992529626445</v>
          </cell>
          <cell r="M1431">
            <v>45750769.853865989</v>
          </cell>
        </row>
        <row r="1432">
          <cell r="A1432" t="str">
            <v>JE2249</v>
          </cell>
          <cell r="B1432">
            <v>36453</v>
          </cell>
          <cell r="C1432">
            <v>36464</v>
          </cell>
          <cell r="D1432">
            <v>133</v>
          </cell>
          <cell r="E1432" t="str">
            <v>Old Station Road</v>
          </cell>
          <cell r="F1432" t="str">
            <v>Bromsgrove</v>
          </cell>
          <cell r="G1432" t="str">
            <v>Worcestershire</v>
          </cell>
          <cell r="H1432" t="str">
            <v>B60 2AT</v>
          </cell>
          <cell r="I1432">
            <v>22881.130528666225</v>
          </cell>
          <cell r="J1432">
            <v>21494.395345110694</v>
          </cell>
          <cell r="K1432">
            <v>0.01</v>
          </cell>
          <cell r="L1432">
            <v>21279.451391659586</v>
          </cell>
          <cell r="M1432">
            <v>45772049.305257648</v>
          </cell>
        </row>
        <row r="1433">
          <cell r="A1433" t="str">
            <v>JE2475</v>
          </cell>
          <cell r="B1433">
            <v>36453</v>
          </cell>
          <cell r="C1433">
            <v>36464</v>
          </cell>
          <cell r="D1433">
            <v>31</v>
          </cell>
          <cell r="E1433" t="str">
            <v>Huxley Road</v>
          </cell>
          <cell r="F1433" t="str">
            <v>Welling</v>
          </cell>
          <cell r="G1433" t="str">
            <v>Kent</v>
          </cell>
          <cell r="H1433" t="str">
            <v>DA16 2EN</v>
          </cell>
          <cell r="I1433">
            <v>23470.612838552926</v>
          </cell>
          <cell r="J1433">
            <v>22048.151454398201</v>
          </cell>
          <cell r="K1433">
            <v>0.01</v>
          </cell>
          <cell r="L1433">
            <v>21827.669939854219</v>
          </cell>
          <cell r="M1433">
            <v>45793876.975197501</v>
          </cell>
        </row>
        <row r="1434">
          <cell r="A1434" t="str">
            <v>JE2467</v>
          </cell>
          <cell r="B1434">
            <v>36453</v>
          </cell>
          <cell r="C1434">
            <v>36464</v>
          </cell>
          <cell r="D1434">
            <v>15</v>
          </cell>
          <cell r="E1434" t="str">
            <v>Cadgwith Drive</v>
          </cell>
          <cell r="F1434" t="str">
            <v>Darley Abbey Derby</v>
          </cell>
          <cell r="G1434" t="str">
            <v>Derbyshire</v>
          </cell>
          <cell r="H1434" t="str">
            <v>DE22 2AF</v>
          </cell>
          <cell r="I1434">
            <v>25872.94799114628</v>
          </cell>
          <cell r="J1434">
            <v>24304.890537137413</v>
          </cell>
          <cell r="K1434">
            <v>0.01</v>
          </cell>
          <cell r="L1434">
            <v>24061.841631766038</v>
          </cell>
          <cell r="M1434">
            <v>45817938.816829264</v>
          </cell>
        </row>
        <row r="1435">
          <cell r="A1435" t="str">
            <v>JE2326</v>
          </cell>
          <cell r="B1435">
            <v>36453</v>
          </cell>
          <cell r="C1435">
            <v>36464</v>
          </cell>
          <cell r="D1435">
            <v>124</v>
          </cell>
          <cell r="E1435" t="str">
            <v>West Garth</v>
          </cell>
          <cell r="F1435" t="str">
            <v>Newcastle Upon Tyne</v>
          </cell>
          <cell r="G1435" t="str">
            <v>Tyne And Wear</v>
          </cell>
          <cell r="H1435" t="str">
            <v>NE5 4PE</v>
          </cell>
          <cell r="I1435">
            <v>28279.024741494053</v>
          </cell>
          <cell r="J1435">
            <v>26565.144454130776</v>
          </cell>
          <cell r="K1435">
            <v>0.01</v>
          </cell>
          <cell r="L1435">
            <v>26299.493009589467</v>
          </cell>
          <cell r="M1435">
            <v>45844238.309838854</v>
          </cell>
        </row>
        <row r="1436">
          <cell r="A1436" t="str">
            <v>JE2624</v>
          </cell>
          <cell r="B1436">
            <v>36453</v>
          </cell>
          <cell r="C1436">
            <v>36464</v>
          </cell>
          <cell r="D1436">
            <v>9</v>
          </cell>
          <cell r="E1436" t="str">
            <v>Compton Close</v>
          </cell>
          <cell r="F1436" t="str">
            <v>Havant</v>
          </cell>
          <cell r="G1436" t="str">
            <v>Hampshire</v>
          </cell>
          <cell r="H1436" t="str">
            <v>PO9 2DA</v>
          </cell>
          <cell r="I1436">
            <v>30592.219270613212</v>
          </cell>
          <cell r="J1436">
            <v>28738.14537542453</v>
          </cell>
          <cell r="K1436">
            <v>0.01</v>
          </cell>
          <cell r="L1436">
            <v>28450.763921670285</v>
          </cell>
          <cell r="M1436">
            <v>45872689.073760524</v>
          </cell>
        </row>
        <row r="1437">
          <cell r="A1437" t="str">
            <v>JE2368</v>
          </cell>
          <cell r="B1437">
            <v>36454</v>
          </cell>
          <cell r="C1437">
            <v>36464</v>
          </cell>
          <cell r="D1437">
            <v>5</v>
          </cell>
          <cell r="E1437" t="str">
            <v>Fishpools</v>
          </cell>
          <cell r="F1437" t="str">
            <v>Leicester</v>
          </cell>
          <cell r="G1437" t="str">
            <v>Leicestershire</v>
          </cell>
          <cell r="H1437" t="str">
            <v>LE3 2UL</v>
          </cell>
          <cell r="I1437">
            <v>17444.949831162976</v>
          </cell>
          <cell r="J1437">
            <v>16387.680144425824</v>
          </cell>
          <cell r="K1437">
            <v>0.01</v>
          </cell>
          <cell r="L1437">
            <v>16223.803342981566</v>
          </cell>
          <cell r="M1437">
            <v>45888912.877103508</v>
          </cell>
        </row>
        <row r="1438">
          <cell r="A1438" t="str">
            <v>JE2287</v>
          </cell>
          <cell r="B1438">
            <v>36454</v>
          </cell>
          <cell r="C1438">
            <v>36464</v>
          </cell>
          <cell r="D1438">
            <v>24</v>
          </cell>
          <cell r="E1438" t="str">
            <v>Erw Las</v>
          </cell>
          <cell r="F1438" t="str">
            <v>Cardiff</v>
          </cell>
          <cell r="G1438" t="str">
            <v>South Glamorgan</v>
          </cell>
          <cell r="H1438" t="str">
            <v>CF14 1NL</v>
          </cell>
          <cell r="I1438">
            <v>18476.959602247385</v>
          </cell>
          <cell r="J1438">
            <v>17357.143868777843</v>
          </cell>
          <cell r="K1438">
            <v>0.01</v>
          </cell>
          <cell r="L1438">
            <v>17183.572430090066</v>
          </cell>
          <cell r="M1438">
            <v>45906096.449533597</v>
          </cell>
        </row>
        <row r="1439">
          <cell r="A1439" t="str">
            <v>JE2603</v>
          </cell>
          <cell r="B1439">
            <v>36454</v>
          </cell>
          <cell r="C1439">
            <v>36464</v>
          </cell>
          <cell r="D1439">
            <v>210</v>
          </cell>
          <cell r="E1439" t="str">
            <v>Spring Road, Kempston</v>
          </cell>
          <cell r="F1439" t="str">
            <v>Bedford</v>
          </cell>
          <cell r="G1439" t="str">
            <v>Bedfordshire</v>
          </cell>
          <cell r="H1439" t="str">
            <v>MK42 8ND</v>
          </cell>
          <cell r="I1439">
            <v>39051.360953754127</v>
          </cell>
          <cell r="J1439">
            <v>36684.61180504175</v>
          </cell>
          <cell r="K1439">
            <v>0.01</v>
          </cell>
          <cell r="L1439">
            <v>36317.765686991333</v>
          </cell>
          <cell r="M1439">
            <v>45942414.215220585</v>
          </cell>
        </row>
        <row r="1440">
          <cell r="A1440" t="str">
            <v>JE2477</v>
          </cell>
          <cell r="B1440">
            <v>36454</v>
          </cell>
          <cell r="C1440">
            <v>36464</v>
          </cell>
          <cell r="D1440" t="str">
            <v>17 Goose Lane</v>
          </cell>
          <cell r="E1440" t="str">
            <v>Lower Quinton</v>
          </cell>
          <cell r="F1440" t="str">
            <v>Stratford-upon-Avon</v>
          </cell>
          <cell r="G1440" t="str">
            <v>Warwickshire</v>
          </cell>
          <cell r="H1440" t="str">
            <v>CV37 8TA</v>
          </cell>
          <cell r="I1440">
            <v>42418.586753193187</v>
          </cell>
          <cell r="J1440">
            <v>39847.763313605719</v>
          </cell>
          <cell r="K1440">
            <v>0.01</v>
          </cell>
          <cell r="L1440">
            <v>39449.285680469664</v>
          </cell>
          <cell r="M1440">
            <v>45981863.500901058</v>
          </cell>
        </row>
        <row r="1441">
          <cell r="A1441" t="str">
            <v>JE2369</v>
          </cell>
          <cell r="B1441">
            <v>36454</v>
          </cell>
          <cell r="C1441">
            <v>36464</v>
          </cell>
          <cell r="D1441" t="str">
            <v>1 Spurway</v>
          </cell>
          <cell r="E1441" t="str">
            <v>Bearsted</v>
          </cell>
          <cell r="F1441" t="str">
            <v>Maidstone</v>
          </cell>
          <cell r="G1441" t="str">
            <v>Kent</v>
          </cell>
          <cell r="H1441" t="str">
            <v>ME14 4BN</v>
          </cell>
          <cell r="I1441">
            <v>50548.01550197442</v>
          </cell>
          <cell r="J1441">
            <v>47484.499410945667</v>
          </cell>
          <cell r="K1441">
            <v>0.01</v>
          </cell>
          <cell r="L1441">
            <v>47009.654416836209</v>
          </cell>
          <cell r="M1441">
            <v>46028873.155317895</v>
          </cell>
        </row>
        <row r="1442">
          <cell r="A1442" t="str">
            <v>JE2122</v>
          </cell>
          <cell r="B1442">
            <v>36454</v>
          </cell>
          <cell r="C1442">
            <v>36464</v>
          </cell>
          <cell r="D1442" t="str">
            <v>Long Acre</v>
          </cell>
          <cell r="E1442" t="str">
            <v>Saunders Lane</v>
          </cell>
          <cell r="F1442" t="str">
            <v>Awbridge</v>
          </cell>
          <cell r="G1442" t="str">
            <v>Hants</v>
          </cell>
          <cell r="H1442" t="str">
            <v>SO51 0GP</v>
          </cell>
          <cell r="I1442">
            <v>51542.187865211512</v>
          </cell>
          <cell r="J1442">
            <v>48418.418903683538</v>
          </cell>
          <cell r="K1442">
            <v>0.01</v>
          </cell>
          <cell r="L1442">
            <v>47934.2347146467</v>
          </cell>
          <cell r="M1442">
            <v>46076807.390032545</v>
          </cell>
        </row>
        <row r="1443">
          <cell r="A1443" t="str">
            <v>JE2623</v>
          </cell>
          <cell r="B1443">
            <v>36455</v>
          </cell>
          <cell r="C1443">
            <v>36464</v>
          </cell>
          <cell r="D1443">
            <v>16</v>
          </cell>
          <cell r="E1443" t="str">
            <v>Knights Meadow</v>
          </cell>
          <cell r="F1443" t="str">
            <v>Truro</v>
          </cell>
          <cell r="G1443" t="str">
            <v>Cornwall</v>
          </cell>
          <cell r="H1443" t="str">
            <v>TR3 6HU</v>
          </cell>
          <cell r="I1443">
            <v>13779.86510896499</v>
          </cell>
          <cell r="J1443">
            <v>12944.721769027716</v>
          </cell>
          <cell r="K1443">
            <v>0.01</v>
          </cell>
          <cell r="L1443">
            <v>12815.274551337439</v>
          </cell>
          <cell r="M1443">
            <v>46089622.664583884</v>
          </cell>
        </row>
        <row r="1444">
          <cell r="A1444" t="str">
            <v>JE2641</v>
          </cell>
          <cell r="B1444">
            <v>36455</v>
          </cell>
          <cell r="C1444">
            <v>36464</v>
          </cell>
          <cell r="D1444" t="str">
            <v>4 Geraig</v>
          </cell>
          <cell r="E1444" t="str">
            <v>Cambrian Terrace</v>
          </cell>
          <cell r="F1444" t="str">
            <v>Criccieth</v>
          </cell>
          <cell r="G1444" t="str">
            <v>Gwynedd</v>
          </cell>
          <cell r="H1444" t="str">
            <v>LL52 0HE</v>
          </cell>
          <cell r="I1444">
            <v>21635.028421835563</v>
          </cell>
          <cell r="J1444">
            <v>20323.814578087953</v>
          </cell>
          <cell r="K1444">
            <v>0.01</v>
          </cell>
          <cell r="L1444">
            <v>20120.576432307073</v>
          </cell>
          <cell r="M1444">
            <v>46109743.241016194</v>
          </cell>
        </row>
        <row r="1445">
          <cell r="A1445" t="str">
            <v>JE2540</v>
          </cell>
          <cell r="B1445">
            <v>36455</v>
          </cell>
          <cell r="C1445">
            <v>36464</v>
          </cell>
          <cell r="D1445">
            <v>128</v>
          </cell>
          <cell r="E1445" t="str">
            <v>Stonehill Avenue</v>
          </cell>
          <cell r="F1445" t="str">
            <v>Birstall</v>
          </cell>
          <cell r="G1445" t="str">
            <v>Leicester</v>
          </cell>
          <cell r="H1445" t="str">
            <v>LE4 4JD</v>
          </cell>
          <cell r="I1445">
            <v>27850.027112712665</v>
          </cell>
          <cell r="J1445">
            <v>26162.146681639169</v>
          </cell>
          <cell r="K1445">
            <v>0.01</v>
          </cell>
          <cell r="L1445">
            <v>25900.525214822777</v>
          </cell>
          <cell r="M1445">
            <v>46135643.766231015</v>
          </cell>
        </row>
        <row r="1446">
          <cell r="A1446" t="str">
            <v>JE2677</v>
          </cell>
          <cell r="B1446">
            <v>36455</v>
          </cell>
          <cell r="C1446">
            <v>36464</v>
          </cell>
          <cell r="D1446">
            <v>44</v>
          </cell>
          <cell r="E1446" t="str">
            <v>Albany Street</v>
          </cell>
          <cell r="F1446" t="str">
            <v>Loughborough</v>
          </cell>
          <cell r="G1446" t="str">
            <v>Leicestershire</v>
          </cell>
          <cell r="H1446" t="str">
            <v>LE11 5NB</v>
          </cell>
          <cell r="I1446">
            <v>29506.562785268146</v>
          </cell>
          <cell r="J1446">
            <v>27718.286252827649</v>
          </cell>
          <cell r="K1446">
            <v>0.01</v>
          </cell>
          <cell r="L1446">
            <v>27441.103390299373</v>
          </cell>
          <cell r="M1446">
            <v>46163084.869621314</v>
          </cell>
        </row>
        <row r="1447">
          <cell r="A1447" t="str">
            <v>JE2587</v>
          </cell>
          <cell r="B1447">
            <v>36455</v>
          </cell>
          <cell r="C1447">
            <v>36464</v>
          </cell>
          <cell r="D1447" t="str">
            <v>Gransden Lodge</v>
          </cell>
          <cell r="E1447" t="str">
            <v>Pinchbeck Lane</v>
          </cell>
          <cell r="F1447" t="str">
            <v>Croft Skegness</v>
          </cell>
          <cell r="G1447" t="str">
            <v>Lincolnshire</v>
          </cell>
          <cell r="H1447" t="str">
            <v>PE24 4RY</v>
          </cell>
          <cell r="I1447">
            <v>38899.25502489676</v>
          </cell>
          <cell r="J1447">
            <v>36541.724417327256</v>
          </cell>
          <cell r="K1447">
            <v>0.01</v>
          </cell>
          <cell r="L1447">
            <v>36176.307173153982</v>
          </cell>
          <cell r="M1447">
            <v>46199261.176794469</v>
          </cell>
        </row>
        <row r="1448">
          <cell r="A1448" t="str">
            <v>JE2521</v>
          </cell>
          <cell r="B1448">
            <v>36458</v>
          </cell>
          <cell r="C1448">
            <v>36464</v>
          </cell>
          <cell r="D1448">
            <v>21</v>
          </cell>
          <cell r="E1448" t="str">
            <v>Everard Road</v>
          </cell>
          <cell r="F1448" t="str">
            <v>Southport</v>
          </cell>
          <cell r="G1448" t="str">
            <v>Lancashire</v>
          </cell>
          <cell r="H1448" t="str">
            <v>PR8 6NN</v>
          </cell>
          <cell r="I1448">
            <v>10537.20574573052</v>
          </cell>
          <cell r="J1448">
            <v>9898.5872156862442</v>
          </cell>
          <cell r="K1448">
            <v>0.01</v>
          </cell>
          <cell r="L1448">
            <v>9799.6013435293826</v>
          </cell>
          <cell r="M1448">
            <v>46209060.778137997</v>
          </cell>
        </row>
        <row r="1449">
          <cell r="A1449" t="str">
            <v>JE2482</v>
          </cell>
          <cell r="B1449">
            <v>36458</v>
          </cell>
          <cell r="C1449">
            <v>36464</v>
          </cell>
          <cell r="D1449">
            <v>3</v>
          </cell>
          <cell r="E1449" t="str">
            <v>Russley Road</v>
          </cell>
          <cell r="F1449" t="str">
            <v>Beeston Nottingham</v>
          </cell>
          <cell r="G1449" t="str">
            <v>Nottinghamshire</v>
          </cell>
          <cell r="H1449" t="str">
            <v>NG9 3JF</v>
          </cell>
          <cell r="I1449">
            <v>15604.971146757074</v>
          </cell>
          <cell r="J1449">
            <v>14659.215319680887</v>
          </cell>
          <cell r="K1449">
            <v>0.01</v>
          </cell>
          <cell r="L1449">
            <v>14512.623166484078</v>
          </cell>
          <cell r="M1449">
            <v>46223573.401304483</v>
          </cell>
        </row>
        <row r="1450">
          <cell r="A1450" t="str">
            <v>JE2556</v>
          </cell>
          <cell r="B1450">
            <v>36458</v>
          </cell>
          <cell r="C1450">
            <v>36464</v>
          </cell>
          <cell r="D1450" t="str">
            <v>Gwynant</v>
          </cell>
          <cell r="E1450" t="str">
            <v>Maes yr Heli</v>
          </cell>
          <cell r="F1450" t="str">
            <v>Tywyn</v>
          </cell>
          <cell r="G1450" t="str">
            <v>Gwynedd</v>
          </cell>
          <cell r="H1450" t="str">
            <v>LL36 0AW</v>
          </cell>
          <cell r="I1450">
            <v>25388.708518636213</v>
          </cell>
          <cell r="J1450">
            <v>23849.998911446139</v>
          </cell>
          <cell r="K1450">
            <v>0.01</v>
          </cell>
          <cell r="L1450">
            <v>23611.498922331677</v>
          </cell>
          <cell r="M1450">
            <v>46247184.900226817</v>
          </cell>
        </row>
        <row r="1451">
          <cell r="A1451" t="str">
            <v>JE2658</v>
          </cell>
          <cell r="B1451">
            <v>36458</v>
          </cell>
          <cell r="C1451">
            <v>36464</v>
          </cell>
          <cell r="D1451">
            <v>14</v>
          </cell>
          <cell r="E1451" t="str">
            <v>Longcroft Road</v>
          </cell>
          <cell r="F1451" t="str">
            <v>Thatcham</v>
          </cell>
          <cell r="G1451" t="str">
            <v>Berkshire</v>
          </cell>
          <cell r="H1451" t="str">
            <v>RG19 4QT</v>
          </cell>
          <cell r="I1451">
            <v>26368.617574910171</v>
          </cell>
          <cell r="J1451">
            <v>24770.519540067129</v>
          </cell>
          <cell r="K1451">
            <v>0.01</v>
          </cell>
          <cell r="L1451">
            <v>24522.814344666458</v>
          </cell>
          <cell r="M1451">
            <v>46271707.714571483</v>
          </cell>
        </row>
        <row r="1452">
          <cell r="A1452" t="str">
            <v>JE2580</v>
          </cell>
          <cell r="B1452">
            <v>36458</v>
          </cell>
          <cell r="C1452">
            <v>36464</v>
          </cell>
          <cell r="D1452">
            <v>38</v>
          </cell>
          <cell r="E1452" t="str">
            <v>Granby Close, Winyates</v>
          </cell>
          <cell r="F1452" t="str">
            <v>Redditch</v>
          </cell>
          <cell r="G1452" t="str">
            <v>Worcestershire</v>
          </cell>
          <cell r="H1452" t="str">
            <v>B98 0PJ</v>
          </cell>
          <cell r="I1452">
            <v>32349.802487288103</v>
          </cell>
          <cell r="J1452">
            <v>30389.208397149428</v>
          </cell>
          <cell r="K1452">
            <v>0.01</v>
          </cell>
          <cell r="L1452">
            <v>30085.316313177933</v>
          </cell>
          <cell r="M1452">
            <v>46301793.030884661</v>
          </cell>
        </row>
        <row r="1453">
          <cell r="A1453" t="str">
            <v>JE2333</v>
          </cell>
          <cell r="B1453">
            <v>36458</v>
          </cell>
          <cell r="C1453">
            <v>36464</v>
          </cell>
          <cell r="D1453">
            <v>79</v>
          </cell>
          <cell r="E1453" t="str">
            <v>Sandy Lane</v>
          </cell>
          <cell r="F1453" t="str">
            <v>Melton Mowbray</v>
          </cell>
          <cell r="G1453" t="str">
            <v>Leicestershire</v>
          </cell>
          <cell r="H1453" t="str">
            <v>LE13 0AN</v>
          </cell>
          <cell r="I1453">
            <v>71543.121548012947</v>
          </cell>
          <cell r="J1453">
            <v>67207.174787527314</v>
          </cell>
          <cell r="K1453">
            <v>0.01</v>
          </cell>
          <cell r="L1453">
            <v>66535.103039652036</v>
          </cell>
          <cell r="M1453">
            <v>46368328.133924313</v>
          </cell>
        </row>
        <row r="1454">
          <cell r="A1454" t="str">
            <v>JE1700</v>
          </cell>
          <cell r="B1454">
            <v>36458</v>
          </cell>
          <cell r="C1454">
            <v>36464</v>
          </cell>
          <cell r="D1454">
            <v>3</v>
          </cell>
          <cell r="E1454" t="str">
            <v>Apple Close</v>
          </cell>
          <cell r="F1454" t="str">
            <v>Ilminster</v>
          </cell>
          <cell r="G1454" t="str">
            <v>Somerset</v>
          </cell>
          <cell r="H1454" t="str">
            <v>TA19 0QG</v>
          </cell>
          <cell r="I1454">
            <v>88261.382197808285</v>
          </cell>
          <cell r="J1454">
            <v>82912.207519153235</v>
          </cell>
          <cell r="K1454">
            <v>0.01</v>
          </cell>
          <cell r="L1454">
            <v>82083.085443961696</v>
          </cell>
          <cell r="M1454">
            <v>46450411.219368272</v>
          </cell>
        </row>
        <row r="1455">
          <cell r="A1455" t="str">
            <v>JE2547</v>
          </cell>
          <cell r="B1455">
            <v>36459</v>
          </cell>
          <cell r="C1455">
            <v>36464</v>
          </cell>
          <cell r="D1455">
            <v>4</v>
          </cell>
          <cell r="E1455" t="str">
            <v>Drakes Heath</v>
          </cell>
          <cell r="F1455" t="str">
            <v>Lowestoft</v>
          </cell>
          <cell r="G1455" t="str">
            <v>Suffolk</v>
          </cell>
          <cell r="H1455" t="str">
            <v>NR32 2QQ</v>
          </cell>
          <cell r="I1455">
            <v>16189.066876054641</v>
          </cell>
          <cell r="J1455">
            <v>15207.911307808905</v>
          </cell>
          <cell r="K1455">
            <v>0.01</v>
          </cell>
          <cell r="L1455">
            <v>15055.832194730816</v>
          </cell>
          <cell r="M1455">
            <v>46465467.051563002</v>
          </cell>
        </row>
        <row r="1456">
          <cell r="A1456" t="str">
            <v>JE2529</v>
          </cell>
          <cell r="B1456">
            <v>36459</v>
          </cell>
          <cell r="C1456">
            <v>36464</v>
          </cell>
          <cell r="D1456">
            <v>8</v>
          </cell>
          <cell r="E1456" t="str">
            <v>Churchill Road</v>
          </cell>
          <cell r="F1456" t="str">
            <v>Tiverton</v>
          </cell>
          <cell r="G1456" t="str">
            <v>Devon</v>
          </cell>
          <cell r="H1456" t="str">
            <v>EX16 5AN</v>
          </cell>
          <cell r="I1456">
            <v>19844.7984984578</v>
          </cell>
          <cell r="J1456">
            <v>18642.083437945206</v>
          </cell>
          <cell r="K1456">
            <v>0.01</v>
          </cell>
          <cell r="L1456">
            <v>18455.662603565754</v>
          </cell>
          <cell r="M1456">
            <v>46483922.714166567</v>
          </cell>
        </row>
        <row r="1457">
          <cell r="A1457" t="str">
            <v>JE2410</v>
          </cell>
          <cell r="B1457">
            <v>36459</v>
          </cell>
          <cell r="C1457">
            <v>36464</v>
          </cell>
          <cell r="D1457">
            <v>17</v>
          </cell>
          <cell r="E1457" t="str">
            <v>George Borrow Road</v>
          </cell>
          <cell r="F1457" t="str">
            <v>Dereham</v>
          </cell>
          <cell r="G1457" t="str">
            <v>Norfolk</v>
          </cell>
          <cell r="H1457" t="str">
            <v>NR19 1HH</v>
          </cell>
          <cell r="I1457">
            <v>23029.112741977813</v>
          </cell>
          <cell r="J1457">
            <v>21633.408939433702</v>
          </cell>
          <cell r="K1457">
            <v>0.01</v>
          </cell>
          <cell r="L1457">
            <v>21417.074850039364</v>
          </cell>
          <cell r="M1457">
            <v>46505339.789016604</v>
          </cell>
        </row>
        <row r="1458">
          <cell r="A1458" t="str">
            <v>JE2573</v>
          </cell>
          <cell r="B1458">
            <v>36459</v>
          </cell>
          <cell r="C1458">
            <v>36464</v>
          </cell>
          <cell r="D1458">
            <v>136</v>
          </cell>
          <cell r="E1458" t="str">
            <v>Church Green</v>
          </cell>
          <cell r="F1458" t="str">
            <v>Shoreham-by-Sea</v>
          </cell>
          <cell r="G1458" t="str">
            <v>West Sussex</v>
          </cell>
          <cell r="H1458" t="str">
            <v>BN43 6JW</v>
          </cell>
          <cell r="I1458">
            <v>25114.233079992529</v>
          </cell>
          <cell r="J1458">
            <v>23592.158347871769</v>
          </cell>
          <cell r="K1458">
            <v>0.01</v>
          </cell>
          <cell r="L1458">
            <v>23356.236764393052</v>
          </cell>
          <cell r="M1458">
            <v>46528696.025780998</v>
          </cell>
        </row>
        <row r="1459">
          <cell r="A1459" t="str">
            <v>JE2247</v>
          </cell>
          <cell r="B1459">
            <v>36459</v>
          </cell>
          <cell r="C1459">
            <v>36464</v>
          </cell>
          <cell r="D1459" t="str">
            <v>58 Culford Avenue</v>
          </cell>
          <cell r="E1459" t="str">
            <v>Totton</v>
          </cell>
          <cell r="F1459" t="str">
            <v>Southampton</v>
          </cell>
          <cell r="G1459" t="str">
            <v>Hampshire</v>
          </cell>
          <cell r="H1459" t="str">
            <v>SO40 9BX</v>
          </cell>
          <cell r="I1459">
            <v>40349.002524624542</v>
          </cell>
          <cell r="J1459">
            <v>37903.608432223053</v>
          </cell>
          <cell r="K1459">
            <v>0.01</v>
          </cell>
          <cell r="L1459">
            <v>37524.572347900823</v>
          </cell>
          <cell r="M1459">
            <v>46566220.5981289</v>
          </cell>
        </row>
        <row r="1460">
          <cell r="A1460" t="str">
            <v>JE2576</v>
          </cell>
          <cell r="B1460">
            <v>36459</v>
          </cell>
          <cell r="C1460">
            <v>36464</v>
          </cell>
          <cell r="D1460">
            <v>79</v>
          </cell>
          <cell r="E1460" t="str">
            <v>Patch Lane Bramhall</v>
          </cell>
          <cell r="F1460" t="str">
            <v>Stockport</v>
          </cell>
          <cell r="G1460" t="str">
            <v>Cheshire</v>
          </cell>
          <cell r="H1460" t="str">
            <v>SK7 1HR</v>
          </cell>
          <cell r="I1460">
            <v>42446.359798574464</v>
          </cell>
          <cell r="J1460">
            <v>39873.853144115397</v>
          </cell>
          <cell r="K1460">
            <v>0.01</v>
          </cell>
          <cell r="L1460">
            <v>39475.114612674246</v>
          </cell>
          <cell r="M1460">
            <v>46605695.712741576</v>
          </cell>
        </row>
        <row r="1461">
          <cell r="A1461" t="str">
            <v>JE2668</v>
          </cell>
          <cell r="B1461">
            <v>36459</v>
          </cell>
          <cell r="C1461">
            <v>36464</v>
          </cell>
          <cell r="D1461">
            <v>71</v>
          </cell>
          <cell r="E1461" t="str">
            <v>Ringwood Drive</v>
          </cell>
          <cell r="F1461" t="str">
            <v>North Baddesley Southampton</v>
          </cell>
          <cell r="G1461" t="str">
            <v>Hampshire</v>
          </cell>
          <cell r="H1461" t="str">
            <v>SO52 9GR</v>
          </cell>
          <cell r="I1461">
            <v>52200.432447473737</v>
          </cell>
          <cell r="J1461">
            <v>49036.769874899568</v>
          </cell>
          <cell r="K1461">
            <v>0.01</v>
          </cell>
          <cell r="L1461">
            <v>48546.402176150572</v>
          </cell>
          <cell r="M1461">
            <v>46654242.114917725</v>
          </cell>
        </row>
        <row r="1462">
          <cell r="A1462" t="str">
            <v>JE2505</v>
          </cell>
          <cell r="B1462">
            <v>36460</v>
          </cell>
          <cell r="C1462">
            <v>36464</v>
          </cell>
          <cell r="D1462">
            <v>121</v>
          </cell>
          <cell r="E1462" t="str">
            <v>Southfields</v>
          </cell>
          <cell r="F1462" t="str">
            <v>Polegate</v>
          </cell>
          <cell r="G1462" t="str">
            <v>East Sussex</v>
          </cell>
          <cell r="H1462" t="str">
            <v>BN26 5LZ</v>
          </cell>
          <cell r="I1462">
            <v>13076.94437903252</v>
          </cell>
          <cell r="J1462">
            <v>12284.402295454791</v>
          </cell>
          <cell r="K1462">
            <v>0.01</v>
          </cell>
          <cell r="L1462">
            <v>12161.558272500242</v>
          </cell>
          <cell r="M1462">
            <v>46666403.673190229</v>
          </cell>
        </row>
        <row r="1463">
          <cell r="A1463" t="str">
            <v>JE2600</v>
          </cell>
          <cell r="B1463">
            <v>36460</v>
          </cell>
          <cell r="C1463">
            <v>36464</v>
          </cell>
          <cell r="D1463">
            <v>21</v>
          </cell>
          <cell r="E1463" t="str">
            <v>Grange Drive</v>
          </cell>
          <cell r="F1463" t="str">
            <v>Penketh  Warrington</v>
          </cell>
          <cell r="G1463" t="str">
            <v>Cheshire</v>
          </cell>
          <cell r="H1463" t="str">
            <v>WA5 2JN</v>
          </cell>
          <cell r="I1463">
            <v>13160.942727788848</v>
          </cell>
          <cell r="J1463">
            <v>12363.309835195585</v>
          </cell>
          <cell r="K1463">
            <v>0.01</v>
          </cell>
          <cell r="L1463">
            <v>12239.676736843629</v>
          </cell>
          <cell r="M1463">
            <v>46678643.349927075</v>
          </cell>
        </row>
        <row r="1464">
          <cell r="A1464" t="str">
            <v>JE2700</v>
          </cell>
          <cell r="B1464">
            <v>36460</v>
          </cell>
          <cell r="C1464">
            <v>36464</v>
          </cell>
          <cell r="D1464">
            <v>64</v>
          </cell>
          <cell r="E1464" t="str">
            <v>Tiverton Road</v>
          </cell>
          <cell r="F1464" t="str">
            <v>Wyken Coventry</v>
          </cell>
          <cell r="G1464" t="str">
            <v>West Midlands</v>
          </cell>
          <cell r="H1464" t="str">
            <v>CV2 3DJ</v>
          </cell>
          <cell r="I1464">
            <v>14780.738716658434</v>
          </cell>
          <cell r="J1464">
            <v>13884.936370194286</v>
          </cell>
          <cell r="K1464">
            <v>0.01</v>
          </cell>
          <cell r="L1464">
            <v>13746.087006492342</v>
          </cell>
          <cell r="M1464">
            <v>46692389.43693357</v>
          </cell>
        </row>
        <row r="1465">
          <cell r="A1465" t="str">
            <v>JE2702</v>
          </cell>
          <cell r="B1465">
            <v>36460</v>
          </cell>
          <cell r="C1465">
            <v>36464</v>
          </cell>
          <cell r="D1465" t="str">
            <v>6 Castle Close</v>
          </cell>
          <cell r="E1465" t="str">
            <v>Henley In Arden</v>
          </cell>
          <cell r="F1465" t="str">
            <v>Solihull</v>
          </cell>
          <cell r="G1465" t="str">
            <v>West Midlands</v>
          </cell>
          <cell r="H1465" t="str">
            <v>B95 5LR</v>
          </cell>
          <cell r="I1465">
            <v>27996.601624599523</v>
          </cell>
          <cell r="J1465">
            <v>26299.837889775306</v>
          </cell>
          <cell r="K1465">
            <v>0.01</v>
          </cell>
          <cell r="L1465">
            <v>26036.839510877555</v>
          </cell>
          <cell r="M1465">
            <v>46718426.27644445</v>
          </cell>
        </row>
        <row r="1466">
          <cell r="A1466" t="str">
            <v>JE2698</v>
          </cell>
          <cell r="B1466">
            <v>36460</v>
          </cell>
          <cell r="C1466">
            <v>36464</v>
          </cell>
          <cell r="D1466">
            <v>85</v>
          </cell>
          <cell r="E1466" t="str">
            <v>Park Street</v>
          </cell>
          <cell r="F1466" t="str">
            <v>Pembroke Dock</v>
          </cell>
          <cell r="G1466" t="str">
            <v>Pembrokeshire</v>
          </cell>
          <cell r="H1466" t="str">
            <v>SA72 6BL</v>
          </cell>
          <cell r="I1466">
            <v>29931.029997321199</v>
          </cell>
          <cell r="J1466">
            <v>28117.028179301728</v>
          </cell>
          <cell r="K1466">
            <v>0.01</v>
          </cell>
          <cell r="L1466">
            <v>27835.857897508711</v>
          </cell>
          <cell r="M1466">
            <v>46746262.134341955</v>
          </cell>
        </row>
        <row r="1467">
          <cell r="A1467" t="str">
            <v>JE2453</v>
          </cell>
          <cell r="B1467">
            <v>36461</v>
          </cell>
          <cell r="C1467">
            <v>36464</v>
          </cell>
          <cell r="D1467" t="str">
            <v>Charnwood</v>
          </cell>
          <cell r="E1467" t="str">
            <v>North Road</v>
          </cell>
          <cell r="F1467" t="str">
            <v>Bath</v>
          </cell>
          <cell r="G1467" t="str">
            <v>Avon</v>
          </cell>
          <cell r="H1467" t="str">
            <v>BA2 0JH</v>
          </cell>
          <cell r="I1467">
            <v>15595.213213741821</v>
          </cell>
          <cell r="J1467">
            <v>14650.048776545347</v>
          </cell>
          <cell r="K1467">
            <v>0.01</v>
          </cell>
          <cell r="L1467">
            <v>14503.548288779893</v>
          </cell>
          <cell r="M1467">
            <v>46760765.682630733</v>
          </cell>
        </row>
        <row r="1468">
          <cell r="A1468" t="str">
            <v>JE2568</v>
          </cell>
          <cell r="B1468">
            <v>36461</v>
          </cell>
          <cell r="C1468">
            <v>36464</v>
          </cell>
          <cell r="D1468">
            <v>106</v>
          </cell>
          <cell r="E1468" t="str">
            <v>Trysull Road, Bradmore</v>
          </cell>
          <cell r="F1468" t="str">
            <v>Wolverhampton</v>
          </cell>
          <cell r="G1468" t="str">
            <v>West Midlands</v>
          </cell>
          <cell r="H1468" t="str">
            <v>WV3 7JF</v>
          </cell>
          <cell r="I1468">
            <v>15716.849367288765</v>
          </cell>
          <cell r="J1468">
            <v>14764.313041998535</v>
          </cell>
          <cell r="K1468">
            <v>0.01</v>
          </cell>
          <cell r="L1468">
            <v>14616.66991157855</v>
          </cell>
          <cell r="M1468">
            <v>46775382.352542311</v>
          </cell>
        </row>
        <row r="1469">
          <cell r="A1469" t="str">
            <v>JE2518</v>
          </cell>
          <cell r="B1469">
            <v>36461</v>
          </cell>
          <cell r="C1469">
            <v>36464</v>
          </cell>
          <cell r="D1469">
            <v>7</v>
          </cell>
          <cell r="E1469" t="str">
            <v>Ingarsby Close</v>
          </cell>
          <cell r="F1469" t="str">
            <v>Houghton On The Hill</v>
          </cell>
          <cell r="G1469" t="str">
            <v>Leicestershire</v>
          </cell>
          <cell r="H1469" t="str">
            <v>LE7 9JN</v>
          </cell>
          <cell r="I1469">
            <v>23053.522379369497</v>
          </cell>
          <cell r="J1469">
            <v>21656.339204862252</v>
          </cell>
          <cell r="K1469">
            <v>0.01</v>
          </cell>
          <cell r="L1469">
            <v>21439.77581281363</v>
          </cell>
          <cell r="M1469">
            <v>46796822.128355123</v>
          </cell>
        </row>
        <row r="1470">
          <cell r="A1470" t="str">
            <v>JE2553</v>
          </cell>
          <cell r="B1470">
            <v>36461</v>
          </cell>
          <cell r="C1470">
            <v>36464</v>
          </cell>
          <cell r="D1470">
            <v>19</v>
          </cell>
          <cell r="E1470" t="str">
            <v>Greenlands Road</v>
          </cell>
          <cell r="F1470" t="str">
            <v>Pickering</v>
          </cell>
          <cell r="G1470" t="str">
            <v>North Yorkshire</v>
          </cell>
          <cell r="H1470" t="str">
            <v>YO18 8BQ</v>
          </cell>
          <cell r="I1470">
            <v>33407.287726782728</v>
          </cell>
          <cell r="J1470">
            <v>31382.603622129231</v>
          </cell>
          <cell r="K1470">
            <v>0.01</v>
          </cell>
          <cell r="L1470">
            <v>31068.777585907937</v>
          </cell>
          <cell r="M1470">
            <v>46827890.905941032</v>
          </cell>
        </row>
        <row r="1471">
          <cell r="A1471" t="str">
            <v>JE1382</v>
          </cell>
          <cell r="B1471">
            <v>36465</v>
          </cell>
          <cell r="C1471">
            <v>36494</v>
          </cell>
          <cell r="D1471" t="str">
            <v>5 Newby Avenue</v>
          </cell>
          <cell r="E1471" t="str">
            <v>Fleetwood</v>
          </cell>
          <cell r="F1471">
            <v>0</v>
          </cell>
          <cell r="G1471" t="str">
            <v>Lancashire</v>
          </cell>
          <cell r="H1471" t="str">
            <v>FY7 8NJ</v>
          </cell>
          <cell r="I1471">
            <v>20196.52875049823</v>
          </cell>
          <cell r="J1471">
            <v>18972.496705013487</v>
          </cell>
          <cell r="K1471">
            <v>0.01</v>
          </cell>
          <cell r="L1471">
            <v>18782.771737963354</v>
          </cell>
          <cell r="M1471">
            <v>46846673.677678995</v>
          </cell>
        </row>
        <row r="1472">
          <cell r="A1472" t="str">
            <v>JE2589</v>
          </cell>
          <cell r="B1472">
            <v>36465</v>
          </cell>
          <cell r="C1472">
            <v>36494</v>
          </cell>
          <cell r="D1472">
            <v>44</v>
          </cell>
          <cell r="E1472" t="str">
            <v>Cardinals Drive</v>
          </cell>
          <cell r="F1472" t="str">
            <v>Bognor Regis</v>
          </cell>
          <cell r="G1472" t="str">
            <v>West Sussex</v>
          </cell>
          <cell r="H1472" t="str">
            <v>PO21 4QD</v>
          </cell>
          <cell r="I1472">
            <v>23165.734878441905</v>
          </cell>
          <cell r="J1472">
            <v>21761.750946415123</v>
          </cell>
          <cell r="K1472">
            <v>0.01</v>
          </cell>
          <cell r="L1472">
            <v>21544.133436950971</v>
          </cell>
          <cell r="M1472">
            <v>46868217.811115943</v>
          </cell>
        </row>
        <row r="1473">
          <cell r="A1473" t="str">
            <v>JE2598</v>
          </cell>
          <cell r="B1473">
            <v>36465</v>
          </cell>
          <cell r="C1473">
            <v>36494</v>
          </cell>
          <cell r="D1473">
            <v>129</v>
          </cell>
          <cell r="E1473" t="str">
            <v>Cunningham Avenue</v>
          </cell>
          <cell r="F1473" t="str">
            <v>Enfield</v>
          </cell>
          <cell r="G1473" t="str">
            <v>Middlesex</v>
          </cell>
          <cell r="H1473" t="str">
            <v>EN3 6LA</v>
          </cell>
          <cell r="I1473">
            <v>25872.860928708251</v>
          </cell>
          <cell r="J1473">
            <v>24304.808751210778</v>
          </cell>
          <cell r="K1473">
            <v>0.01</v>
          </cell>
          <cell r="L1473">
            <v>24061.760663698671</v>
          </cell>
          <cell r="M1473">
            <v>46892279.571779639</v>
          </cell>
        </row>
        <row r="1474">
          <cell r="A1474" t="str">
            <v>JE2445</v>
          </cell>
          <cell r="B1474">
            <v>36465</v>
          </cell>
          <cell r="C1474">
            <v>36494</v>
          </cell>
          <cell r="D1474">
            <v>124</v>
          </cell>
          <cell r="E1474" t="str">
            <v>Abbeyfield Drive</v>
          </cell>
          <cell r="F1474" t="str">
            <v>Fareham</v>
          </cell>
          <cell r="G1474" t="str">
            <v>Hampshire</v>
          </cell>
          <cell r="H1474" t="str">
            <v>PO15 5PQ</v>
          </cell>
          <cell r="I1474">
            <v>27048.731115519175</v>
          </cell>
          <cell r="J1474">
            <v>25409.414078214981</v>
          </cell>
          <cell r="K1474">
            <v>0.01</v>
          </cell>
          <cell r="L1474">
            <v>25155.319937432832</v>
          </cell>
          <cell r="M1474">
            <v>46917434.891717069</v>
          </cell>
        </row>
        <row r="1475">
          <cell r="A1475" t="str">
            <v>JE2655</v>
          </cell>
          <cell r="B1475">
            <v>36465</v>
          </cell>
          <cell r="C1475">
            <v>36494</v>
          </cell>
          <cell r="D1475">
            <v>93</v>
          </cell>
          <cell r="E1475" t="str">
            <v>Ophir Road</v>
          </cell>
          <cell r="F1475" t="str">
            <v>Worthing</v>
          </cell>
          <cell r="G1475" t="str">
            <v>West Sussex</v>
          </cell>
          <cell r="H1475" t="str">
            <v>BN11 2ST</v>
          </cell>
          <cell r="I1475">
            <v>27303.659283898363</v>
          </cell>
          <cell r="J1475">
            <v>25648.892054571188</v>
          </cell>
          <cell r="K1475">
            <v>0.01</v>
          </cell>
          <cell r="L1475">
            <v>25392.403134025477</v>
          </cell>
          <cell r="M1475">
            <v>46942827.294851094</v>
          </cell>
        </row>
        <row r="1476">
          <cell r="A1476" t="str">
            <v>JE2539</v>
          </cell>
          <cell r="B1476">
            <v>36465</v>
          </cell>
          <cell r="C1476">
            <v>36494</v>
          </cell>
          <cell r="D1476">
            <v>20</v>
          </cell>
          <cell r="E1476" t="str">
            <v>Haytor Rise</v>
          </cell>
          <cell r="F1476" t="str">
            <v>Coventry</v>
          </cell>
          <cell r="G1476" t="str">
            <v>West Midlands</v>
          </cell>
          <cell r="H1476" t="str">
            <v>CV2 3LE</v>
          </cell>
          <cell r="I1476">
            <v>30826.106142519802</v>
          </cell>
          <cell r="J1476">
            <v>28957.857285397389</v>
          </cell>
          <cell r="K1476">
            <v>0.01</v>
          </cell>
          <cell r="L1476">
            <v>28668.278712543415</v>
          </cell>
          <cell r="M1476">
            <v>46971495.573563635</v>
          </cell>
        </row>
        <row r="1477">
          <cell r="A1477" t="str">
            <v>JE2593</v>
          </cell>
          <cell r="B1477">
            <v>36465</v>
          </cell>
          <cell r="C1477">
            <v>36494</v>
          </cell>
          <cell r="D1477">
            <v>40</v>
          </cell>
          <cell r="E1477" t="str">
            <v>Riseholme Lane</v>
          </cell>
          <cell r="F1477" t="str">
            <v>Riseholme Lincoln</v>
          </cell>
          <cell r="G1477" t="str">
            <v>Lincolnshire</v>
          </cell>
          <cell r="H1477" t="str">
            <v>LN2 2LD</v>
          </cell>
          <cell r="I1477">
            <v>30903.743606962835</v>
          </cell>
          <cell r="J1477">
            <v>29030.789448965086</v>
          </cell>
          <cell r="K1477">
            <v>0.01</v>
          </cell>
          <cell r="L1477">
            <v>28740.481554475435</v>
          </cell>
          <cell r="M1477">
            <v>47000236.055118114</v>
          </cell>
        </row>
        <row r="1478">
          <cell r="A1478" t="str">
            <v>JE2499</v>
          </cell>
          <cell r="B1478">
            <v>36465</v>
          </cell>
          <cell r="C1478">
            <v>36494</v>
          </cell>
          <cell r="D1478">
            <v>18</v>
          </cell>
          <cell r="E1478" t="str">
            <v>Calleva Close</v>
          </cell>
          <cell r="F1478" t="str">
            <v>Basingstoke</v>
          </cell>
          <cell r="G1478" t="str">
            <v>Hampshire</v>
          </cell>
          <cell r="H1478" t="str">
            <v>RG22 4TD</v>
          </cell>
          <cell r="I1478">
            <v>35729.138085501414</v>
          </cell>
          <cell r="J1478">
            <v>33563.735777289206</v>
          </cell>
          <cell r="K1478">
            <v>0.01</v>
          </cell>
          <cell r="L1478">
            <v>33228.098419516311</v>
          </cell>
          <cell r="M1478">
            <v>47033464.153537631</v>
          </cell>
        </row>
        <row r="1479">
          <cell r="A1479" t="str">
            <v>JE2452</v>
          </cell>
          <cell r="B1479">
            <v>36465</v>
          </cell>
          <cell r="C1479">
            <v>36494</v>
          </cell>
          <cell r="D1479">
            <v>4</v>
          </cell>
          <cell r="E1479" t="str">
            <v>Leslie Road</v>
          </cell>
          <cell r="F1479" t="str">
            <v>Birchington</v>
          </cell>
          <cell r="G1479" t="str">
            <v>Kent</v>
          </cell>
          <cell r="H1479" t="str">
            <v>CT7 9HG</v>
          </cell>
          <cell r="I1479">
            <v>67752.755441968155</v>
          </cell>
          <cell r="J1479">
            <v>63646.52783942462</v>
          </cell>
          <cell r="K1479">
            <v>0.01</v>
          </cell>
          <cell r="L1479">
            <v>63010.062561030376</v>
          </cell>
          <cell r="M1479">
            <v>47096474.216098659</v>
          </cell>
        </row>
        <row r="1480">
          <cell r="A1480" t="str">
            <v>JE2643</v>
          </cell>
          <cell r="B1480">
            <v>36466</v>
          </cell>
          <cell r="C1480">
            <v>36494</v>
          </cell>
          <cell r="D1480" t="str">
            <v>17 St. Davids Avenue</v>
          </cell>
          <cell r="E1480" t="str">
            <v>Romiley</v>
          </cell>
          <cell r="F1480" t="str">
            <v>Stockport</v>
          </cell>
          <cell r="G1480" t="str">
            <v>Cheshire</v>
          </cell>
          <cell r="H1480" t="str">
            <v>SK6 3JT</v>
          </cell>
          <cell r="I1480">
            <v>25559.028541676042</v>
          </cell>
          <cell r="J1480">
            <v>24009.996508847191</v>
          </cell>
          <cell r="K1480">
            <v>0.01</v>
          </cell>
          <cell r="L1480">
            <v>23769.896543758718</v>
          </cell>
          <cell r="M1480">
            <v>47120244.112642415</v>
          </cell>
        </row>
        <row r="1481">
          <cell r="A1481" t="str">
            <v>JE2560</v>
          </cell>
          <cell r="B1481">
            <v>36466</v>
          </cell>
          <cell r="C1481">
            <v>36494</v>
          </cell>
          <cell r="D1481">
            <v>373</v>
          </cell>
          <cell r="E1481" t="str">
            <v>Sutton Road</v>
          </cell>
          <cell r="F1481" t="str">
            <v>Maidstone</v>
          </cell>
          <cell r="G1481" t="str">
            <v>Kent</v>
          </cell>
          <cell r="H1481" t="str">
            <v>ME15 9BU</v>
          </cell>
          <cell r="I1481">
            <v>42751.548610698228</v>
          </cell>
          <cell r="J1481">
            <v>40160.545664595309</v>
          </cell>
          <cell r="K1481">
            <v>0.01</v>
          </cell>
          <cell r="L1481">
            <v>39758.940207949352</v>
          </cell>
          <cell r="M1481">
            <v>47160003.052850366</v>
          </cell>
        </row>
        <row r="1482">
          <cell r="A1482" t="str">
            <v>JE2515</v>
          </cell>
          <cell r="B1482">
            <v>36466</v>
          </cell>
          <cell r="C1482">
            <v>36494</v>
          </cell>
          <cell r="D1482">
            <v>6</v>
          </cell>
          <cell r="E1482" t="str">
            <v>St. Johns Park</v>
          </cell>
          <cell r="F1482" t="str">
            <v>Tunbridge Wells</v>
          </cell>
          <cell r="G1482" t="str">
            <v>Kent</v>
          </cell>
          <cell r="H1482" t="str">
            <v>TN4 9XG</v>
          </cell>
          <cell r="I1482">
            <v>63745.538309993528</v>
          </cell>
          <cell r="J1482">
            <v>59882.1723518121</v>
          </cell>
          <cell r="K1482">
            <v>0.01</v>
          </cell>
          <cell r="L1482">
            <v>59283.350628293978</v>
          </cell>
          <cell r="M1482">
            <v>47219286.40347866</v>
          </cell>
        </row>
        <row r="1483">
          <cell r="A1483" t="str">
            <v>JE2676</v>
          </cell>
          <cell r="B1483">
            <v>36467</v>
          </cell>
          <cell r="C1483">
            <v>36494</v>
          </cell>
          <cell r="D1483">
            <v>211</v>
          </cell>
          <cell r="E1483" t="str">
            <v>Nottingham Road</v>
          </cell>
          <cell r="F1483" t="str">
            <v>Alfreton</v>
          </cell>
          <cell r="G1483" t="str">
            <v>Derbyshire</v>
          </cell>
          <cell r="H1483" t="str">
            <v>DE55 7FL</v>
          </cell>
          <cell r="I1483">
            <v>16633.412472222462</v>
          </cell>
          <cell r="J1483">
            <v>15625.326867845342</v>
          </cell>
          <cell r="K1483">
            <v>0.01</v>
          </cell>
          <cell r="L1483">
            <v>15469.073599166888</v>
          </cell>
          <cell r="M1483">
            <v>47234755.477077827</v>
          </cell>
        </row>
        <row r="1484">
          <cell r="A1484" t="str">
            <v>JE2639</v>
          </cell>
          <cell r="B1484">
            <v>36467</v>
          </cell>
          <cell r="C1484">
            <v>36494</v>
          </cell>
          <cell r="D1484">
            <v>29</v>
          </cell>
          <cell r="E1484" t="str">
            <v>North Close</v>
          </cell>
          <cell r="F1484" t="str">
            <v>Tintwistle</v>
          </cell>
          <cell r="G1484" t="str">
            <v>Glossop</v>
          </cell>
          <cell r="H1484" t="str">
            <v>SK13 1NA</v>
          </cell>
          <cell r="I1484">
            <v>20327.968452106237</v>
          </cell>
          <cell r="J1484">
            <v>19095.970364099798</v>
          </cell>
          <cell r="K1484">
            <v>0.01</v>
          </cell>
          <cell r="L1484">
            <v>18905.0106604588</v>
          </cell>
          <cell r="M1484">
            <v>47253660.487738289</v>
          </cell>
        </row>
        <row r="1485">
          <cell r="A1485" t="str">
            <v>JE2616</v>
          </cell>
          <cell r="B1485">
            <v>36467</v>
          </cell>
          <cell r="C1485">
            <v>36494</v>
          </cell>
          <cell r="D1485">
            <v>24</v>
          </cell>
          <cell r="E1485" t="str">
            <v>Harley Road</v>
          </cell>
          <cell r="F1485" t="str">
            <v>Blackpool</v>
          </cell>
          <cell r="G1485" t="str">
            <v>Lancashire</v>
          </cell>
          <cell r="H1485" t="str">
            <v>FY3 9DY</v>
          </cell>
          <cell r="I1485">
            <v>22638.672186987544</v>
          </cell>
          <cell r="J1485">
            <v>21266.631448382239</v>
          </cell>
          <cell r="K1485">
            <v>0.01</v>
          </cell>
          <cell r="L1485">
            <v>21053.965133898415</v>
          </cell>
          <cell r="M1485">
            <v>47274714.452872187</v>
          </cell>
        </row>
        <row r="1486">
          <cell r="A1486" t="str">
            <v>JE2602</v>
          </cell>
          <cell r="B1486">
            <v>36467</v>
          </cell>
          <cell r="C1486">
            <v>36494</v>
          </cell>
          <cell r="D1486">
            <v>59</v>
          </cell>
          <cell r="E1486" t="str">
            <v>Millfield Road</v>
          </cell>
          <cell r="F1486" t="str">
            <v>Bromsgrove</v>
          </cell>
          <cell r="G1486" t="str">
            <v>Worcestershire</v>
          </cell>
          <cell r="H1486" t="str">
            <v>B61 7BT</v>
          </cell>
          <cell r="I1486">
            <v>35104.94997546111</v>
          </cell>
          <cell r="J1486">
            <v>32977.377249675585</v>
          </cell>
          <cell r="K1486">
            <v>0.01</v>
          </cell>
          <cell r="L1486">
            <v>32647.603477178829</v>
          </cell>
          <cell r="M1486">
            <v>47307362.056349367</v>
          </cell>
        </row>
        <row r="1487">
          <cell r="A1487" t="str">
            <v>JE2682</v>
          </cell>
          <cell r="B1487">
            <v>36467</v>
          </cell>
          <cell r="C1487">
            <v>36494</v>
          </cell>
          <cell r="D1487" t="str">
            <v>Baykers</v>
          </cell>
          <cell r="E1487" t="str">
            <v>Inlands Road, Nutbourne,</v>
          </cell>
          <cell r="F1487" t="str">
            <v>Chichester</v>
          </cell>
          <cell r="G1487" t="str">
            <v>West Sussex</v>
          </cell>
          <cell r="H1487" t="str">
            <v>PO18 8RJ</v>
          </cell>
          <cell r="I1487">
            <v>42089.717690636498</v>
          </cell>
          <cell r="J1487">
            <v>39538.825709385797</v>
          </cell>
          <cell r="K1487">
            <v>0.01</v>
          </cell>
          <cell r="L1487">
            <v>39143.437452291939</v>
          </cell>
          <cell r="M1487">
            <v>47346505.493801661</v>
          </cell>
        </row>
        <row r="1488">
          <cell r="A1488" t="str">
            <v>JE2660</v>
          </cell>
          <cell r="B1488">
            <v>36468</v>
          </cell>
          <cell r="C1488">
            <v>36494</v>
          </cell>
          <cell r="D1488">
            <v>17</v>
          </cell>
          <cell r="E1488" t="str">
            <v>Magazine Road</v>
          </cell>
          <cell r="F1488" t="str">
            <v>Ashford</v>
          </cell>
          <cell r="G1488" t="str">
            <v>Kent</v>
          </cell>
          <cell r="H1488" t="str">
            <v>TN24 8NJ</v>
          </cell>
          <cell r="I1488">
            <v>41878.567499616991</v>
          </cell>
          <cell r="J1488">
            <v>39340.472499640207</v>
          </cell>
          <cell r="K1488">
            <v>0.01</v>
          </cell>
          <cell r="L1488">
            <v>38947.067774643801</v>
          </cell>
          <cell r="M1488">
            <v>47385452.561576307</v>
          </cell>
        </row>
        <row r="1489">
          <cell r="A1489" t="str">
            <v>JE2667</v>
          </cell>
          <cell r="B1489">
            <v>36468</v>
          </cell>
          <cell r="C1489">
            <v>36494</v>
          </cell>
          <cell r="D1489">
            <v>4</v>
          </cell>
          <cell r="E1489" t="str">
            <v>Sorrell Way, Highcliff,</v>
          </cell>
          <cell r="F1489" t="str">
            <v>Christchurch</v>
          </cell>
          <cell r="G1489" t="str">
            <v>Dorset</v>
          </cell>
          <cell r="H1489" t="str">
            <v>BH23 4LY</v>
          </cell>
          <cell r="I1489">
            <v>68341.366283503492</v>
          </cell>
          <cell r="J1489">
            <v>64199.46529662449</v>
          </cell>
          <cell r="K1489">
            <v>0.01</v>
          </cell>
          <cell r="L1489">
            <v>63557.470643658242</v>
          </cell>
          <cell r="M1489">
            <v>47449010.032219969</v>
          </cell>
        </row>
        <row r="1490">
          <cell r="A1490" t="str">
            <v>JE2657</v>
          </cell>
          <cell r="B1490">
            <v>36469</v>
          </cell>
          <cell r="C1490">
            <v>36494</v>
          </cell>
          <cell r="D1490">
            <v>36</v>
          </cell>
          <cell r="E1490" t="str">
            <v>Goodwood Avenue</v>
          </cell>
          <cell r="F1490" t="str">
            <v>Northampton</v>
          </cell>
          <cell r="G1490" t="str">
            <v>Northamptonshire</v>
          </cell>
          <cell r="H1490" t="str">
            <v>NN3 6EF</v>
          </cell>
          <cell r="I1490">
            <v>15159.061558946596</v>
          </cell>
          <cell r="J1490">
            <v>14240.330555374074</v>
          </cell>
          <cell r="K1490">
            <v>0.01</v>
          </cell>
          <cell r="L1490">
            <v>14097.927249820334</v>
          </cell>
          <cell r="M1490">
            <v>47463107.959469788</v>
          </cell>
        </row>
        <row r="1491">
          <cell r="A1491" t="str">
            <v>JE2437</v>
          </cell>
          <cell r="B1491">
            <v>36469</v>
          </cell>
          <cell r="C1491">
            <v>36494</v>
          </cell>
          <cell r="D1491">
            <v>15</v>
          </cell>
          <cell r="E1491" t="str">
            <v>Four Ways Drive</v>
          </cell>
          <cell r="F1491" t="str">
            <v>Chulmleigh</v>
          </cell>
          <cell r="G1491" t="str">
            <v>Devon</v>
          </cell>
          <cell r="H1491" t="str">
            <v>EX18 7AZ</v>
          </cell>
          <cell r="I1491">
            <v>20928.269164863526</v>
          </cell>
          <cell r="J1491">
            <v>19659.889215477859</v>
          </cell>
          <cell r="K1491">
            <v>0.01</v>
          </cell>
          <cell r="L1491">
            <v>19463.290323323079</v>
          </cell>
          <cell r="M1491">
            <v>47482571.249793112</v>
          </cell>
        </row>
        <row r="1492">
          <cell r="A1492" t="str">
            <v>JE2438</v>
          </cell>
          <cell r="B1492">
            <v>36469</v>
          </cell>
          <cell r="C1492">
            <v>36494</v>
          </cell>
          <cell r="D1492" t="str">
            <v>6 Pennycress Green</v>
          </cell>
          <cell r="E1492" t="str">
            <v>Norton Canes</v>
          </cell>
          <cell r="F1492" t="str">
            <v>Cannock</v>
          </cell>
          <cell r="G1492" t="str">
            <v>Staffordshire</v>
          </cell>
          <cell r="H1492" t="str">
            <v>WS11 3SX</v>
          </cell>
          <cell r="I1492">
            <v>22075.674256056383</v>
          </cell>
          <cell r="J1492">
            <v>20737.754604174177</v>
          </cell>
          <cell r="K1492">
            <v>0.01</v>
          </cell>
          <cell r="L1492">
            <v>20530.377058132435</v>
          </cell>
          <cell r="M1492">
            <v>47503101.626851246</v>
          </cell>
        </row>
        <row r="1493">
          <cell r="A1493" t="str">
            <v>JE2739</v>
          </cell>
          <cell r="B1493">
            <v>36469</v>
          </cell>
          <cell r="C1493">
            <v>36494</v>
          </cell>
          <cell r="D1493">
            <v>2</v>
          </cell>
          <cell r="E1493" t="str">
            <v>Bicton Place</v>
          </cell>
          <cell r="F1493" t="str">
            <v>Exmouth</v>
          </cell>
          <cell r="G1493" t="str">
            <v>Devon</v>
          </cell>
          <cell r="H1493" t="str">
            <v>EX8 2SU</v>
          </cell>
          <cell r="I1493">
            <v>23443.47189360937</v>
          </cell>
          <cell r="J1493">
            <v>22022.655415208799</v>
          </cell>
          <cell r="K1493">
            <v>0.01</v>
          </cell>
          <cell r="L1493">
            <v>21802.428861056713</v>
          </cell>
          <cell r="M1493">
            <v>47524904.055712305</v>
          </cell>
        </row>
        <row r="1494">
          <cell r="A1494" t="str">
            <v>JE2585</v>
          </cell>
          <cell r="B1494">
            <v>36472</v>
          </cell>
          <cell r="C1494">
            <v>36494</v>
          </cell>
          <cell r="D1494">
            <v>10</v>
          </cell>
          <cell r="E1494" t="str">
            <v>Pinkle Hill Road</v>
          </cell>
          <cell r="F1494" t="str">
            <v>Heath &amp;reach, Leighton Buzzard</v>
          </cell>
          <cell r="G1494" t="str">
            <v>Bedfordshire</v>
          </cell>
          <cell r="H1494" t="str">
            <v>LU7 0AG</v>
          </cell>
          <cell r="I1494">
            <v>15360.540862919102</v>
          </cell>
          <cell r="J1494">
            <v>14429.598992439156</v>
          </cell>
          <cell r="K1494">
            <v>0.01</v>
          </cell>
          <cell r="L1494">
            <v>14285.303002514764</v>
          </cell>
          <cell r="M1494">
            <v>47539189.358714819</v>
          </cell>
        </row>
        <row r="1495">
          <cell r="A1495" t="str">
            <v>JE2662</v>
          </cell>
          <cell r="B1495">
            <v>36472</v>
          </cell>
          <cell r="C1495">
            <v>36494</v>
          </cell>
          <cell r="D1495">
            <v>36</v>
          </cell>
          <cell r="E1495" t="str">
            <v>Shetland Road</v>
          </cell>
          <cell r="F1495" t="str">
            <v>Alfreton</v>
          </cell>
          <cell r="G1495" t="str">
            <v>Derbyshire</v>
          </cell>
          <cell r="H1495" t="str">
            <v>DE55 5QE</v>
          </cell>
          <cell r="I1495">
            <v>15812.249698017171</v>
          </cell>
          <cell r="J1495">
            <v>14853.931534500978</v>
          </cell>
          <cell r="K1495">
            <v>0.01</v>
          </cell>
          <cell r="L1495">
            <v>14705.392219155969</v>
          </cell>
          <cell r="M1495">
            <v>47553894.750933975</v>
          </cell>
        </row>
        <row r="1496">
          <cell r="A1496" t="str">
            <v>JE2724</v>
          </cell>
          <cell r="B1496">
            <v>36472</v>
          </cell>
          <cell r="C1496">
            <v>36494</v>
          </cell>
          <cell r="D1496">
            <v>523</v>
          </cell>
          <cell r="E1496" t="str">
            <v>Princess Road</v>
          </cell>
          <cell r="F1496" t="str">
            <v>Manchester</v>
          </cell>
          <cell r="G1496" t="str">
            <v>Greater Manchester</v>
          </cell>
          <cell r="H1496" t="str">
            <v>M20 1BS</v>
          </cell>
          <cell r="I1496">
            <v>22771.158690485758</v>
          </cell>
          <cell r="J1496">
            <v>21391.088466819954</v>
          </cell>
          <cell r="K1496">
            <v>0.01</v>
          </cell>
          <cell r="L1496">
            <v>21177.177582151755</v>
          </cell>
          <cell r="M1496">
            <v>47575071.928516127</v>
          </cell>
        </row>
        <row r="1497">
          <cell r="A1497" t="str">
            <v>JE2778</v>
          </cell>
          <cell r="B1497">
            <v>36472</v>
          </cell>
          <cell r="C1497">
            <v>36494</v>
          </cell>
          <cell r="D1497" t="str">
            <v>Ingle Neuk</v>
          </cell>
          <cell r="E1497" t="str">
            <v>114 Victoria Avenue</v>
          </cell>
          <cell r="F1497" t="str">
            <v>Shanklin</v>
          </cell>
          <cell r="G1497" t="str">
            <v>Isle Of Wight</v>
          </cell>
          <cell r="H1497" t="str">
            <v>PO37 6QW</v>
          </cell>
          <cell r="I1497">
            <v>34874.518112385282</v>
          </cell>
          <cell r="J1497">
            <v>32760.910954058902</v>
          </cell>
          <cell r="K1497">
            <v>0.01</v>
          </cell>
          <cell r="L1497">
            <v>32433.301844518312</v>
          </cell>
          <cell r="M1497">
            <v>47607505.230360642</v>
          </cell>
        </row>
        <row r="1498">
          <cell r="A1498" t="str">
            <v>JE2644</v>
          </cell>
          <cell r="B1498">
            <v>36472</v>
          </cell>
          <cell r="C1498">
            <v>36494</v>
          </cell>
          <cell r="D1498">
            <v>7</v>
          </cell>
          <cell r="E1498" t="str">
            <v>Queensbridge Drive</v>
          </cell>
          <cell r="F1498" t="str">
            <v>Herne Bay</v>
          </cell>
          <cell r="G1498" t="str">
            <v>Kent</v>
          </cell>
          <cell r="H1498" t="str">
            <v>CT6 8HE</v>
          </cell>
          <cell r="I1498">
            <v>60204.438315546045</v>
          </cell>
          <cell r="J1498">
            <v>56555.684478240226</v>
          </cell>
          <cell r="K1498">
            <v>0.01</v>
          </cell>
          <cell r="L1498">
            <v>55990.127633457822</v>
          </cell>
          <cell r="M1498">
            <v>47663495.357994102</v>
          </cell>
        </row>
        <row r="1499">
          <cell r="A1499" t="str">
            <v>JE2610</v>
          </cell>
          <cell r="B1499">
            <v>36473</v>
          </cell>
          <cell r="C1499">
            <v>36494</v>
          </cell>
          <cell r="D1499">
            <v>66</v>
          </cell>
          <cell r="E1499" t="str">
            <v>Rowthorne Lane, Glapwell</v>
          </cell>
          <cell r="F1499" t="str">
            <v>Chesterfield</v>
          </cell>
          <cell r="G1499" t="str">
            <v>Derbyshire</v>
          </cell>
          <cell r="H1499" t="str">
            <v>S44 5QE</v>
          </cell>
          <cell r="I1499">
            <v>13162.359713943011</v>
          </cell>
          <cell r="J1499">
            <v>12364.640943401009</v>
          </cell>
          <cell r="K1499">
            <v>0.01</v>
          </cell>
          <cell r="L1499">
            <v>12240.994533966999</v>
          </cell>
          <cell r="M1499">
            <v>47675736.352528065</v>
          </cell>
        </row>
        <row r="1500">
          <cell r="A1500" t="str">
            <v>JE2433</v>
          </cell>
          <cell r="B1500">
            <v>36473</v>
          </cell>
          <cell r="C1500">
            <v>36494</v>
          </cell>
          <cell r="D1500">
            <v>6</v>
          </cell>
          <cell r="E1500" t="str">
            <v>Sherwell Hill</v>
          </cell>
          <cell r="F1500" t="str">
            <v>Torquay</v>
          </cell>
          <cell r="G1500" t="str">
            <v>Devon</v>
          </cell>
          <cell r="H1500" t="str">
            <v>TQ2 6LT</v>
          </cell>
          <cell r="I1500">
            <v>15569.846918467136</v>
          </cell>
          <cell r="J1500">
            <v>14626.21983249943</v>
          </cell>
          <cell r="K1500">
            <v>0.01</v>
          </cell>
          <cell r="L1500">
            <v>14479.957634174436</v>
          </cell>
          <cell r="M1500">
            <v>47690216.310162239</v>
          </cell>
        </row>
        <row r="1501">
          <cell r="A1501" t="str">
            <v>JE2705</v>
          </cell>
          <cell r="B1501">
            <v>36473</v>
          </cell>
          <cell r="C1501">
            <v>36494</v>
          </cell>
          <cell r="D1501">
            <v>5</v>
          </cell>
          <cell r="E1501" t="str">
            <v>The Sidings</v>
          </cell>
          <cell r="F1501" t="str">
            <v>Sutton On Sea Mablethorpe</v>
          </cell>
          <cell r="G1501" t="str">
            <v>Lincolnshire</v>
          </cell>
          <cell r="H1501" t="str">
            <v>LN12 2SJ</v>
          </cell>
          <cell r="I1501">
            <v>16291.772222094221</v>
          </cell>
          <cell r="J1501">
            <v>15304.392087421844</v>
          </cell>
          <cell r="K1501">
            <v>0.01</v>
          </cell>
          <cell r="L1501">
            <v>15151.348166547625</v>
          </cell>
          <cell r="M1501">
            <v>47705367.658328786</v>
          </cell>
        </row>
        <row r="1502">
          <cell r="A1502" t="str">
            <v>JE2545</v>
          </cell>
          <cell r="B1502">
            <v>36473</v>
          </cell>
          <cell r="C1502">
            <v>36494</v>
          </cell>
          <cell r="D1502">
            <v>8</v>
          </cell>
          <cell r="E1502" t="str">
            <v>Ash Grove, Blaby</v>
          </cell>
          <cell r="F1502" t="str">
            <v>Leicester</v>
          </cell>
          <cell r="G1502" t="str">
            <v>Leicestershire</v>
          </cell>
          <cell r="H1502" t="str">
            <v>LE8 4GA</v>
          </cell>
          <cell r="I1502">
            <v>21342.051478784575</v>
          </cell>
          <cell r="J1502">
            <v>20048.593813403688</v>
          </cell>
          <cell r="K1502">
            <v>0.01</v>
          </cell>
          <cell r="L1502">
            <v>19848.107875269652</v>
          </cell>
          <cell r="M1502">
            <v>47725215.766204059</v>
          </cell>
        </row>
        <row r="1503">
          <cell r="A1503" t="str">
            <v>JE2536</v>
          </cell>
          <cell r="B1503">
            <v>36473</v>
          </cell>
          <cell r="C1503">
            <v>36494</v>
          </cell>
          <cell r="D1503">
            <v>9</v>
          </cell>
          <cell r="E1503" t="str">
            <v>Brent Road, Northern Moor</v>
          </cell>
          <cell r="F1503" t="str">
            <v>Manchester</v>
          </cell>
          <cell r="G1503" t="str">
            <v>Lancashire</v>
          </cell>
          <cell r="H1503" t="str">
            <v>M23 0EU</v>
          </cell>
          <cell r="I1503">
            <v>28481.360618503193</v>
          </cell>
          <cell r="J1503">
            <v>26755.217550715122</v>
          </cell>
          <cell r="K1503">
            <v>0.01</v>
          </cell>
          <cell r="L1503">
            <v>26487.665375207969</v>
          </cell>
          <cell r="M1503">
            <v>47751703.431579269</v>
          </cell>
        </row>
        <row r="1504">
          <cell r="A1504" t="str">
            <v>JE2207</v>
          </cell>
          <cell r="B1504">
            <v>36473</v>
          </cell>
          <cell r="C1504">
            <v>36494</v>
          </cell>
          <cell r="D1504">
            <v>13</v>
          </cell>
          <cell r="E1504" t="str">
            <v>Fairville Road</v>
          </cell>
          <cell r="F1504" t="str">
            <v>Stockton-on-Tees</v>
          </cell>
          <cell r="G1504" t="str">
            <v>Cleveland</v>
          </cell>
          <cell r="H1504" t="str">
            <v>TS19 7NA</v>
          </cell>
          <cell r="I1504">
            <v>29953.527334301383</v>
          </cell>
          <cell r="J1504">
            <v>28138.162041313422</v>
          </cell>
          <cell r="K1504">
            <v>0.01</v>
          </cell>
          <cell r="L1504">
            <v>27856.780420900286</v>
          </cell>
          <cell r="M1504">
            <v>47779560.212000169</v>
          </cell>
        </row>
        <row r="1505">
          <cell r="A1505" t="str">
            <v>JE2532</v>
          </cell>
          <cell r="B1505">
            <v>36473</v>
          </cell>
          <cell r="C1505">
            <v>36494</v>
          </cell>
          <cell r="D1505" t="str">
            <v>35 Templar Court</v>
          </cell>
          <cell r="E1505" t="str">
            <v>Bollinbrook Road</v>
          </cell>
          <cell r="F1505" t="str">
            <v>Macclesfield</v>
          </cell>
          <cell r="G1505" t="str">
            <v>Cheshire</v>
          </cell>
          <cell r="H1505" t="str">
            <v>SK10 3DP</v>
          </cell>
          <cell r="I1505">
            <v>32580.638700869778</v>
          </cell>
          <cell r="J1505">
            <v>30606.054537180702</v>
          </cell>
          <cell r="K1505">
            <v>0.01</v>
          </cell>
          <cell r="L1505">
            <v>30299.993991808893</v>
          </cell>
          <cell r="M1505">
            <v>47809860.205991976</v>
          </cell>
        </row>
        <row r="1506">
          <cell r="A1506" t="str">
            <v>JE2650</v>
          </cell>
          <cell r="B1506">
            <v>36473</v>
          </cell>
          <cell r="C1506">
            <v>36494</v>
          </cell>
          <cell r="D1506">
            <v>12</v>
          </cell>
          <cell r="E1506" t="str">
            <v>Grosvenor Gardens</v>
          </cell>
          <cell r="F1506" t="str">
            <v>Woodford Green</v>
          </cell>
          <cell r="G1506" t="str">
            <v>Essex</v>
          </cell>
          <cell r="H1506" t="str">
            <v>IG8 0BE</v>
          </cell>
          <cell r="I1506">
            <v>69505.061727506181</v>
          </cell>
          <cell r="J1506">
            <v>65292.633744020954</v>
          </cell>
          <cell r="K1506">
            <v>0.01</v>
          </cell>
          <cell r="L1506">
            <v>64639.707406580746</v>
          </cell>
          <cell r="M1506">
            <v>47874499.913398556</v>
          </cell>
        </row>
        <row r="1507">
          <cell r="A1507" t="str">
            <v>JE2544</v>
          </cell>
          <cell r="B1507">
            <v>36474</v>
          </cell>
          <cell r="C1507">
            <v>36494</v>
          </cell>
          <cell r="D1507">
            <v>3</v>
          </cell>
          <cell r="E1507" t="str">
            <v>The Sidings, Sutton On Sea</v>
          </cell>
          <cell r="F1507" t="str">
            <v>Mablethorpe</v>
          </cell>
          <cell r="G1507" t="str">
            <v>Lincolnshire</v>
          </cell>
          <cell r="H1507" t="str">
            <v>LN12 2SJ</v>
          </cell>
          <cell r="I1507">
            <v>12762.519334257264</v>
          </cell>
          <cell r="J1507">
            <v>11989.033313999247</v>
          </cell>
          <cell r="K1507">
            <v>0.01</v>
          </cell>
          <cell r="L1507">
            <v>11869.142980859255</v>
          </cell>
          <cell r="M1507">
            <v>47886369.056379415</v>
          </cell>
        </row>
        <row r="1508">
          <cell r="A1508" t="str">
            <v>JE2757</v>
          </cell>
          <cell r="B1508">
            <v>36474</v>
          </cell>
          <cell r="C1508">
            <v>36494</v>
          </cell>
          <cell r="D1508">
            <v>5</v>
          </cell>
          <cell r="E1508" t="str">
            <v>The Gardens</v>
          </cell>
          <cell r="F1508" t="str">
            <v>Kenilworth</v>
          </cell>
          <cell r="G1508" t="str">
            <v>Warwickshire</v>
          </cell>
          <cell r="H1508" t="str">
            <v>CV8 2DX</v>
          </cell>
          <cell r="I1508">
            <v>25722.392082846931</v>
          </cell>
          <cell r="J1508">
            <v>24163.459229341057</v>
          </cell>
          <cell r="K1508">
            <v>0.01</v>
          </cell>
          <cell r="L1508">
            <v>23921.824637047645</v>
          </cell>
          <cell r="M1508">
            <v>47910290.881016463</v>
          </cell>
        </row>
        <row r="1509">
          <cell r="A1509" t="str">
            <v>JE2636</v>
          </cell>
          <cell r="B1509">
            <v>36474</v>
          </cell>
          <cell r="C1509">
            <v>36494</v>
          </cell>
          <cell r="D1509">
            <v>6</v>
          </cell>
          <cell r="E1509" t="str">
            <v>Cliff Road</v>
          </cell>
          <cell r="F1509" t="str">
            <v>Paignton</v>
          </cell>
          <cell r="G1509" t="str">
            <v>Devon</v>
          </cell>
          <cell r="H1509" t="str">
            <v>TQ4 6DG</v>
          </cell>
          <cell r="I1509">
            <v>61656.818990238411</v>
          </cell>
          <cell r="J1509">
            <v>57920.042081739106</v>
          </cell>
          <cell r="K1509">
            <v>0.01</v>
          </cell>
          <cell r="L1509">
            <v>57340.841660921717</v>
          </cell>
          <cell r="M1509">
            <v>47967631.722677387</v>
          </cell>
        </row>
        <row r="1510">
          <cell r="A1510" t="str">
            <v>JE2701</v>
          </cell>
          <cell r="B1510">
            <v>36475</v>
          </cell>
          <cell r="C1510">
            <v>36494</v>
          </cell>
          <cell r="D1510">
            <v>20</v>
          </cell>
          <cell r="E1510" t="str">
            <v>Sandhurst Road</v>
          </cell>
          <cell r="F1510" t="str">
            <v>Cliftonville Nr Margate</v>
          </cell>
          <cell r="G1510" t="str">
            <v>Kent</v>
          </cell>
          <cell r="H1510" t="str">
            <v>CT9 3HR</v>
          </cell>
          <cell r="I1510">
            <v>33992.877948324378</v>
          </cell>
          <cell r="J1510">
            <v>31932.703527213809</v>
          </cell>
          <cell r="K1510">
            <v>0.01</v>
          </cell>
          <cell r="L1510">
            <v>31613.376491941672</v>
          </cell>
          <cell r="M1510">
            <v>47999245.099169329</v>
          </cell>
        </row>
        <row r="1511">
          <cell r="A1511" t="str">
            <v>JE2605</v>
          </cell>
          <cell r="B1511">
            <v>36475</v>
          </cell>
          <cell r="C1511">
            <v>36494</v>
          </cell>
          <cell r="D1511">
            <v>45</v>
          </cell>
          <cell r="E1511" t="str">
            <v>Meadow Grove, Olton</v>
          </cell>
          <cell r="F1511" t="str">
            <v>Solihull</v>
          </cell>
          <cell r="G1511" t="str">
            <v>West Midlands</v>
          </cell>
          <cell r="H1511" t="str">
            <v>B92 7JD</v>
          </cell>
          <cell r="I1511">
            <v>42071.168385130259</v>
          </cell>
          <cell r="J1511">
            <v>39521.400604213268</v>
          </cell>
          <cell r="K1511">
            <v>0.01</v>
          </cell>
          <cell r="L1511">
            <v>39126.186598171138</v>
          </cell>
          <cell r="M1511">
            <v>48038371.285767503</v>
          </cell>
        </row>
        <row r="1512">
          <cell r="A1512" t="str">
            <v>JE2752</v>
          </cell>
          <cell r="B1512">
            <v>36476</v>
          </cell>
          <cell r="C1512">
            <v>36494</v>
          </cell>
          <cell r="D1512">
            <v>6</v>
          </cell>
          <cell r="E1512" t="str">
            <v>The Dale</v>
          </cell>
          <cell r="F1512" t="str">
            <v>Little Neston</v>
          </cell>
          <cell r="G1512" t="str">
            <v>South Wirral</v>
          </cell>
          <cell r="H1512" t="str">
            <v>CH64 0SD</v>
          </cell>
          <cell r="I1512">
            <v>18908.240330760545</v>
          </cell>
          <cell r="J1512">
            <v>17762.286371320512</v>
          </cell>
          <cell r="K1512">
            <v>0.01</v>
          </cell>
          <cell r="L1512">
            <v>17584.663507607307</v>
          </cell>
          <cell r="M1512">
            <v>48055955.949275114</v>
          </cell>
        </row>
        <row r="1513">
          <cell r="A1513" t="str">
            <v>JE2090</v>
          </cell>
          <cell r="B1513">
            <v>36476</v>
          </cell>
          <cell r="C1513">
            <v>36494</v>
          </cell>
          <cell r="D1513" t="str">
            <v>136 Upper Lewes Road</v>
          </cell>
          <cell r="E1513" t="str">
            <v>Upper Lewes Road</v>
          </cell>
          <cell r="F1513" t="str">
            <v>Brighton</v>
          </cell>
          <cell r="G1513" t="str">
            <v>East Sussex</v>
          </cell>
          <cell r="H1513" t="str">
            <v>BN2 3FD</v>
          </cell>
          <cell r="I1513">
            <v>26759.928761132131</v>
          </cell>
          <cell r="J1513">
            <v>25138.114896821091</v>
          </cell>
          <cell r="K1513">
            <v>0.01</v>
          </cell>
          <cell r="L1513">
            <v>24886.733747852879</v>
          </cell>
          <cell r="M1513">
            <v>48080842.683022968</v>
          </cell>
        </row>
        <row r="1514">
          <cell r="A1514" t="str">
            <v>JE2715</v>
          </cell>
          <cell r="B1514">
            <v>36476</v>
          </cell>
          <cell r="C1514">
            <v>36494</v>
          </cell>
          <cell r="D1514">
            <v>10</v>
          </cell>
          <cell r="E1514" t="str">
            <v>Chepstow Close</v>
          </cell>
          <cell r="F1514" t="str">
            <v>Crawley</v>
          </cell>
          <cell r="G1514" t="str">
            <v>West Sussex</v>
          </cell>
          <cell r="H1514" t="str">
            <v>RH10 7XF</v>
          </cell>
          <cell r="I1514">
            <v>28746.96881888829</v>
          </cell>
          <cell r="J1514">
            <v>27004.728284410208</v>
          </cell>
          <cell r="K1514">
            <v>0.01</v>
          </cell>
          <cell r="L1514">
            <v>26734.681001566107</v>
          </cell>
          <cell r="M1514">
            <v>48107577.364024535</v>
          </cell>
        </row>
        <row r="1515">
          <cell r="A1515" t="str">
            <v>JE2649</v>
          </cell>
          <cell r="B1515">
            <v>36479</v>
          </cell>
          <cell r="C1515">
            <v>36494</v>
          </cell>
          <cell r="D1515">
            <v>12</v>
          </cell>
          <cell r="E1515" t="str">
            <v>Stamford Road</v>
          </cell>
          <cell r="F1515" t="str">
            <v>Colsterworth</v>
          </cell>
          <cell r="G1515" t="str">
            <v>Lincolnshire</v>
          </cell>
          <cell r="H1515" t="str">
            <v>NG33 5JD</v>
          </cell>
          <cell r="I1515">
            <v>13366.49525834952</v>
          </cell>
          <cell r="J1515">
            <v>12556.404636631365</v>
          </cell>
          <cell r="K1515">
            <v>0.01</v>
          </cell>
          <cell r="L1515">
            <v>12430.840590265052</v>
          </cell>
          <cell r="M1515">
            <v>48120008.204614803</v>
          </cell>
        </row>
        <row r="1516">
          <cell r="A1516" t="str">
            <v>JE2670</v>
          </cell>
          <cell r="B1516">
            <v>36479</v>
          </cell>
          <cell r="C1516">
            <v>36494</v>
          </cell>
          <cell r="D1516">
            <v>4</v>
          </cell>
          <cell r="E1516" t="str">
            <v>Rookery Way Old Newton</v>
          </cell>
          <cell r="F1516" t="str">
            <v>Stowmarket</v>
          </cell>
          <cell r="G1516" t="str">
            <v>Suffolk</v>
          </cell>
          <cell r="H1516" t="str">
            <v>IP14 4ER</v>
          </cell>
          <cell r="I1516">
            <v>16805.553456957325</v>
          </cell>
          <cell r="J1516">
            <v>15787.035065626576</v>
          </cell>
          <cell r="K1516">
            <v>0.01</v>
          </cell>
          <cell r="L1516">
            <v>15629.164714970311</v>
          </cell>
          <cell r="M1516">
            <v>48135637.369329773</v>
          </cell>
        </row>
        <row r="1517">
          <cell r="A1517" t="str">
            <v>JE2767</v>
          </cell>
          <cell r="B1517">
            <v>36479</v>
          </cell>
          <cell r="C1517">
            <v>36494</v>
          </cell>
          <cell r="D1517">
            <v>21</v>
          </cell>
          <cell r="E1517" t="str">
            <v>Littlefields</v>
          </cell>
          <cell r="F1517" t="str">
            <v>Dereham</v>
          </cell>
          <cell r="G1517" t="str">
            <v>Norfolk</v>
          </cell>
          <cell r="H1517" t="str">
            <v>NR19 1BQ</v>
          </cell>
          <cell r="I1517">
            <v>23547.321512214643</v>
          </cell>
          <cell r="J1517">
            <v>22120.211117534967</v>
          </cell>
          <cell r="K1517">
            <v>0.01</v>
          </cell>
          <cell r="L1517">
            <v>21899.009006359618</v>
          </cell>
          <cell r="M1517">
            <v>48157536.378336132</v>
          </cell>
        </row>
        <row r="1518">
          <cell r="A1518" t="str">
            <v>JE2675</v>
          </cell>
          <cell r="B1518">
            <v>36479</v>
          </cell>
          <cell r="C1518">
            <v>36494</v>
          </cell>
          <cell r="D1518">
            <v>10</v>
          </cell>
          <cell r="E1518" t="str">
            <v>Highcross Road</v>
          </cell>
          <cell r="F1518" t="str">
            <v>North Shields</v>
          </cell>
          <cell r="G1518" t="str">
            <v>Tyne and Wear</v>
          </cell>
          <cell r="H1518" t="str">
            <v>NE30 3JG</v>
          </cell>
          <cell r="I1518">
            <v>32038.645230121394</v>
          </cell>
          <cell r="J1518">
            <v>30096.909155568581</v>
          </cell>
          <cell r="K1518">
            <v>0.01</v>
          </cell>
          <cell r="L1518">
            <v>29795.940064012895</v>
          </cell>
          <cell r="M1518">
            <v>48187332.318400145</v>
          </cell>
        </row>
        <row r="1519">
          <cell r="A1519" t="str">
            <v>JE2754</v>
          </cell>
          <cell r="B1519">
            <v>36479</v>
          </cell>
          <cell r="C1519">
            <v>36494</v>
          </cell>
          <cell r="D1519" t="str">
            <v>5 Pointers Hill</v>
          </cell>
          <cell r="E1519" t="str">
            <v>Broomfield Park</v>
          </cell>
          <cell r="F1519" t="str">
            <v>Westcott Dorking</v>
          </cell>
          <cell r="G1519" t="str">
            <v>Surrey</v>
          </cell>
          <cell r="H1519" t="str">
            <v>RH4 3PF</v>
          </cell>
          <cell r="I1519">
            <v>56581.465972890139</v>
          </cell>
          <cell r="J1519">
            <v>53152.2862169574</v>
          </cell>
          <cell r="K1519">
            <v>0.01</v>
          </cell>
          <cell r="L1519">
            <v>52620.763354787829</v>
          </cell>
          <cell r="M1519">
            <v>48239953.08175493</v>
          </cell>
        </row>
        <row r="1520">
          <cell r="A1520" t="str">
            <v>JE2614</v>
          </cell>
          <cell r="B1520">
            <v>36480</v>
          </cell>
          <cell r="C1520">
            <v>36494</v>
          </cell>
          <cell r="D1520" t="str">
            <v>3 Croft Villas</v>
          </cell>
          <cell r="E1520" t="str">
            <v>Bonnersfield Lane</v>
          </cell>
          <cell r="F1520" t="str">
            <v>Harrow</v>
          </cell>
          <cell r="G1520" t="str">
            <v>Middlesex</v>
          </cell>
          <cell r="H1520" t="str">
            <v>HA1 2LF</v>
          </cell>
          <cell r="I1520">
            <v>21538.600255180718</v>
          </cell>
          <cell r="J1520">
            <v>20233.230542745521</v>
          </cell>
          <cell r="K1520">
            <v>0.01</v>
          </cell>
          <cell r="L1520">
            <v>20030.898237318066</v>
          </cell>
          <cell r="M1520">
            <v>48259983.979992248</v>
          </cell>
        </row>
        <row r="1521">
          <cell r="A1521" t="str">
            <v>JE2723</v>
          </cell>
          <cell r="B1521">
            <v>36480</v>
          </cell>
          <cell r="C1521">
            <v>36494</v>
          </cell>
          <cell r="D1521" t="str">
            <v>Mera Ghar</v>
          </cell>
          <cell r="E1521" t="str">
            <v>North Walsham Road, Bacton</v>
          </cell>
          <cell r="F1521" t="str">
            <v>Norwich</v>
          </cell>
          <cell r="G1521" t="str">
            <v>Norfolk</v>
          </cell>
          <cell r="H1521" t="str">
            <v>NR12 0LN</v>
          </cell>
          <cell r="I1521">
            <v>23210.037738347488</v>
          </cell>
          <cell r="J1521">
            <v>21803.368784508246</v>
          </cell>
          <cell r="K1521">
            <v>0.01</v>
          </cell>
          <cell r="L1521">
            <v>21585.335096663162</v>
          </cell>
          <cell r="M1521">
            <v>48281569.315088913</v>
          </cell>
        </row>
        <row r="1522">
          <cell r="A1522" t="str">
            <v>JE2634</v>
          </cell>
          <cell r="B1522">
            <v>36480</v>
          </cell>
          <cell r="C1522">
            <v>36494</v>
          </cell>
          <cell r="D1522">
            <v>21</v>
          </cell>
          <cell r="E1522" t="str">
            <v>Canterbury Close</v>
          </cell>
          <cell r="F1522" t="str">
            <v>Beckenham</v>
          </cell>
          <cell r="G1522" t="str">
            <v>Kent</v>
          </cell>
          <cell r="H1522" t="str">
            <v>BR3 5EP</v>
          </cell>
          <cell r="I1522">
            <v>27216.592576498195</v>
          </cell>
          <cell r="J1522">
            <v>25567.102117316485</v>
          </cell>
          <cell r="K1522">
            <v>0.01</v>
          </cell>
          <cell r="L1522">
            <v>25311.431096143318</v>
          </cell>
          <cell r="M1522">
            <v>48306880.746185057</v>
          </cell>
        </row>
        <row r="1523">
          <cell r="A1523" t="str">
            <v>JE2617</v>
          </cell>
          <cell r="B1523">
            <v>36480</v>
          </cell>
          <cell r="C1523">
            <v>36494</v>
          </cell>
          <cell r="D1523" t="str">
            <v>3a</v>
          </cell>
          <cell r="E1523" t="str">
            <v>Southfield Avenue</v>
          </cell>
          <cell r="F1523" t="str">
            <v>Seahouses</v>
          </cell>
          <cell r="G1523" t="str">
            <v>Northumberland</v>
          </cell>
          <cell r="H1523" t="str">
            <v>NE68 7YT</v>
          </cell>
          <cell r="I1523">
            <v>33156.852502198206</v>
          </cell>
          <cell r="J1523">
            <v>31147.346289943769</v>
          </cell>
          <cell r="K1523">
            <v>0.01</v>
          </cell>
          <cell r="L1523">
            <v>30835.872827044332</v>
          </cell>
          <cell r="M1523">
            <v>48337716.619012102</v>
          </cell>
        </row>
        <row r="1524">
          <cell r="A1524" t="str">
            <v>JE1680</v>
          </cell>
          <cell r="B1524">
            <v>36480</v>
          </cell>
          <cell r="C1524">
            <v>36494</v>
          </cell>
          <cell r="D1524">
            <v>41</v>
          </cell>
          <cell r="E1524" t="str">
            <v>Crawford Place</v>
          </cell>
          <cell r="F1524" t="str">
            <v>Newbury</v>
          </cell>
          <cell r="G1524" t="str">
            <v>Berkshire</v>
          </cell>
          <cell r="H1524" t="str">
            <v>RG14 1XG</v>
          </cell>
          <cell r="I1524">
            <v>34560.075720597175</v>
          </cell>
          <cell r="J1524">
            <v>32465.525676924615</v>
          </cell>
          <cell r="K1524">
            <v>0.01</v>
          </cell>
          <cell r="L1524">
            <v>32140.87042015537</v>
          </cell>
          <cell r="M1524">
            <v>48369857.48943226</v>
          </cell>
        </row>
        <row r="1525">
          <cell r="A1525" t="str">
            <v>JE2460</v>
          </cell>
          <cell r="B1525">
            <v>36480</v>
          </cell>
          <cell r="C1525">
            <v>36494</v>
          </cell>
          <cell r="D1525" t="str">
            <v>Hillview</v>
          </cell>
          <cell r="E1525" t="str">
            <v>Thame Road</v>
          </cell>
          <cell r="F1525" t="str">
            <v>Oxford</v>
          </cell>
          <cell r="G1525" t="str">
            <v>Oxfordshire</v>
          </cell>
          <cell r="H1525" t="str">
            <v>OX44 7TX</v>
          </cell>
          <cell r="I1525">
            <v>39800.043877347234</v>
          </cell>
          <cell r="J1525">
            <v>37387.920005992855</v>
          </cell>
          <cell r="K1525">
            <v>0.01</v>
          </cell>
          <cell r="L1525">
            <v>37014.040805932927</v>
          </cell>
          <cell r="M1525">
            <v>48406871.530238196</v>
          </cell>
        </row>
        <row r="1526">
          <cell r="A1526" t="str">
            <v>JE2442</v>
          </cell>
          <cell r="B1526">
            <v>36481</v>
          </cell>
          <cell r="C1526">
            <v>36494</v>
          </cell>
          <cell r="D1526">
            <v>22</v>
          </cell>
          <cell r="E1526" t="str">
            <v>Cross Street</v>
          </cell>
          <cell r="F1526" t="str">
            <v>Lynton</v>
          </cell>
          <cell r="G1526" t="str">
            <v>North Devon</v>
          </cell>
          <cell r="H1526" t="str">
            <v>EX35 6HD</v>
          </cell>
          <cell r="I1526">
            <v>21519.040793820172</v>
          </cell>
          <cell r="J1526">
            <v>20214.856503285617</v>
          </cell>
          <cell r="K1526">
            <v>0.01</v>
          </cell>
          <cell r="L1526">
            <v>20012.707938252759</v>
          </cell>
          <cell r="M1526">
            <v>48426884.23817645</v>
          </cell>
        </row>
        <row r="1527">
          <cell r="A1527" t="str">
            <v>JE2706</v>
          </cell>
          <cell r="B1527">
            <v>36481</v>
          </cell>
          <cell r="C1527">
            <v>36494</v>
          </cell>
          <cell r="D1527">
            <v>4</v>
          </cell>
          <cell r="E1527" t="str">
            <v>Stretton Close</v>
          </cell>
          <cell r="F1527" t="str">
            <v>Fayre Oaks Hereford</v>
          </cell>
          <cell r="G1527" t="str">
            <v>Herefordshire</v>
          </cell>
          <cell r="H1527" t="str">
            <v>HR4 0QN</v>
          </cell>
          <cell r="I1527">
            <v>31091.855328338326</v>
          </cell>
          <cell r="J1527">
            <v>29207.500459954183</v>
          </cell>
          <cell r="K1527">
            <v>0.01</v>
          </cell>
          <cell r="L1527">
            <v>28915.425455354642</v>
          </cell>
          <cell r="M1527">
            <v>48455799.663631804</v>
          </cell>
        </row>
        <row r="1528">
          <cell r="A1528" t="str">
            <v>JE2824</v>
          </cell>
          <cell r="B1528">
            <v>36481</v>
          </cell>
          <cell r="C1528">
            <v>36494</v>
          </cell>
          <cell r="D1528" t="str">
            <v>Rose Cottage</v>
          </cell>
          <cell r="E1528" t="str">
            <v>New Inn</v>
          </cell>
          <cell r="F1528" t="str">
            <v>Pencader</v>
          </cell>
          <cell r="G1528" t="str">
            <v>Dyfed</v>
          </cell>
          <cell r="H1528" t="str">
            <v>SA39 9AZ</v>
          </cell>
          <cell r="I1528">
            <v>31927.467618534985</v>
          </cell>
          <cell r="J1528">
            <v>29992.469581048015</v>
          </cell>
          <cell r="K1528">
            <v>0.01</v>
          </cell>
          <cell r="L1528">
            <v>29692.544885237534</v>
          </cell>
          <cell r="M1528">
            <v>48485492.208517045</v>
          </cell>
        </row>
        <row r="1529">
          <cell r="A1529" t="str">
            <v>JE2729</v>
          </cell>
          <cell r="B1529">
            <v>36481</v>
          </cell>
          <cell r="C1529">
            <v>36494</v>
          </cell>
          <cell r="D1529">
            <v>2</v>
          </cell>
          <cell r="E1529" t="str">
            <v>Abbey Close</v>
          </cell>
          <cell r="F1529" t="str">
            <v>Cardiff</v>
          </cell>
          <cell r="G1529" t="str">
            <v>South Glamorgan</v>
          </cell>
          <cell r="H1529" t="str">
            <v>CF15 7RS</v>
          </cell>
          <cell r="I1529">
            <v>35219.995195063573</v>
          </cell>
          <cell r="J1529">
            <v>33085.450031726388</v>
          </cell>
          <cell r="K1529">
            <v>0.01</v>
          </cell>
          <cell r="L1529">
            <v>32754.595531409122</v>
          </cell>
          <cell r="M1529">
            <v>48518246.804048456</v>
          </cell>
        </row>
        <row r="1530">
          <cell r="A1530" t="str">
            <v>JE2703</v>
          </cell>
          <cell r="B1530">
            <v>36481</v>
          </cell>
          <cell r="C1530">
            <v>36494</v>
          </cell>
          <cell r="D1530" t="str">
            <v>40 Woodham Park Road</v>
          </cell>
          <cell r="E1530" t="str">
            <v>Woodham</v>
          </cell>
          <cell r="F1530" t="str">
            <v>Addlestone</v>
          </cell>
          <cell r="G1530" t="str">
            <v>Surrey</v>
          </cell>
          <cell r="H1530" t="str">
            <v>KT15 3ST</v>
          </cell>
          <cell r="I1530">
            <v>51839.011783362119</v>
          </cell>
          <cell r="J1530">
            <v>48697.25349346138</v>
          </cell>
          <cell r="K1530">
            <v>0.01</v>
          </cell>
          <cell r="L1530">
            <v>48210.280958526768</v>
          </cell>
          <cell r="M1530">
            <v>48566457.085006982</v>
          </cell>
        </row>
        <row r="1531">
          <cell r="A1531" t="str">
            <v>JE2782</v>
          </cell>
          <cell r="B1531">
            <v>36481</v>
          </cell>
          <cell r="C1531">
            <v>36494</v>
          </cell>
          <cell r="D1531">
            <v>8</v>
          </cell>
          <cell r="E1531" t="str">
            <v>Bridge Road</v>
          </cell>
          <cell r="F1531" t="str">
            <v>Uxbridge</v>
          </cell>
          <cell r="G1531" t="str">
            <v>Middlesex</v>
          </cell>
          <cell r="H1531" t="str">
            <v>UB8 2QN</v>
          </cell>
          <cell r="I1531">
            <v>62230.212019036568</v>
          </cell>
          <cell r="J1531">
            <v>58458.684017882835</v>
          </cell>
          <cell r="K1531">
            <v>0.01</v>
          </cell>
          <cell r="L1531">
            <v>57874.097177704003</v>
          </cell>
          <cell r="M1531">
            <v>48624331.182184689</v>
          </cell>
        </row>
        <row r="1532">
          <cell r="A1532" t="str">
            <v>JE2772</v>
          </cell>
          <cell r="B1532">
            <v>36482</v>
          </cell>
          <cell r="C1532">
            <v>36494</v>
          </cell>
          <cell r="D1532">
            <v>24</v>
          </cell>
          <cell r="E1532" t="str">
            <v>Fermor Way</v>
          </cell>
          <cell r="F1532" t="str">
            <v>Crowborough</v>
          </cell>
          <cell r="G1532" t="str">
            <v>East Sussex</v>
          </cell>
          <cell r="H1532" t="str">
            <v>TN6 3BD</v>
          </cell>
          <cell r="I1532">
            <v>15010.389846628568</v>
          </cell>
          <cell r="J1532">
            <v>14100.669249863198</v>
          </cell>
          <cell r="K1532">
            <v>0.01</v>
          </cell>
          <cell r="L1532">
            <v>13959.662557364567</v>
          </cell>
          <cell r="M1532">
            <v>48638290.844742052</v>
          </cell>
        </row>
        <row r="1533">
          <cell r="A1533" t="str">
            <v>JE2420</v>
          </cell>
          <cell r="B1533">
            <v>36482</v>
          </cell>
          <cell r="C1533">
            <v>36494</v>
          </cell>
          <cell r="D1533" t="str">
            <v>Sonemarg</v>
          </cell>
          <cell r="E1533" t="str">
            <v>Avenue Road</v>
          </cell>
          <cell r="F1533" t="str">
            <v>Wroxall</v>
          </cell>
          <cell r="G1533" t="str">
            <v>Isle Of Wight</v>
          </cell>
          <cell r="H1533" t="str">
            <v>PO38 3EG</v>
          </cell>
          <cell r="I1533">
            <v>21338.28263624978</v>
          </cell>
          <cell r="J1533">
            <v>20045.053385567975</v>
          </cell>
          <cell r="K1533">
            <v>0.01</v>
          </cell>
          <cell r="L1533">
            <v>19844.602851712294</v>
          </cell>
          <cell r="M1533">
            <v>48658135.447593763</v>
          </cell>
        </row>
        <row r="1534">
          <cell r="A1534" t="str">
            <v>JE2637</v>
          </cell>
          <cell r="B1534">
            <v>36482</v>
          </cell>
          <cell r="C1534">
            <v>36494</v>
          </cell>
          <cell r="D1534">
            <v>21</v>
          </cell>
          <cell r="E1534" t="str">
            <v>South Street</v>
          </cell>
          <cell r="F1534" t="str">
            <v>Bedminster Bristol</v>
          </cell>
          <cell r="G1534" t="str">
            <v>Avon</v>
          </cell>
          <cell r="H1534" t="str">
            <v>BS3 3AX</v>
          </cell>
          <cell r="I1534">
            <v>26381.274812339936</v>
          </cell>
          <cell r="J1534">
            <v>24782.409672198122</v>
          </cell>
          <cell r="K1534">
            <v>0.01</v>
          </cell>
          <cell r="L1534">
            <v>24534.58557547614</v>
          </cell>
          <cell r="M1534">
            <v>48682670.03316924</v>
          </cell>
        </row>
        <row r="1535">
          <cell r="A1535" t="str">
            <v>JE2788</v>
          </cell>
          <cell r="B1535">
            <v>36482</v>
          </cell>
          <cell r="C1535">
            <v>36494</v>
          </cell>
          <cell r="D1535">
            <v>24</v>
          </cell>
          <cell r="E1535" t="str">
            <v>Larch Crescent</v>
          </cell>
          <cell r="F1535" t="str">
            <v>Hayes</v>
          </cell>
          <cell r="G1535" t="str">
            <v>Middlesex</v>
          </cell>
          <cell r="H1535" t="str">
            <v>UB4 9DP</v>
          </cell>
          <cell r="I1535">
            <v>52002.190719089267</v>
          </cell>
          <cell r="J1535">
            <v>48850.542796720219</v>
          </cell>
          <cell r="K1535">
            <v>0.01</v>
          </cell>
          <cell r="L1535">
            <v>48362.037368753015</v>
          </cell>
          <cell r="M1535">
            <v>48731032.070537992</v>
          </cell>
        </row>
        <row r="1536">
          <cell r="A1536" t="str">
            <v>JE2868</v>
          </cell>
          <cell r="B1536">
            <v>36483</v>
          </cell>
          <cell r="C1536">
            <v>36494</v>
          </cell>
          <cell r="D1536">
            <v>28</v>
          </cell>
          <cell r="E1536" t="str">
            <v>Danby Terrace</v>
          </cell>
          <cell r="F1536" t="str">
            <v>Exmouth</v>
          </cell>
          <cell r="G1536" t="str">
            <v>Devon</v>
          </cell>
          <cell r="H1536" t="str">
            <v>EX8 1QS</v>
          </cell>
          <cell r="I1536">
            <v>11015.657315431188</v>
          </cell>
          <cell r="J1536">
            <v>10348.04172055657</v>
          </cell>
          <cell r="K1536">
            <v>0.01</v>
          </cell>
          <cell r="L1536">
            <v>10244.561303351004</v>
          </cell>
          <cell r="M1536">
            <v>48741276.631841339</v>
          </cell>
        </row>
        <row r="1537">
          <cell r="A1537" t="str">
            <v>JE2761</v>
          </cell>
          <cell r="B1537">
            <v>36483</v>
          </cell>
          <cell r="C1537">
            <v>36494</v>
          </cell>
          <cell r="D1537">
            <v>10</v>
          </cell>
          <cell r="E1537" t="str">
            <v>Upper Pitching</v>
          </cell>
          <cell r="F1537" t="str">
            <v>Chilcompton Bath</v>
          </cell>
          <cell r="G1537" t="str">
            <v>Avon</v>
          </cell>
          <cell r="H1537" t="str">
            <v>BA3 4HS</v>
          </cell>
          <cell r="I1537">
            <v>19146.130340551295</v>
          </cell>
          <cell r="J1537">
            <v>17985.758804760306</v>
          </cell>
          <cell r="K1537">
            <v>0.01</v>
          </cell>
          <cell r="L1537">
            <v>17805.901216712704</v>
          </cell>
          <cell r="M1537">
            <v>48759082.533058055</v>
          </cell>
        </row>
        <row r="1538">
          <cell r="A1538" t="str">
            <v>JE2831</v>
          </cell>
          <cell r="B1538">
            <v>36483</v>
          </cell>
          <cell r="C1538">
            <v>36494</v>
          </cell>
          <cell r="D1538" t="str">
            <v>2 Llys Penpant</v>
          </cell>
          <cell r="E1538" t="str">
            <v>Morriston</v>
          </cell>
          <cell r="F1538" t="str">
            <v>Swansea</v>
          </cell>
          <cell r="G1538" t="str">
            <v>West Glamorgan</v>
          </cell>
          <cell r="H1538" t="str">
            <v>SA6 6DA</v>
          </cell>
          <cell r="I1538">
            <v>42175.479092234178</v>
          </cell>
          <cell r="J1538">
            <v>39619.389450280592</v>
          </cell>
          <cell r="K1538">
            <v>0.01</v>
          </cell>
          <cell r="L1538">
            <v>39223.195555777784</v>
          </cell>
          <cell r="M1538">
            <v>48798305.728613831</v>
          </cell>
        </row>
        <row r="1539">
          <cell r="A1539" t="str">
            <v>JE2806</v>
          </cell>
          <cell r="B1539">
            <v>36486</v>
          </cell>
          <cell r="C1539">
            <v>36494</v>
          </cell>
          <cell r="D1539">
            <v>5</v>
          </cell>
          <cell r="E1539" t="str">
            <v>Jessopp Close</v>
          </cell>
          <cell r="F1539" t="str">
            <v>Redhill Bournemouth</v>
          </cell>
          <cell r="G1539" t="str">
            <v>Dorset</v>
          </cell>
          <cell r="H1539" t="str">
            <v>BH10 6AP</v>
          </cell>
          <cell r="I1539">
            <v>20235.584870451581</v>
          </cell>
          <cell r="J1539">
            <v>19009.185787393908</v>
          </cell>
          <cell r="K1539">
            <v>0.01</v>
          </cell>
          <cell r="L1539">
            <v>18819.093929519968</v>
          </cell>
          <cell r="M1539">
            <v>48817124.822543353</v>
          </cell>
        </row>
        <row r="1540">
          <cell r="A1540" t="str">
            <v>JE2558</v>
          </cell>
          <cell r="B1540">
            <v>36486</v>
          </cell>
          <cell r="C1540">
            <v>36494</v>
          </cell>
          <cell r="D1540">
            <v>1</v>
          </cell>
          <cell r="E1540" t="str">
            <v>Hillside Road</v>
          </cell>
          <cell r="F1540" t="str">
            <v>Piddington</v>
          </cell>
          <cell r="G1540" t="str">
            <v>Northamptonshire</v>
          </cell>
          <cell r="H1540" t="str">
            <v>NN7 2DB</v>
          </cell>
          <cell r="I1540">
            <v>29184.1499342401</v>
          </cell>
          <cell r="J1540">
            <v>27415.413574589184</v>
          </cell>
          <cell r="K1540">
            <v>0.01</v>
          </cell>
          <cell r="L1540">
            <v>27141.259438843292</v>
          </cell>
          <cell r="M1540">
            <v>48844266.081982195</v>
          </cell>
        </row>
        <row r="1541">
          <cell r="A1541" t="str">
            <v>JE2886</v>
          </cell>
          <cell r="B1541">
            <v>36486</v>
          </cell>
          <cell r="C1541">
            <v>36494</v>
          </cell>
          <cell r="D1541">
            <v>21</v>
          </cell>
          <cell r="E1541" t="str">
            <v>Beltana Drive</v>
          </cell>
          <cell r="F1541" t="str">
            <v>Gravesend</v>
          </cell>
          <cell r="G1541" t="str">
            <v>Kent</v>
          </cell>
          <cell r="H1541" t="str">
            <v>DA12 4BT</v>
          </cell>
          <cell r="I1541">
            <v>54022.781467555462</v>
          </cell>
          <cell r="J1541">
            <v>50748.673499824821</v>
          </cell>
          <cell r="K1541">
            <v>0.01</v>
          </cell>
          <cell r="L1541">
            <v>50241.186764826576</v>
          </cell>
          <cell r="M1541">
            <v>48894507.268747024</v>
          </cell>
        </row>
        <row r="1542">
          <cell r="A1542" t="str">
            <v>JE2671</v>
          </cell>
          <cell r="B1542">
            <v>36487</v>
          </cell>
          <cell r="C1542">
            <v>36494</v>
          </cell>
          <cell r="D1542">
            <v>67</v>
          </cell>
          <cell r="E1542" t="str">
            <v>Hetton Road</v>
          </cell>
          <cell r="F1542" t="str">
            <v>Leeds</v>
          </cell>
          <cell r="G1542" t="str">
            <v>West Yorkshire</v>
          </cell>
          <cell r="H1542" t="str">
            <v>LS8 2RX</v>
          </cell>
          <cell r="I1542">
            <v>18566.579576981923</v>
          </cell>
          <cell r="J1542">
            <v>17441.33232989211</v>
          </cell>
          <cell r="K1542">
            <v>0.01</v>
          </cell>
          <cell r="L1542">
            <v>17266.919006593187</v>
          </cell>
          <cell r="M1542">
            <v>48911774.187753618</v>
          </cell>
        </row>
        <row r="1543">
          <cell r="A1543" t="str">
            <v>JE2874</v>
          </cell>
          <cell r="B1543">
            <v>36487</v>
          </cell>
          <cell r="C1543">
            <v>36494</v>
          </cell>
          <cell r="D1543">
            <v>11</v>
          </cell>
          <cell r="E1543" t="str">
            <v>Meadow Way</v>
          </cell>
          <cell r="F1543" t="str">
            <v>Harrogate</v>
          </cell>
          <cell r="G1543" t="str">
            <v>North Yorkshire</v>
          </cell>
          <cell r="H1543" t="str">
            <v>HG1 3LG</v>
          </cell>
          <cell r="I1543">
            <v>20147.774772625984</v>
          </cell>
          <cell r="J1543">
            <v>18926.697513678955</v>
          </cell>
          <cell r="K1543">
            <v>0.01</v>
          </cell>
          <cell r="L1543">
            <v>18737.430538542165</v>
          </cell>
          <cell r="M1543">
            <v>48930511.61829216</v>
          </cell>
        </row>
        <row r="1544">
          <cell r="A1544" t="str">
            <v>JE2481</v>
          </cell>
          <cell r="B1544">
            <v>36487</v>
          </cell>
          <cell r="C1544">
            <v>36494</v>
          </cell>
          <cell r="D1544" t="str">
            <v>28 Chapman Avenue</v>
          </cell>
          <cell r="E1544" t="str">
            <v>Burgh Le Marsh</v>
          </cell>
          <cell r="F1544" t="str">
            <v>Skegness</v>
          </cell>
          <cell r="G1544" t="str">
            <v>Lincolnshire</v>
          </cell>
          <cell r="H1544" t="str">
            <v>PE24 5LY</v>
          </cell>
          <cell r="I1544">
            <v>21469.905090873282</v>
          </cell>
          <cell r="J1544">
            <v>20168.698721729445</v>
          </cell>
          <cell r="K1544">
            <v>0.01</v>
          </cell>
          <cell r="L1544">
            <v>19967.011734512151</v>
          </cell>
          <cell r="M1544">
            <v>48950478.630026676</v>
          </cell>
        </row>
        <row r="1545">
          <cell r="A1545" t="str">
            <v>JE2375</v>
          </cell>
          <cell r="B1545">
            <v>36487</v>
          </cell>
          <cell r="C1545">
            <v>36494</v>
          </cell>
          <cell r="D1545" t="str">
            <v>Longwaite</v>
          </cell>
          <cell r="E1545" t="str">
            <v>Coleridge Lane,  Chillington</v>
          </cell>
          <cell r="F1545" t="str">
            <v>Kingsbridge</v>
          </cell>
          <cell r="G1545" t="str">
            <v>Devon</v>
          </cell>
          <cell r="H1545" t="str">
            <v>TQ7 2JF</v>
          </cell>
          <cell r="I1545">
            <v>22240.262986781803</v>
          </cell>
          <cell r="J1545">
            <v>20892.368260310177</v>
          </cell>
          <cell r="K1545">
            <v>0.01</v>
          </cell>
          <cell r="L1545">
            <v>20683.444577707076</v>
          </cell>
          <cell r="M1545">
            <v>48971162.074604385</v>
          </cell>
        </row>
        <row r="1546">
          <cell r="A1546" t="str">
            <v>JE2771</v>
          </cell>
          <cell r="B1546">
            <v>36487</v>
          </cell>
          <cell r="C1546">
            <v>36494</v>
          </cell>
          <cell r="D1546" t="str">
            <v>40 Moor Park Avenue</v>
          </cell>
          <cell r="E1546" t="str">
            <v>Beaumont Park</v>
          </cell>
          <cell r="F1546" t="str">
            <v>Huddersfield</v>
          </cell>
          <cell r="G1546" t="str">
            <v>West Yorkshire</v>
          </cell>
          <cell r="H1546" t="str">
            <v>HD4 7AL</v>
          </cell>
          <cell r="I1546">
            <v>23727.773521413441</v>
          </cell>
          <cell r="J1546">
            <v>22289.726641327776</v>
          </cell>
          <cell r="K1546">
            <v>0.01</v>
          </cell>
          <cell r="L1546">
            <v>22066.829374914498</v>
          </cell>
          <cell r="M1546">
            <v>48993228.903979301</v>
          </cell>
        </row>
        <row r="1547">
          <cell r="A1547" t="str">
            <v>JE2659</v>
          </cell>
          <cell r="B1547">
            <v>36487</v>
          </cell>
          <cell r="C1547">
            <v>36494</v>
          </cell>
          <cell r="D1547">
            <v>5</v>
          </cell>
          <cell r="E1547" t="str">
            <v>Argyle Close</v>
          </cell>
          <cell r="F1547" t="str">
            <v>Bordon</v>
          </cell>
          <cell r="G1547" t="str">
            <v>Hampshire</v>
          </cell>
          <cell r="H1547" t="str">
            <v>GU35 9PU</v>
          </cell>
          <cell r="I1547">
            <v>28516.031235671864</v>
          </cell>
          <cell r="J1547">
            <v>26787.786918358415</v>
          </cell>
          <cell r="K1547">
            <v>0.01</v>
          </cell>
          <cell r="L1547">
            <v>26519.909049174832</v>
          </cell>
          <cell r="M1547">
            <v>49019748.813028477</v>
          </cell>
        </row>
        <row r="1548">
          <cell r="A1548" t="str">
            <v>JE2794</v>
          </cell>
          <cell r="B1548">
            <v>36487</v>
          </cell>
          <cell r="C1548">
            <v>36494</v>
          </cell>
          <cell r="D1548" t="str">
            <v>52 Holland Road</v>
          </cell>
          <cell r="E1548" t="str">
            <v>Amptill</v>
          </cell>
          <cell r="F1548" t="str">
            <v>Bedford</v>
          </cell>
          <cell r="G1548" t="str">
            <v>Bedfordshire</v>
          </cell>
          <cell r="H1548" t="str">
            <v>MK45 2RS</v>
          </cell>
          <cell r="I1548">
            <v>52346.747072104692</v>
          </cell>
          <cell r="J1548">
            <v>49174.216946522589</v>
          </cell>
          <cell r="K1548">
            <v>0.01</v>
          </cell>
          <cell r="L1548">
            <v>48682.474777057359</v>
          </cell>
          <cell r="M1548">
            <v>49068431.287805535</v>
          </cell>
        </row>
        <row r="1549">
          <cell r="A1549" t="str">
            <v>JE2857</v>
          </cell>
          <cell r="B1549">
            <v>36488</v>
          </cell>
          <cell r="C1549">
            <v>36494</v>
          </cell>
          <cell r="D1549" t="str">
            <v>Falcon Cottage</v>
          </cell>
          <cell r="E1549" t="str">
            <v>Station Road</v>
          </cell>
          <cell r="F1549" t="str">
            <v>Manea</v>
          </cell>
          <cell r="G1549" t="str">
            <v>Cambridgeshire</v>
          </cell>
          <cell r="H1549" t="str">
            <v>PE15 0JL</v>
          </cell>
          <cell r="I1549">
            <v>23756.425883082862</v>
          </cell>
          <cell r="J1549">
            <v>22316.642496229357</v>
          </cell>
          <cell r="K1549">
            <v>0.01</v>
          </cell>
          <cell r="L1549">
            <v>22093.476071267061</v>
          </cell>
          <cell r="M1549">
            <v>49090524.763876803</v>
          </cell>
        </row>
        <row r="1550">
          <cell r="A1550" t="str">
            <v>JE2737</v>
          </cell>
          <cell r="B1550">
            <v>36488</v>
          </cell>
          <cell r="C1550">
            <v>36494</v>
          </cell>
          <cell r="D1550" t="str">
            <v>7 Highfield Park</v>
          </cell>
          <cell r="E1550" t="str">
            <v>Coxhill</v>
          </cell>
          <cell r="F1550" t="str">
            <v>Narberth</v>
          </cell>
          <cell r="G1550" t="str">
            <v>Pembrokeshire</v>
          </cell>
          <cell r="H1550" t="str">
            <v>SA67 7UN</v>
          </cell>
          <cell r="I1550">
            <v>27207.066527857722</v>
          </cell>
          <cell r="J1550">
            <v>25558.153404957251</v>
          </cell>
          <cell r="K1550">
            <v>0.01</v>
          </cell>
          <cell r="L1550">
            <v>25302.571870907679</v>
          </cell>
          <cell r="M1550">
            <v>49115827.335747711</v>
          </cell>
        </row>
        <row r="1551">
          <cell r="A1551" t="str">
            <v>JE2684</v>
          </cell>
          <cell r="B1551">
            <v>36488</v>
          </cell>
          <cell r="C1551">
            <v>36494</v>
          </cell>
          <cell r="D1551" t="str">
            <v>4 Rivermead</v>
          </cell>
          <cell r="E1551" t="str">
            <v>Herodsfoot</v>
          </cell>
          <cell r="F1551" t="str">
            <v>Liskeard</v>
          </cell>
          <cell r="G1551" t="str">
            <v>Cornwall</v>
          </cell>
          <cell r="H1551" t="str">
            <v>PL14 4QX</v>
          </cell>
          <cell r="I1551">
            <v>30034.473810671043</v>
          </cell>
          <cell r="J1551">
            <v>28214.202670630373</v>
          </cell>
          <cell r="K1551">
            <v>0.01</v>
          </cell>
          <cell r="L1551">
            <v>27932.060643924069</v>
          </cell>
          <cell r="M1551">
            <v>49143759.396391638</v>
          </cell>
        </row>
        <row r="1552">
          <cell r="A1552" t="str">
            <v>JE2070</v>
          </cell>
          <cell r="B1552">
            <v>36488</v>
          </cell>
          <cell r="C1552">
            <v>36494</v>
          </cell>
          <cell r="D1552" t="e">
            <v>#N/A</v>
          </cell>
          <cell r="E1552" t="e">
            <v>#N/A</v>
          </cell>
          <cell r="F1552" t="e">
            <v>#N/A</v>
          </cell>
          <cell r="G1552" t="e">
            <v>#N/A</v>
          </cell>
          <cell r="H1552" t="e">
            <v>#N/A</v>
          </cell>
          <cell r="I1552">
            <v>44170.892566601411</v>
          </cell>
          <cell r="J1552">
            <v>41493.868774686176</v>
          </cell>
          <cell r="K1552">
            <v>0.01</v>
          </cell>
          <cell r="L1552">
            <v>41078.930086939312</v>
          </cell>
          <cell r="M1552">
            <v>49184838.326478578</v>
          </cell>
        </row>
        <row r="1553">
          <cell r="A1553" t="str">
            <v>JE2787</v>
          </cell>
          <cell r="B1553">
            <v>36489</v>
          </cell>
          <cell r="C1553">
            <v>36494</v>
          </cell>
          <cell r="D1553">
            <v>94</v>
          </cell>
          <cell r="E1553" t="str">
            <v>Belper Lane</v>
          </cell>
          <cell r="F1553" t="str">
            <v>Belper</v>
          </cell>
          <cell r="G1553" t="str">
            <v>Derbyshire</v>
          </cell>
          <cell r="H1553" t="str">
            <v>DE56 2UH</v>
          </cell>
          <cell r="I1553">
            <v>14184.129769791416</v>
          </cell>
          <cell r="J1553">
            <v>13324.485541319207</v>
          </cell>
          <cell r="K1553">
            <v>0.01</v>
          </cell>
          <cell r="L1553">
            <v>13191.240685906016</v>
          </cell>
          <cell r="M1553">
            <v>49198029.567164481</v>
          </cell>
        </row>
        <row r="1554">
          <cell r="A1554" t="str">
            <v>JE2512</v>
          </cell>
          <cell r="B1554">
            <v>36489</v>
          </cell>
          <cell r="C1554">
            <v>36494</v>
          </cell>
          <cell r="D1554">
            <v>31</v>
          </cell>
          <cell r="E1554" t="str">
            <v>Nelson Road Central</v>
          </cell>
          <cell r="F1554" t="str">
            <v>Great Yarmouth</v>
          </cell>
          <cell r="G1554" t="str">
            <v>Norfolk</v>
          </cell>
          <cell r="H1554" t="str">
            <v>NR30 2LA</v>
          </cell>
          <cell r="I1554">
            <v>20327.664062013064</v>
          </cell>
          <cell r="J1554">
            <v>19095.684421891059</v>
          </cell>
          <cell r="K1554">
            <v>0.01</v>
          </cell>
          <cell r="L1554">
            <v>18904.727577672147</v>
          </cell>
          <cell r="M1554">
            <v>49216934.294742152</v>
          </cell>
        </row>
        <row r="1555">
          <cell r="A1555" t="str">
            <v>JE2533</v>
          </cell>
          <cell r="B1555">
            <v>36489</v>
          </cell>
          <cell r="C1555">
            <v>36494</v>
          </cell>
          <cell r="D1555">
            <v>13</v>
          </cell>
          <cell r="E1555" t="str">
            <v>Southfield Avenue</v>
          </cell>
          <cell r="F1555" t="str">
            <v>Ripon</v>
          </cell>
          <cell r="G1555" t="str">
            <v>North Yorkshire</v>
          </cell>
          <cell r="H1555" t="str">
            <v>HG4 2NR</v>
          </cell>
          <cell r="I1555">
            <v>23503.003406029089</v>
          </cell>
          <cell r="J1555">
            <v>22078.578957178841</v>
          </cell>
          <cell r="K1555">
            <v>0.01</v>
          </cell>
          <cell r="L1555">
            <v>21857.793167607051</v>
          </cell>
          <cell r="M1555">
            <v>49238792.087909758</v>
          </cell>
        </row>
        <row r="1556">
          <cell r="A1556" t="str">
            <v>JE2786</v>
          </cell>
          <cell r="B1556">
            <v>36489</v>
          </cell>
          <cell r="C1556">
            <v>36494</v>
          </cell>
          <cell r="D1556" t="str">
            <v>1 Egerton Walk</v>
          </cell>
          <cell r="E1556" t="str">
            <v>Dodleston</v>
          </cell>
          <cell r="F1556" t="str">
            <v>Chester</v>
          </cell>
          <cell r="G1556" t="str">
            <v>Cheshire</v>
          </cell>
          <cell r="H1556" t="str">
            <v>CH4 9NS</v>
          </cell>
          <cell r="I1556">
            <v>42584.096758427033</v>
          </cell>
          <cell r="J1556">
            <v>40003.242409431456</v>
          </cell>
          <cell r="K1556">
            <v>0.01</v>
          </cell>
          <cell r="L1556">
            <v>39603.20998533714</v>
          </cell>
          <cell r="M1556">
            <v>49278395.297895096</v>
          </cell>
        </row>
        <row r="1557">
          <cell r="A1557" t="str">
            <v>JE2370</v>
          </cell>
          <cell r="B1557">
            <v>36490</v>
          </cell>
          <cell r="C1557">
            <v>36494</v>
          </cell>
          <cell r="D1557">
            <v>93</v>
          </cell>
          <cell r="E1557" t="str">
            <v>Devonshire Road</v>
          </cell>
          <cell r="F1557" t="str">
            <v>Hornchurch</v>
          </cell>
          <cell r="G1557" t="str">
            <v>Essex</v>
          </cell>
          <cell r="H1557" t="str">
            <v>RM12 4LG</v>
          </cell>
          <cell r="I1557">
            <v>14613.77691547165</v>
          </cell>
          <cell r="J1557">
            <v>13728.093466049126</v>
          </cell>
          <cell r="K1557">
            <v>0.01</v>
          </cell>
          <cell r="L1557">
            <v>13590.812531388634</v>
          </cell>
          <cell r="M1557">
            <v>49291986.110426486</v>
          </cell>
        </row>
        <row r="1558">
          <cell r="A1558" t="str">
            <v>JE1969</v>
          </cell>
          <cell r="B1558">
            <v>36490</v>
          </cell>
          <cell r="C1558">
            <v>36494</v>
          </cell>
          <cell r="D1558">
            <v>10</v>
          </cell>
          <cell r="E1558" t="str">
            <v>Cockthorpe Close</v>
          </cell>
          <cell r="F1558" t="str">
            <v>Birmingham</v>
          </cell>
          <cell r="G1558" t="str">
            <v>West Midlands</v>
          </cell>
          <cell r="H1558" t="str">
            <v>B17 8SD</v>
          </cell>
          <cell r="I1558">
            <v>16238.602011258341</v>
          </cell>
          <cell r="J1558">
            <v>15254.444313606318</v>
          </cell>
          <cell r="K1558">
            <v>0.01</v>
          </cell>
          <cell r="L1558">
            <v>15101.899870470255</v>
          </cell>
          <cell r="M1558">
            <v>49307088.010296956</v>
          </cell>
        </row>
        <row r="1559">
          <cell r="A1559" t="str">
            <v>JE2802</v>
          </cell>
          <cell r="B1559">
            <v>36490</v>
          </cell>
          <cell r="C1559">
            <v>36494</v>
          </cell>
          <cell r="D1559" t="str">
            <v>4 Cottage Close</v>
          </cell>
          <cell r="E1559" t="str">
            <v>Wool</v>
          </cell>
          <cell r="F1559" t="str">
            <v>Wareham</v>
          </cell>
          <cell r="G1559" t="str">
            <v>Dorset</v>
          </cell>
          <cell r="H1559" t="str">
            <v>BH20 6DZ</v>
          </cell>
          <cell r="I1559">
            <v>16474.824189962594</v>
          </cell>
          <cell r="J1559">
            <v>15476.349996631527</v>
          </cell>
          <cell r="K1559">
            <v>0.01</v>
          </cell>
          <cell r="L1559">
            <v>15321.586496665212</v>
          </cell>
          <cell r="M1559">
            <v>49322409.596793622</v>
          </cell>
        </row>
        <row r="1560">
          <cell r="A1560" t="str">
            <v>JE2795</v>
          </cell>
          <cell r="B1560">
            <v>36490</v>
          </cell>
          <cell r="C1560">
            <v>36494</v>
          </cell>
          <cell r="D1560">
            <v>31</v>
          </cell>
          <cell r="E1560" t="str">
            <v>Beggars Lane</v>
          </cell>
          <cell r="F1560" t="str">
            <v>Leek</v>
          </cell>
          <cell r="G1560" t="str">
            <v>Staffordshire</v>
          </cell>
          <cell r="H1560" t="str">
            <v>ST13 8DB</v>
          </cell>
          <cell r="I1560">
            <v>32840.172488666707</v>
          </cell>
          <cell r="J1560">
            <v>30849.859004505084</v>
          </cell>
          <cell r="K1560">
            <v>0.01</v>
          </cell>
          <cell r="L1560">
            <v>30541.360414460032</v>
          </cell>
          <cell r="M1560">
            <v>49352950.957208082</v>
          </cell>
        </row>
        <row r="1561">
          <cell r="A1561" t="str">
            <v>JE2825</v>
          </cell>
          <cell r="B1561">
            <v>36490</v>
          </cell>
          <cell r="C1561">
            <v>36494</v>
          </cell>
          <cell r="D1561">
            <v>13</v>
          </cell>
          <cell r="E1561" t="str">
            <v>Sandhill Way</v>
          </cell>
          <cell r="F1561" t="str">
            <v>Harrogate</v>
          </cell>
          <cell r="G1561" t="str">
            <v>North Yorkshire</v>
          </cell>
          <cell r="H1561" t="str">
            <v>HG1 4JN</v>
          </cell>
          <cell r="I1561">
            <v>33490.62026678909</v>
          </cell>
          <cell r="J1561">
            <v>31460.885705165507</v>
          </cell>
          <cell r="K1561">
            <v>0.01</v>
          </cell>
          <cell r="L1561">
            <v>31146.276848113852</v>
          </cell>
          <cell r="M1561">
            <v>49384097.234056197</v>
          </cell>
        </row>
        <row r="1562">
          <cell r="A1562" t="str">
            <v>JE2877</v>
          </cell>
          <cell r="B1562">
            <v>36492</v>
          </cell>
          <cell r="C1562">
            <v>36494</v>
          </cell>
          <cell r="D1562">
            <v>4</v>
          </cell>
          <cell r="E1562" t="str">
            <v>Loxley Place</v>
          </cell>
          <cell r="F1562" t="str">
            <v>Thornton-Cleveleys</v>
          </cell>
          <cell r="G1562" t="str">
            <v>Lancashire</v>
          </cell>
          <cell r="H1562" t="str">
            <v>FY5 3HH</v>
          </cell>
          <cell r="I1562">
            <v>26812.905117930477</v>
          </cell>
          <cell r="J1562">
            <v>25187.880565328629</v>
          </cell>
          <cell r="K1562">
            <v>0.01</v>
          </cell>
          <cell r="L1562">
            <v>24936.001759675342</v>
          </cell>
          <cell r="M1562">
            <v>49409033.235815875</v>
          </cell>
        </row>
        <row r="1563">
          <cell r="A1563" t="str">
            <v>JE2055</v>
          </cell>
          <cell r="B1563">
            <v>36493</v>
          </cell>
          <cell r="C1563">
            <v>36494</v>
          </cell>
          <cell r="D1563">
            <v>3</v>
          </cell>
          <cell r="E1563" t="str">
            <v>Tenby Drive</v>
          </cell>
          <cell r="F1563" t="str">
            <v>Cheadle Hulme</v>
          </cell>
          <cell r="G1563" t="str">
            <v>Cheshire</v>
          </cell>
          <cell r="H1563" t="str">
            <v>SK8 7BR</v>
          </cell>
          <cell r="I1563">
            <v>13204.245802097294</v>
          </cell>
          <cell r="J1563">
            <v>12403.988480758062</v>
          </cell>
          <cell r="K1563">
            <v>0.01</v>
          </cell>
          <cell r="L1563">
            <v>12279.948595950482</v>
          </cell>
          <cell r="M1563">
            <v>49421313.184411824</v>
          </cell>
        </row>
        <row r="1564">
          <cell r="A1564" t="str">
            <v>JE2709</v>
          </cell>
          <cell r="B1564">
            <v>36493</v>
          </cell>
          <cell r="C1564">
            <v>36494</v>
          </cell>
          <cell r="D1564">
            <v>5</v>
          </cell>
          <cell r="E1564" t="str">
            <v>Lister Road</v>
          </cell>
          <cell r="F1564" t="str">
            <v>Stafford</v>
          </cell>
          <cell r="G1564" t="str">
            <v>Staffordshire</v>
          </cell>
          <cell r="H1564" t="str">
            <v>ST16 3NB</v>
          </cell>
          <cell r="I1564">
            <v>13864.393130697512</v>
          </cell>
          <cell r="J1564">
            <v>13024.126880352207</v>
          </cell>
          <cell r="K1564">
            <v>0.01</v>
          </cell>
          <cell r="L1564">
            <v>12893.885611548685</v>
          </cell>
          <cell r="M1564">
            <v>49434207.070023373</v>
          </cell>
        </row>
        <row r="1565">
          <cell r="A1565" t="str">
            <v>JE2760</v>
          </cell>
          <cell r="B1565">
            <v>36493</v>
          </cell>
          <cell r="C1565">
            <v>36494</v>
          </cell>
          <cell r="D1565">
            <v>93</v>
          </cell>
          <cell r="E1565" t="str">
            <v>The Meadway</v>
          </cell>
          <cell r="F1565" t="str">
            <v>Christchurch</v>
          </cell>
          <cell r="G1565" t="str">
            <v>Dorset</v>
          </cell>
          <cell r="H1565" t="str">
            <v>BH23 4NU</v>
          </cell>
          <cell r="I1565">
            <v>31622.165160936158</v>
          </cell>
          <cell r="J1565">
            <v>29705.670302697603</v>
          </cell>
          <cell r="K1565">
            <v>0.01</v>
          </cell>
          <cell r="L1565">
            <v>29408.613599670625</v>
          </cell>
          <cell r="M1565">
            <v>49463615.683623046</v>
          </cell>
        </row>
        <row r="1566">
          <cell r="A1566" t="str">
            <v>JE2730</v>
          </cell>
          <cell r="B1566">
            <v>36494</v>
          </cell>
          <cell r="C1566">
            <v>36494</v>
          </cell>
          <cell r="D1566">
            <v>40</v>
          </cell>
          <cell r="E1566" t="str">
            <v>Greenview Drive</v>
          </cell>
          <cell r="F1566" t="str">
            <v>Northampton</v>
          </cell>
          <cell r="G1566" t="str">
            <v>Northamptonshire</v>
          </cell>
          <cell r="H1566" t="str">
            <v>NN2 7LA</v>
          </cell>
          <cell r="I1566">
            <v>15794.010358559195</v>
          </cell>
          <cell r="J1566">
            <v>14836.797609555608</v>
          </cell>
          <cell r="K1566">
            <v>0.01</v>
          </cell>
          <cell r="L1566">
            <v>14688.429633460051</v>
          </cell>
          <cell r="M1566">
            <v>49478304.113256507</v>
          </cell>
        </row>
        <row r="1567">
          <cell r="A1567" t="str">
            <v>JE2803</v>
          </cell>
          <cell r="B1567">
            <v>36494</v>
          </cell>
          <cell r="C1567">
            <v>36494</v>
          </cell>
          <cell r="D1567">
            <v>57</v>
          </cell>
          <cell r="E1567" t="str">
            <v>Worplesdon Road</v>
          </cell>
          <cell r="F1567" t="str">
            <v>Guildford</v>
          </cell>
          <cell r="G1567" t="str">
            <v>Surrey</v>
          </cell>
          <cell r="H1567" t="str">
            <v>GU2 9RS</v>
          </cell>
          <cell r="I1567">
            <v>23742.938873352017</v>
          </cell>
          <cell r="J1567">
            <v>22303.97288102765</v>
          </cell>
          <cell r="K1567">
            <v>0.01</v>
          </cell>
          <cell r="L1567">
            <v>22080.933152217374</v>
          </cell>
          <cell r="M1567">
            <v>49500385.04640872</v>
          </cell>
        </row>
        <row r="1568">
          <cell r="A1568" t="str">
            <v>JE2584</v>
          </cell>
          <cell r="B1568">
            <v>36494</v>
          </cell>
          <cell r="C1568">
            <v>36494</v>
          </cell>
          <cell r="D1568">
            <v>23</v>
          </cell>
          <cell r="E1568" t="str">
            <v>Tudor Road</v>
          </cell>
          <cell r="F1568" t="str">
            <v>Eastwood</v>
          </cell>
          <cell r="G1568" t="str">
            <v>Essex</v>
          </cell>
          <cell r="H1568" t="str">
            <v>SS9 5AX</v>
          </cell>
          <cell r="I1568">
            <v>25897.308392879182</v>
          </cell>
          <cell r="J1568">
            <v>24327.774550886505</v>
          </cell>
          <cell r="K1568">
            <v>0.01</v>
          </cell>
          <cell r="L1568">
            <v>24084.496805377639</v>
          </cell>
          <cell r="M1568">
            <v>49524469.543214098</v>
          </cell>
        </row>
        <row r="1569">
          <cell r="A1569" t="str">
            <v>JE2712</v>
          </cell>
          <cell r="B1569">
            <v>36494</v>
          </cell>
          <cell r="C1569">
            <v>36494</v>
          </cell>
          <cell r="D1569">
            <v>69</v>
          </cell>
          <cell r="E1569" t="str">
            <v>Beatty Road</v>
          </cell>
          <cell r="F1569" t="str">
            <v>Eastbourne</v>
          </cell>
          <cell r="G1569" t="str">
            <v>East Sussex</v>
          </cell>
          <cell r="H1569" t="str">
            <v>BN23 6BU</v>
          </cell>
          <cell r="I1569">
            <v>29630.881681771145</v>
          </cell>
          <cell r="J1569">
            <v>27835.070670754711</v>
          </cell>
          <cell r="K1569">
            <v>0.01</v>
          </cell>
          <cell r="L1569">
            <v>27556.719964047163</v>
          </cell>
          <cell r="M1569">
            <v>49552026.263178147</v>
          </cell>
        </row>
        <row r="1570">
          <cell r="A1570" t="str">
            <v>JE2759</v>
          </cell>
          <cell r="B1570">
            <v>36494</v>
          </cell>
          <cell r="C1570">
            <v>36494</v>
          </cell>
          <cell r="D1570">
            <v>7</v>
          </cell>
          <cell r="E1570" t="str">
            <v>Martinsdale</v>
          </cell>
          <cell r="F1570" t="str">
            <v>Great Clacton On Sea</v>
          </cell>
          <cell r="G1570" t="str">
            <v>Essex</v>
          </cell>
          <cell r="H1570" t="str">
            <v>CO15 4JL</v>
          </cell>
          <cell r="I1570">
            <v>31082.881621652861</v>
          </cell>
          <cell r="J1570">
            <v>29199.070614279957</v>
          </cell>
          <cell r="K1570">
            <v>0.01</v>
          </cell>
          <cell r="L1570">
            <v>28907.079908137159</v>
          </cell>
          <cell r="M1570">
            <v>49580933.343086287</v>
          </cell>
        </row>
        <row r="1571">
          <cell r="A1571" t="str">
            <v>JE2756</v>
          </cell>
          <cell r="B1571">
            <v>36494</v>
          </cell>
          <cell r="C1571">
            <v>36494</v>
          </cell>
          <cell r="D1571" t="str">
            <v>16 Severn Road</v>
          </cell>
          <cell r="E1571" t="str">
            <v>Lordswood</v>
          </cell>
          <cell r="F1571" t="str">
            <v>Chatham</v>
          </cell>
          <cell r="G1571" t="str">
            <v>Kent</v>
          </cell>
          <cell r="H1571" t="str">
            <v>ME5 8JN</v>
          </cell>
          <cell r="I1571">
            <v>33403.815152610558</v>
          </cell>
          <cell r="J1571">
            <v>31379.341506997796</v>
          </cell>
          <cell r="K1571">
            <v>0.01</v>
          </cell>
          <cell r="L1571">
            <v>31065.54809192782</v>
          </cell>
          <cell r="M1571">
            <v>49611998.891178213</v>
          </cell>
        </row>
        <row r="1572">
          <cell r="A1572" t="str">
            <v>JE2448</v>
          </cell>
          <cell r="B1572">
            <v>36494</v>
          </cell>
          <cell r="C1572">
            <v>36494</v>
          </cell>
          <cell r="D1572">
            <v>52</v>
          </cell>
          <cell r="E1572" t="str">
            <v>Lakeside</v>
          </cell>
          <cell r="F1572" t="str">
            <v>Newent</v>
          </cell>
          <cell r="G1572" t="str">
            <v>Gloucestershire</v>
          </cell>
          <cell r="H1572" t="str">
            <v>GL18 1SZ</v>
          </cell>
          <cell r="I1572">
            <v>47033.169405050037</v>
          </cell>
          <cell r="J1572">
            <v>44182.674289592454</v>
          </cell>
          <cell r="K1572">
            <v>0.01</v>
          </cell>
          <cell r="L1572">
            <v>43740.847546696532</v>
          </cell>
          <cell r="M1572">
            <v>49655739.73872491</v>
          </cell>
        </row>
        <row r="1573">
          <cell r="A1573" t="str">
            <v>JE2735</v>
          </cell>
          <cell r="B1573">
            <v>36494</v>
          </cell>
          <cell r="C1573">
            <v>36494</v>
          </cell>
          <cell r="D1573" t="str">
            <v>The Blayns</v>
          </cell>
          <cell r="E1573" t="str">
            <v>Winds Ridge Send Hill</v>
          </cell>
          <cell r="F1573" t="str">
            <v>Woking</v>
          </cell>
          <cell r="G1573" t="str">
            <v>Surrey</v>
          </cell>
          <cell r="H1573" t="str">
            <v>GU23 7HU</v>
          </cell>
          <cell r="I1573">
            <v>72192.522165660732</v>
          </cell>
          <cell r="J1573">
            <v>67817.217791984323</v>
          </cell>
          <cell r="K1573">
            <v>0.01</v>
          </cell>
          <cell r="L1573">
            <v>67139.045614064482</v>
          </cell>
          <cell r="M1573">
            <v>49722878.784338973</v>
          </cell>
        </row>
        <row r="1574">
          <cell r="A1574" t="str">
            <v>JE2688</v>
          </cell>
          <cell r="B1574">
            <v>36495</v>
          </cell>
          <cell r="C1574">
            <v>36525</v>
          </cell>
          <cell r="D1574">
            <v>104</v>
          </cell>
          <cell r="E1574" t="str">
            <v>Groby Road</v>
          </cell>
          <cell r="F1574" t="str">
            <v>Glenfield</v>
          </cell>
          <cell r="G1574" t="str">
            <v>Leicester</v>
          </cell>
          <cell r="H1574" t="str">
            <v>LE3 8GL</v>
          </cell>
          <cell r="I1574">
            <v>18244.785505622433</v>
          </cell>
          <cell r="J1574">
            <v>17139.040929524101</v>
          </cell>
          <cell r="K1574">
            <v>0.01</v>
          </cell>
          <cell r="L1574">
            <v>16967.650520228861</v>
          </cell>
          <cell r="M1574">
            <v>49739846.434859201</v>
          </cell>
        </row>
        <row r="1575">
          <cell r="A1575" t="str">
            <v>JE2212</v>
          </cell>
          <cell r="B1575">
            <v>36495</v>
          </cell>
          <cell r="C1575">
            <v>36525</v>
          </cell>
          <cell r="D1575" t="str">
            <v>Glanrafon</v>
          </cell>
          <cell r="E1575" t="str">
            <v>Bryndu</v>
          </cell>
          <cell r="F1575" t="str">
            <v>Ty Croes Ynys Mon</v>
          </cell>
          <cell r="G1575" t="str">
            <v>Gwynedd</v>
          </cell>
          <cell r="H1575" t="str">
            <v>LL63 5RN</v>
          </cell>
          <cell r="I1575">
            <v>21586.987629649011</v>
          </cell>
          <cell r="J1575">
            <v>20278.685349064221</v>
          </cell>
          <cell r="K1575">
            <v>0.01</v>
          </cell>
          <cell r="L1575">
            <v>20075.89849557358</v>
          </cell>
          <cell r="M1575">
            <v>49759922.333354779</v>
          </cell>
        </row>
        <row r="1576">
          <cell r="A1576" t="str">
            <v>JE2622</v>
          </cell>
          <cell r="B1576">
            <v>36495</v>
          </cell>
          <cell r="C1576">
            <v>36525</v>
          </cell>
          <cell r="D1576">
            <v>54</v>
          </cell>
          <cell r="E1576" t="str">
            <v>Douglas Avenue</v>
          </cell>
          <cell r="F1576" t="str">
            <v>Whitstable</v>
          </cell>
          <cell r="G1576" t="str">
            <v>Kent</v>
          </cell>
          <cell r="H1576" t="str">
            <v>CT5 1RU</v>
          </cell>
          <cell r="I1576">
            <v>30670.106107044394</v>
          </cell>
          <cell r="J1576">
            <v>28811.311797526552</v>
          </cell>
          <cell r="K1576">
            <v>0.01</v>
          </cell>
          <cell r="L1576">
            <v>28523.198679551286</v>
          </cell>
          <cell r="M1576">
            <v>49788445.53203433</v>
          </cell>
        </row>
        <row r="1577">
          <cell r="A1577" t="str">
            <v>JE2552</v>
          </cell>
          <cell r="B1577">
            <v>36495</v>
          </cell>
          <cell r="C1577">
            <v>36525</v>
          </cell>
          <cell r="D1577">
            <v>16</v>
          </cell>
          <cell r="E1577" t="str">
            <v>George V Avenue</v>
          </cell>
          <cell r="F1577" t="str">
            <v>Lancing</v>
          </cell>
          <cell r="G1577" t="str">
            <v>West Sussex</v>
          </cell>
          <cell r="H1577" t="str">
            <v>BN15 8NG</v>
          </cell>
          <cell r="I1577">
            <v>31271.557051545275</v>
          </cell>
          <cell r="J1577">
            <v>29376.311169633438</v>
          </cell>
          <cell r="K1577">
            <v>0.01</v>
          </cell>
          <cell r="L1577">
            <v>29082.548057937103</v>
          </cell>
          <cell r="M1577">
            <v>49817528.080092266</v>
          </cell>
        </row>
        <row r="1578">
          <cell r="A1578" t="str">
            <v>JE2699</v>
          </cell>
          <cell r="B1578">
            <v>36495</v>
          </cell>
          <cell r="C1578">
            <v>36525</v>
          </cell>
          <cell r="D1578" t="str">
            <v>55b Queens Close</v>
          </cell>
          <cell r="E1578" t="str">
            <v>West Moors</v>
          </cell>
          <cell r="F1578" t="str">
            <v>Ferndown</v>
          </cell>
          <cell r="G1578" t="str">
            <v>Dorset</v>
          </cell>
          <cell r="H1578" t="str">
            <v>BH22 0HN</v>
          </cell>
          <cell r="I1578">
            <v>31843.68470666296</v>
          </cell>
          <cell r="J1578">
            <v>29913.764421410659</v>
          </cell>
          <cell r="K1578">
            <v>0.01</v>
          </cell>
          <cell r="L1578">
            <v>29614.62677719655</v>
          </cell>
          <cell r="M1578">
            <v>49847142.706869461</v>
          </cell>
        </row>
        <row r="1579">
          <cell r="A1579" t="str">
            <v>JE2704</v>
          </cell>
          <cell r="B1579">
            <v>36495</v>
          </cell>
          <cell r="C1579">
            <v>36525</v>
          </cell>
          <cell r="D1579">
            <v>17</v>
          </cell>
          <cell r="E1579" t="str">
            <v>Windmill Close</v>
          </cell>
          <cell r="F1579" t="str">
            <v>Great Dunmow</v>
          </cell>
          <cell r="G1579" t="str">
            <v>Essex</v>
          </cell>
          <cell r="H1579" t="str">
            <v>CM6 3AX</v>
          </cell>
          <cell r="I1579">
            <v>39802.000333311807</v>
          </cell>
          <cell r="J1579">
            <v>37389.757888868669</v>
          </cell>
          <cell r="K1579">
            <v>0.01</v>
          </cell>
          <cell r="L1579">
            <v>37015.86030997998</v>
          </cell>
          <cell r="M1579">
            <v>49884158.567179441</v>
          </cell>
        </row>
        <row r="1580">
          <cell r="A1580" t="str">
            <v>JE2411</v>
          </cell>
          <cell r="B1580">
            <v>36495</v>
          </cell>
          <cell r="C1580">
            <v>36525</v>
          </cell>
          <cell r="D1580">
            <v>28</v>
          </cell>
          <cell r="E1580" t="str">
            <v>Cedar Way</v>
          </cell>
          <cell r="F1580" t="str">
            <v>Guildford</v>
          </cell>
          <cell r="G1580" t="str">
            <v>Surrey</v>
          </cell>
          <cell r="H1580" t="str">
            <v>GU1 1JH</v>
          </cell>
          <cell r="I1580">
            <v>41585.003574250128</v>
          </cell>
          <cell r="J1580">
            <v>39064.700327325874</v>
          </cell>
          <cell r="K1580">
            <v>0.01</v>
          </cell>
          <cell r="L1580">
            <v>38674.053324052613</v>
          </cell>
          <cell r="M1580">
            <v>49922832.620503493</v>
          </cell>
        </row>
        <row r="1581">
          <cell r="A1581" t="str">
            <v>JE2894</v>
          </cell>
          <cell r="B1581">
            <v>36495</v>
          </cell>
          <cell r="C1581">
            <v>36525</v>
          </cell>
          <cell r="D1581">
            <v>2</v>
          </cell>
          <cell r="E1581" t="str">
            <v>Stokes Road</v>
          </cell>
          <cell r="F1581" t="str">
            <v>Shirley</v>
          </cell>
          <cell r="G1581" t="str">
            <v>Croydon</v>
          </cell>
          <cell r="H1581" t="str">
            <v>CR0 7SD</v>
          </cell>
          <cell r="I1581">
            <v>43203.086373696984</v>
          </cell>
          <cell r="J1581">
            <v>40584.717502563828</v>
          </cell>
          <cell r="K1581">
            <v>0.01</v>
          </cell>
          <cell r="L1581">
            <v>40178.870327538192</v>
          </cell>
          <cell r="M1581">
            <v>49963011.490831032</v>
          </cell>
        </row>
        <row r="1582">
          <cell r="A1582" t="str">
            <v>JE2846</v>
          </cell>
          <cell r="B1582">
            <v>36495</v>
          </cell>
          <cell r="C1582">
            <v>36525</v>
          </cell>
          <cell r="D1582" t="str">
            <v>Norvue</v>
          </cell>
          <cell r="E1582" t="str">
            <v>Arundel Road</v>
          </cell>
          <cell r="F1582" t="str">
            <v>Worthing</v>
          </cell>
          <cell r="G1582" t="str">
            <v>West Sussex</v>
          </cell>
          <cell r="H1582" t="str">
            <v>BN13 3ES</v>
          </cell>
          <cell r="I1582">
            <v>45974.408533361704</v>
          </cell>
          <cell r="J1582">
            <v>43188.080743460989</v>
          </cell>
          <cell r="K1582">
            <v>0.01</v>
          </cell>
          <cell r="L1582">
            <v>42756.19993602638</v>
          </cell>
          <cell r="M1582">
            <v>50005767.690767057</v>
          </cell>
        </row>
        <row r="1583">
          <cell r="A1583" t="str">
            <v>JE2805</v>
          </cell>
          <cell r="B1583">
            <v>36495</v>
          </cell>
          <cell r="C1583">
            <v>36525</v>
          </cell>
          <cell r="D1583" t="str">
            <v>1 Whitelands</v>
          </cell>
          <cell r="E1583" t="str">
            <v>Felpham</v>
          </cell>
          <cell r="F1583" t="str">
            <v>Bognor Regis</v>
          </cell>
          <cell r="G1583" t="str">
            <v>West Sussex</v>
          </cell>
          <cell r="H1583" t="str">
            <v>PO22 8JF</v>
          </cell>
          <cell r="I1583">
            <v>58777.234260465542</v>
          </cell>
          <cell r="J1583">
            <v>55214.977638619144</v>
          </cell>
          <cell r="K1583">
            <v>0.01</v>
          </cell>
          <cell r="L1583">
            <v>54662.827862232953</v>
          </cell>
          <cell r="M1583">
            <v>50060430.51862929</v>
          </cell>
        </row>
        <row r="1584">
          <cell r="A1584" t="str">
            <v>JE2793</v>
          </cell>
          <cell r="B1584">
            <v>36496</v>
          </cell>
          <cell r="C1584">
            <v>36525</v>
          </cell>
          <cell r="D1584">
            <v>4</v>
          </cell>
          <cell r="E1584" t="str">
            <v>Pembroke Close</v>
          </cell>
          <cell r="F1584" t="str">
            <v>Burnham On Sea</v>
          </cell>
          <cell r="G1584" t="str">
            <v>Somerset</v>
          </cell>
          <cell r="H1584" t="str">
            <v>TA8 2EN</v>
          </cell>
          <cell r="I1584">
            <v>18170.000282068238</v>
          </cell>
          <cell r="J1584">
            <v>17068.78814376107</v>
          </cell>
          <cell r="K1584">
            <v>0.01</v>
          </cell>
          <cell r="L1584">
            <v>16898.10026232346</v>
          </cell>
          <cell r="M1584">
            <v>50077328.618891612</v>
          </cell>
        </row>
        <row r="1585">
          <cell r="A1585" t="str">
            <v>JE2689</v>
          </cell>
          <cell r="B1585">
            <v>36496</v>
          </cell>
          <cell r="C1585">
            <v>36525</v>
          </cell>
          <cell r="D1585">
            <v>22</v>
          </cell>
          <cell r="E1585" t="str">
            <v>The Drive</v>
          </cell>
          <cell r="F1585" t="str">
            <v>Bingley</v>
          </cell>
          <cell r="G1585" t="str">
            <v>West Yorkshire</v>
          </cell>
          <cell r="H1585" t="str">
            <v>BD16 2EX</v>
          </cell>
          <cell r="I1585">
            <v>20328.409210507158</v>
          </cell>
          <cell r="J1585">
            <v>19096.384409870359</v>
          </cell>
          <cell r="K1585">
            <v>0.01</v>
          </cell>
          <cell r="L1585">
            <v>18905.420565771656</v>
          </cell>
          <cell r="M1585">
            <v>50096234.039457381</v>
          </cell>
        </row>
        <row r="1586">
          <cell r="A1586" t="str">
            <v>JE2844</v>
          </cell>
          <cell r="B1586">
            <v>36496</v>
          </cell>
          <cell r="C1586">
            <v>36525</v>
          </cell>
          <cell r="D1586" t="str">
            <v>22 Southdown Road</v>
          </cell>
          <cell r="E1586" t="str">
            <v>Minster On Sea</v>
          </cell>
          <cell r="F1586" t="str">
            <v>Sheerness</v>
          </cell>
          <cell r="G1586" t="str">
            <v>Kent</v>
          </cell>
          <cell r="H1586" t="str">
            <v>ME12 3BG</v>
          </cell>
          <cell r="I1586">
            <v>21988.635256295409</v>
          </cell>
          <cell r="J1586">
            <v>20655.99069530781</v>
          </cell>
          <cell r="K1586">
            <v>0.01</v>
          </cell>
          <cell r="L1586">
            <v>20449.43078835473</v>
          </cell>
          <cell r="M1586">
            <v>50116683.470245734</v>
          </cell>
        </row>
        <row r="1587">
          <cell r="A1587" t="str">
            <v>JE2612</v>
          </cell>
          <cell r="B1587">
            <v>36496</v>
          </cell>
          <cell r="C1587">
            <v>36525</v>
          </cell>
          <cell r="D1587" t="str">
            <v>14 Keysworth Avenue</v>
          </cell>
          <cell r="E1587" t="str">
            <v>Barton-on-Sea</v>
          </cell>
          <cell r="F1587" t="str">
            <v>New Milton</v>
          </cell>
          <cell r="G1587" t="str">
            <v>Hampshire</v>
          </cell>
          <cell r="H1587" t="str">
            <v>BH25 7HY</v>
          </cell>
          <cell r="I1587">
            <v>23901.77185834062</v>
          </cell>
          <cell r="J1587">
            <v>22453.179624501794</v>
          </cell>
          <cell r="K1587">
            <v>0.01</v>
          </cell>
          <cell r="L1587">
            <v>22228.647828256777</v>
          </cell>
          <cell r="M1587">
            <v>50138912.118073992</v>
          </cell>
        </row>
        <row r="1588">
          <cell r="A1588" t="str">
            <v>JE2814</v>
          </cell>
          <cell r="B1588">
            <v>36496</v>
          </cell>
          <cell r="C1588">
            <v>36525</v>
          </cell>
          <cell r="D1588">
            <v>65</v>
          </cell>
          <cell r="E1588" t="str">
            <v>Springvale Road</v>
          </cell>
          <cell r="F1588" t="str">
            <v>Kingsworthy Winchester</v>
          </cell>
          <cell r="G1588" t="str">
            <v>Hampshire</v>
          </cell>
          <cell r="H1588" t="str">
            <v>SO23 7ND</v>
          </cell>
          <cell r="I1588">
            <v>23940.134274560594</v>
          </cell>
          <cell r="J1588">
            <v>22489.217045799345</v>
          </cell>
          <cell r="K1588">
            <v>0.01</v>
          </cell>
          <cell r="L1588">
            <v>22264.32487534135</v>
          </cell>
          <cell r="M1588">
            <v>50161176.442949332</v>
          </cell>
        </row>
        <row r="1589">
          <cell r="A1589" t="str">
            <v>JE2808</v>
          </cell>
          <cell r="B1589">
            <v>36496</v>
          </cell>
          <cell r="C1589">
            <v>36525</v>
          </cell>
          <cell r="D1589" t="str">
            <v>10 Castle Rise</v>
          </cell>
          <cell r="E1589" t="str">
            <v>Hadleigh</v>
          </cell>
          <cell r="F1589" t="str">
            <v>Ipswich</v>
          </cell>
          <cell r="G1589" t="str">
            <v>Suffolk</v>
          </cell>
          <cell r="H1589" t="str">
            <v>IP7 6JL</v>
          </cell>
          <cell r="I1589">
            <v>28938.374553520749</v>
          </cell>
          <cell r="J1589">
            <v>27184.533671489186</v>
          </cell>
          <cell r="K1589">
            <v>0.01</v>
          </cell>
          <cell r="L1589">
            <v>26912.688334774295</v>
          </cell>
          <cell r="M1589">
            <v>50188089.13128411</v>
          </cell>
        </row>
        <row r="1590">
          <cell r="A1590" t="str">
            <v>JE2601</v>
          </cell>
          <cell r="B1590">
            <v>36496</v>
          </cell>
          <cell r="C1590">
            <v>36525</v>
          </cell>
          <cell r="D1590">
            <v>363</v>
          </cell>
          <cell r="E1590" t="str">
            <v>Birmingham Road</v>
          </cell>
          <cell r="F1590" t="str">
            <v>Sargents Hill</v>
          </cell>
          <cell r="G1590" t="str">
            <v>Walsall</v>
          </cell>
          <cell r="H1590" t="str">
            <v>WS5 3NU</v>
          </cell>
          <cell r="I1590">
            <v>29263.601425877303</v>
          </cell>
          <cell r="J1590">
            <v>27490.049824308979</v>
          </cell>
          <cell r="K1590">
            <v>0.01</v>
          </cell>
          <cell r="L1590">
            <v>27215.14932606589</v>
          </cell>
          <cell r="M1590">
            <v>50215304.280610174</v>
          </cell>
        </row>
        <row r="1591">
          <cell r="A1591" t="str">
            <v>JE2717</v>
          </cell>
          <cell r="B1591">
            <v>36496</v>
          </cell>
          <cell r="C1591">
            <v>36525</v>
          </cell>
          <cell r="D1591" t="str">
            <v>Shrub House</v>
          </cell>
          <cell r="E1591" t="str">
            <v>Church Road</v>
          </cell>
          <cell r="F1591" t="str">
            <v>Christchurch</v>
          </cell>
          <cell r="G1591" t="str">
            <v>Cambridgeshire</v>
          </cell>
          <cell r="H1591" t="str">
            <v>PE14 9PQ</v>
          </cell>
          <cell r="I1591">
            <v>49527.569623075273</v>
          </cell>
          <cell r="J1591">
            <v>46525.898736828283</v>
          </cell>
          <cell r="K1591">
            <v>0.01</v>
          </cell>
          <cell r="L1591">
            <v>46060.639749460002</v>
          </cell>
          <cell r="M1591">
            <v>50261364.920359634</v>
          </cell>
        </row>
        <row r="1592">
          <cell r="A1592" t="str">
            <v>JE2835</v>
          </cell>
          <cell r="B1592">
            <v>36497</v>
          </cell>
          <cell r="C1592">
            <v>36525</v>
          </cell>
          <cell r="D1592">
            <v>28</v>
          </cell>
          <cell r="E1592" t="str">
            <v>Brick Kiln Lane</v>
          </cell>
          <cell r="F1592" t="str">
            <v>Birmingham</v>
          </cell>
          <cell r="G1592" t="str">
            <v>West Midlands</v>
          </cell>
          <cell r="H1592" t="str">
            <v>B44 8HG</v>
          </cell>
          <cell r="I1592">
            <v>14433.492534455578</v>
          </cell>
          <cell r="J1592">
            <v>13558.735411155239</v>
          </cell>
          <cell r="K1592">
            <v>0.01</v>
          </cell>
          <cell r="L1592">
            <v>13423.148057043687</v>
          </cell>
          <cell r="M1592">
            <v>50274788.068416677</v>
          </cell>
        </row>
        <row r="1593">
          <cell r="A1593" t="str">
            <v>JE2731</v>
          </cell>
          <cell r="B1593">
            <v>36497</v>
          </cell>
          <cell r="C1593">
            <v>36525</v>
          </cell>
          <cell r="D1593" t="str">
            <v>Flat 3, Trinity Fold</v>
          </cell>
          <cell r="E1593" t="str">
            <v>Blackwall</v>
          </cell>
          <cell r="F1593" t="str">
            <v>Halifax</v>
          </cell>
          <cell r="G1593" t="str">
            <v>West Yorkshire</v>
          </cell>
          <cell r="H1593" t="str">
            <v>HX1 2BZ</v>
          </cell>
          <cell r="I1593">
            <v>23050.306405647836</v>
          </cell>
          <cell r="J1593">
            <v>21653.318138638875</v>
          </cell>
          <cell r="K1593">
            <v>0.01</v>
          </cell>
          <cell r="L1593">
            <v>21436.784957252486</v>
          </cell>
          <cell r="M1593">
            <v>50296224.85337393</v>
          </cell>
        </row>
        <row r="1594">
          <cell r="A1594" t="str">
            <v>JE2776</v>
          </cell>
          <cell r="B1594">
            <v>36497</v>
          </cell>
          <cell r="C1594">
            <v>36525</v>
          </cell>
          <cell r="D1594">
            <v>57</v>
          </cell>
          <cell r="E1594" t="str">
            <v>Sandleigh Road</v>
          </cell>
          <cell r="F1594" t="str">
            <v>Leigh On Sea</v>
          </cell>
          <cell r="G1594" t="str">
            <v>Essex</v>
          </cell>
          <cell r="H1594" t="str">
            <v>SS9 1JT</v>
          </cell>
          <cell r="I1594">
            <v>33435.4450674701</v>
          </cell>
          <cell r="J1594">
            <v>31409.054457320395</v>
          </cell>
          <cell r="K1594">
            <v>0.01</v>
          </cell>
          <cell r="L1594">
            <v>31094.963912747189</v>
          </cell>
          <cell r="M1594">
            <v>50327319.817286678</v>
          </cell>
        </row>
        <row r="1595">
          <cell r="A1595" t="str">
            <v>JE2902</v>
          </cell>
          <cell r="B1595">
            <v>36497</v>
          </cell>
          <cell r="C1595">
            <v>36525</v>
          </cell>
          <cell r="D1595">
            <v>5</v>
          </cell>
          <cell r="E1595" t="str">
            <v>Kipling Avenue</v>
          </cell>
          <cell r="F1595" t="str">
            <v>Bath</v>
          </cell>
          <cell r="G1595" t="str">
            <v>Avon</v>
          </cell>
          <cell r="H1595" t="str">
            <v>BA2 4RB</v>
          </cell>
          <cell r="I1595">
            <v>38772.101448468195</v>
          </cell>
          <cell r="J1595">
            <v>36422.277118258004</v>
          </cell>
          <cell r="K1595">
            <v>0.01</v>
          </cell>
          <cell r="L1595">
            <v>36058.05434707542</v>
          </cell>
          <cell r="M1595">
            <v>50363377.871633753</v>
          </cell>
        </row>
        <row r="1596">
          <cell r="A1596" t="str">
            <v>JE2762</v>
          </cell>
          <cell r="B1596">
            <v>36500</v>
          </cell>
          <cell r="C1596">
            <v>36525</v>
          </cell>
          <cell r="D1596" t="str">
            <v>63 Sandown Road</v>
          </cell>
          <cell r="E1596" t="str">
            <v>Brislington</v>
          </cell>
          <cell r="F1596" t="str">
            <v>Bristol</v>
          </cell>
          <cell r="G1596" t="str">
            <v>Avon</v>
          </cell>
          <cell r="H1596" t="str">
            <v>BS4 3PL</v>
          </cell>
          <cell r="I1596">
            <v>13683.685841893148</v>
          </cell>
          <cell r="J1596">
            <v>12854.371548445079</v>
          </cell>
          <cell r="K1596">
            <v>0.01</v>
          </cell>
          <cell r="L1596">
            <v>12725.827832960627</v>
          </cell>
          <cell r="M1596">
            <v>50376103.699466713</v>
          </cell>
        </row>
        <row r="1597">
          <cell r="A1597" t="str">
            <v>JE2590</v>
          </cell>
          <cell r="B1597">
            <v>36500</v>
          </cell>
          <cell r="C1597">
            <v>36525</v>
          </cell>
          <cell r="D1597" t="str">
            <v>2 Conway Place</v>
          </cell>
          <cell r="E1597" t="str">
            <v>Wombwell</v>
          </cell>
          <cell r="F1597" t="str">
            <v>Barnsley</v>
          </cell>
          <cell r="G1597" t="str">
            <v>South Yorkshire</v>
          </cell>
          <cell r="H1597" t="str">
            <v>S73 0RY</v>
          </cell>
          <cell r="I1597">
            <v>14286.403923115078</v>
          </cell>
          <cell r="J1597">
            <v>13420.561261108103</v>
          </cell>
          <cell r="K1597">
            <v>0.01</v>
          </cell>
          <cell r="L1597">
            <v>13286.355648497021</v>
          </cell>
          <cell r="M1597">
            <v>50389390.055115208</v>
          </cell>
        </row>
        <row r="1598">
          <cell r="A1598" t="str">
            <v>JE2780</v>
          </cell>
          <cell r="B1598">
            <v>36500</v>
          </cell>
          <cell r="C1598">
            <v>36525</v>
          </cell>
          <cell r="D1598">
            <v>36</v>
          </cell>
          <cell r="E1598" t="str">
            <v>Durham Road</v>
          </cell>
          <cell r="F1598" t="str">
            <v>Sunderland</v>
          </cell>
          <cell r="G1598" t="str">
            <v>Tyne And Wear</v>
          </cell>
          <cell r="H1598" t="str">
            <v>SR3 3LZ</v>
          </cell>
          <cell r="I1598">
            <v>25346.92459760225</v>
          </cell>
          <cell r="J1598">
            <v>23810.747349262718</v>
          </cell>
          <cell r="K1598">
            <v>0.01</v>
          </cell>
          <cell r="L1598">
            <v>23572.639875770092</v>
          </cell>
          <cell r="M1598">
            <v>50412962.694990978</v>
          </cell>
        </row>
        <row r="1599">
          <cell r="A1599" t="str">
            <v>JE2751</v>
          </cell>
          <cell r="B1599">
            <v>36500</v>
          </cell>
          <cell r="C1599">
            <v>36525</v>
          </cell>
          <cell r="D1599">
            <v>10</v>
          </cell>
          <cell r="E1599" t="str">
            <v>Mayflower Avenue</v>
          </cell>
          <cell r="F1599" t="str">
            <v>Newton Abbot</v>
          </cell>
          <cell r="G1599" t="str">
            <v>Devon</v>
          </cell>
          <cell r="H1599" t="str">
            <v>TQ12 4AR</v>
          </cell>
          <cell r="I1599">
            <v>29855.368686741487</v>
          </cell>
          <cell r="J1599">
            <v>28045.952402696548</v>
          </cell>
          <cell r="K1599">
            <v>0.01</v>
          </cell>
          <cell r="L1599">
            <v>27765.492878669582</v>
          </cell>
          <cell r="M1599">
            <v>50440728.187869646</v>
          </cell>
        </row>
        <row r="1600">
          <cell r="A1600" t="str">
            <v>JE2909</v>
          </cell>
          <cell r="B1600">
            <v>36500</v>
          </cell>
          <cell r="C1600">
            <v>36525</v>
          </cell>
          <cell r="D1600" t="str">
            <v>27 Little Hayes</v>
          </cell>
          <cell r="E1600" t="str">
            <v>Kingsteignton</v>
          </cell>
          <cell r="F1600" t="str">
            <v>Newton Abbot</v>
          </cell>
          <cell r="G1600" t="str">
            <v>Devon</v>
          </cell>
          <cell r="H1600" t="str">
            <v>TQ12 3YP</v>
          </cell>
          <cell r="I1600">
            <v>31946.677272618726</v>
          </cell>
          <cell r="J1600">
            <v>30010.515013672135</v>
          </cell>
          <cell r="K1600">
            <v>0.01</v>
          </cell>
          <cell r="L1600">
            <v>29710.409863535413</v>
          </cell>
          <cell r="M1600">
            <v>50470438.597733185</v>
          </cell>
        </row>
        <row r="1601">
          <cell r="A1601" t="str">
            <v>JE2695</v>
          </cell>
          <cell r="B1601">
            <v>36500</v>
          </cell>
          <cell r="C1601">
            <v>36525</v>
          </cell>
          <cell r="D1601">
            <v>13</v>
          </cell>
          <cell r="E1601" t="str">
            <v>Castle Street</v>
          </cell>
          <cell r="F1601" t="str">
            <v>Truro</v>
          </cell>
          <cell r="G1601" t="str">
            <v>Cornwall</v>
          </cell>
          <cell r="H1601" t="str">
            <v>TR1 3AF</v>
          </cell>
          <cell r="I1601">
            <v>34022.386019468249</v>
          </cell>
          <cell r="J1601">
            <v>31960.423230409568</v>
          </cell>
          <cell r="K1601">
            <v>0.01</v>
          </cell>
          <cell r="L1601">
            <v>31640.818998105471</v>
          </cell>
          <cell r="M1601">
            <v>50502079.416731291</v>
          </cell>
        </row>
        <row r="1602">
          <cell r="A1602" t="str">
            <v>JE2830</v>
          </cell>
          <cell r="B1602">
            <v>36501</v>
          </cell>
          <cell r="C1602">
            <v>36525</v>
          </cell>
          <cell r="D1602">
            <v>21</v>
          </cell>
          <cell r="E1602" t="str">
            <v>Highfield Road</v>
          </cell>
          <cell r="F1602" t="str">
            <v>Southport</v>
          </cell>
          <cell r="G1602" t="str">
            <v>Merseyside</v>
          </cell>
          <cell r="H1602" t="str">
            <v>PR9 8QL</v>
          </cell>
          <cell r="I1602">
            <v>20444.458769864032</v>
          </cell>
          <cell r="J1602">
            <v>19205.400662599546</v>
          </cell>
          <cell r="K1602">
            <v>0.01</v>
          </cell>
          <cell r="L1602">
            <v>19013.34665597355</v>
          </cell>
          <cell r="M1602">
            <v>50521092.763387263</v>
          </cell>
        </row>
        <row r="1603">
          <cell r="A1603" t="str">
            <v>JE2839</v>
          </cell>
          <cell r="B1603">
            <v>36501</v>
          </cell>
          <cell r="C1603">
            <v>36525</v>
          </cell>
          <cell r="D1603">
            <v>12</v>
          </cell>
          <cell r="E1603" t="str">
            <v>Woodstock Road</v>
          </cell>
          <cell r="F1603" t="str">
            <v>Yeovil</v>
          </cell>
          <cell r="G1603" t="str">
            <v>Somerset</v>
          </cell>
          <cell r="H1603" t="str">
            <v>BA21 4FF</v>
          </cell>
          <cell r="I1603">
            <v>21474.517272961457</v>
          </cell>
          <cell r="J1603">
            <v>20173.031377630457</v>
          </cell>
          <cell r="K1603">
            <v>0.01</v>
          </cell>
          <cell r="L1603">
            <v>19971.301063854153</v>
          </cell>
          <cell r="M1603">
            <v>50541064.064451113</v>
          </cell>
        </row>
        <row r="1604">
          <cell r="A1604" t="str">
            <v>JE3009</v>
          </cell>
          <cell r="B1604">
            <v>36501</v>
          </cell>
          <cell r="C1604">
            <v>36525</v>
          </cell>
          <cell r="D1604">
            <v>38</v>
          </cell>
          <cell r="E1604" t="str">
            <v>Headlands Close</v>
          </cell>
          <cell r="F1604" t="str">
            <v>Liversedge</v>
          </cell>
          <cell r="G1604" t="str">
            <v>West Yorkshire</v>
          </cell>
          <cell r="H1604" t="str">
            <v>WF15 7QL</v>
          </cell>
          <cell r="I1604">
            <v>26573.514110534536</v>
          </cell>
          <cell r="J1604">
            <v>24962.998103835471</v>
          </cell>
          <cell r="K1604">
            <v>0.01</v>
          </cell>
          <cell r="L1604">
            <v>24713.368122797117</v>
          </cell>
          <cell r="M1604">
            <v>50565777.432573907</v>
          </cell>
        </row>
        <row r="1605">
          <cell r="A1605" t="str">
            <v>JE2940</v>
          </cell>
          <cell r="B1605">
            <v>36501</v>
          </cell>
          <cell r="C1605">
            <v>36525</v>
          </cell>
          <cell r="D1605">
            <v>2</v>
          </cell>
          <cell r="E1605" t="str">
            <v>Barton Close</v>
          </cell>
          <cell r="F1605" t="str">
            <v>Taunton</v>
          </cell>
          <cell r="G1605" t="str">
            <v>Somerset</v>
          </cell>
          <cell r="H1605" t="str">
            <v>TA1 4RU</v>
          </cell>
          <cell r="I1605">
            <v>28692.438142554482</v>
          </cell>
          <cell r="J1605">
            <v>26953.502497551181</v>
          </cell>
          <cell r="K1605">
            <v>0.01</v>
          </cell>
          <cell r="L1605">
            <v>26683.967472575667</v>
          </cell>
          <cell r="M1605">
            <v>50592461.400046483</v>
          </cell>
        </row>
        <row r="1606">
          <cell r="A1606" t="str">
            <v>JE2625</v>
          </cell>
          <cell r="B1606">
            <v>36502</v>
          </cell>
          <cell r="C1606">
            <v>36525</v>
          </cell>
          <cell r="D1606" t="str">
            <v>The Old School Rooms</v>
          </cell>
          <cell r="E1606" t="str">
            <v>Down Hatherley Lane</v>
          </cell>
          <cell r="F1606" t="str">
            <v>Down Hatherley</v>
          </cell>
          <cell r="G1606" t="str">
            <v>Gloucester</v>
          </cell>
          <cell r="H1606" t="str">
            <v>GL2 9QB</v>
          </cell>
          <cell r="I1606">
            <v>24647.221499501637</v>
          </cell>
          <cell r="J1606">
            <v>23153.450499531838</v>
          </cell>
          <cell r="K1606">
            <v>0.01</v>
          </cell>
          <cell r="L1606">
            <v>22921.915994536521</v>
          </cell>
          <cell r="M1606">
            <v>50615383.316041023</v>
          </cell>
        </row>
        <row r="1607">
          <cell r="A1607" t="str">
            <v>JE2789</v>
          </cell>
          <cell r="B1607">
            <v>36502</v>
          </cell>
          <cell r="C1607">
            <v>36525</v>
          </cell>
          <cell r="D1607">
            <v>5</v>
          </cell>
          <cell r="E1607" t="str">
            <v>George Street</v>
          </cell>
          <cell r="F1607" t="str">
            <v>Bicester Oxon</v>
          </cell>
          <cell r="G1607" t="str">
            <v>Oxfordshire</v>
          </cell>
          <cell r="H1607" t="str">
            <v>OX6 8EB</v>
          </cell>
          <cell r="I1607">
            <v>25286.883687726029</v>
          </cell>
          <cell r="J1607">
            <v>23754.3452824093</v>
          </cell>
          <cell r="K1607">
            <v>0.01</v>
          </cell>
          <cell r="L1607">
            <v>23516.801829585205</v>
          </cell>
          <cell r="M1607">
            <v>50638900.117870606</v>
          </cell>
        </row>
        <row r="1608">
          <cell r="A1608" t="str">
            <v>JE2858</v>
          </cell>
          <cell r="B1608">
            <v>36503</v>
          </cell>
          <cell r="C1608">
            <v>36525</v>
          </cell>
          <cell r="D1608">
            <v>36</v>
          </cell>
          <cell r="E1608" t="str">
            <v>Coombe Road</v>
          </cell>
          <cell r="F1608" t="str">
            <v>Nailsea</v>
          </cell>
          <cell r="G1608" t="str">
            <v>Bristol</v>
          </cell>
          <cell r="H1608" t="str">
            <v>BS48 2HS</v>
          </cell>
          <cell r="I1608">
            <v>13888.258129264679</v>
          </cell>
          <cell r="J1608">
            <v>13046.545515369849</v>
          </cell>
          <cell r="K1608">
            <v>0.01</v>
          </cell>
          <cell r="L1608">
            <v>12916.080060216151</v>
          </cell>
          <cell r="M1608">
            <v>50651816.19793082</v>
          </cell>
        </row>
        <row r="1609">
          <cell r="A1609" t="str">
            <v>JE2879</v>
          </cell>
          <cell r="B1609">
            <v>36503</v>
          </cell>
          <cell r="C1609">
            <v>36525</v>
          </cell>
          <cell r="D1609">
            <v>8</v>
          </cell>
          <cell r="E1609" t="str">
            <v>Sycamore Crescent</v>
          </cell>
          <cell r="F1609" t="str">
            <v>Bawtry Doncaster</v>
          </cell>
          <cell r="G1609" t="str">
            <v>South Yorkshire</v>
          </cell>
          <cell r="H1609" t="str">
            <v>DN10 6LE</v>
          </cell>
          <cell r="I1609">
            <v>14796.257908053798</v>
          </cell>
          <cell r="J1609">
            <v>13899.515004535384</v>
          </cell>
          <cell r="K1609">
            <v>0.01</v>
          </cell>
          <cell r="L1609">
            <v>13760.51985449003</v>
          </cell>
          <cell r="M1609">
            <v>50665576.717785314</v>
          </cell>
        </row>
        <row r="1610">
          <cell r="A1610" t="str">
            <v>JE2829</v>
          </cell>
          <cell r="B1610">
            <v>36503</v>
          </cell>
          <cell r="C1610">
            <v>36525</v>
          </cell>
          <cell r="D1610" t="str">
            <v>16 Barnfield Terrace</v>
          </cell>
          <cell r="E1610" t="str">
            <v>Indian Queens</v>
          </cell>
          <cell r="F1610" t="str">
            <v>St. Columb</v>
          </cell>
          <cell r="G1610" t="str">
            <v>Cornwall</v>
          </cell>
          <cell r="H1610" t="str">
            <v>TR9 6LJ</v>
          </cell>
          <cell r="I1610">
            <v>22557.219997417258</v>
          </cell>
          <cell r="J1610">
            <v>21190.115755149545</v>
          </cell>
          <cell r="K1610">
            <v>0.01</v>
          </cell>
          <cell r="L1610">
            <v>20978.214597598049</v>
          </cell>
          <cell r="M1610">
            <v>50686554.932382911</v>
          </cell>
        </row>
        <row r="1611">
          <cell r="A1611" t="str">
            <v>JE2836</v>
          </cell>
          <cell r="B1611">
            <v>36503</v>
          </cell>
          <cell r="C1611">
            <v>36525</v>
          </cell>
          <cell r="D1611" t="str">
            <v>7 River View Road</v>
          </cell>
          <cell r="E1611" t="str">
            <v>Harkstead</v>
          </cell>
          <cell r="F1611" t="str">
            <v>Ipswich</v>
          </cell>
          <cell r="G1611" t="str">
            <v>Suffolk</v>
          </cell>
          <cell r="H1611" t="str">
            <v>IP9 1BL</v>
          </cell>
          <cell r="I1611">
            <v>22570.332896565989</v>
          </cell>
          <cell r="J1611">
            <v>21202.433933137749</v>
          </cell>
          <cell r="K1611">
            <v>0.01</v>
          </cell>
          <cell r="L1611">
            <v>20990.409593806369</v>
          </cell>
          <cell r="M1611">
            <v>50707545.341976717</v>
          </cell>
        </row>
        <row r="1612">
          <cell r="A1612" t="str">
            <v>JE2653</v>
          </cell>
          <cell r="B1612">
            <v>36503</v>
          </cell>
          <cell r="C1612">
            <v>36525</v>
          </cell>
          <cell r="D1612" t="str">
            <v>23 Beech Grove</v>
          </cell>
          <cell r="E1612" t="str">
            <v>Higham</v>
          </cell>
          <cell r="F1612" t="str">
            <v>Rochester</v>
          </cell>
          <cell r="G1612" t="str">
            <v>Kent</v>
          </cell>
          <cell r="H1612" t="str">
            <v>ME3 7BB</v>
          </cell>
          <cell r="I1612">
            <v>44605.937144977142</v>
          </cell>
          <cell r="J1612">
            <v>41902.547014978525</v>
          </cell>
          <cell r="K1612">
            <v>0.01</v>
          </cell>
          <cell r="L1612">
            <v>41483.521544828742</v>
          </cell>
          <cell r="M1612">
            <v>50749028.863521546</v>
          </cell>
        </row>
        <row r="1613">
          <cell r="A1613" t="str">
            <v>JE2716</v>
          </cell>
          <cell r="B1613">
            <v>36503</v>
          </cell>
          <cell r="C1613">
            <v>36525</v>
          </cell>
          <cell r="D1613">
            <v>75</v>
          </cell>
          <cell r="E1613" t="str">
            <v>Edinburgh Road</v>
          </cell>
          <cell r="F1613" t="str">
            <v>Reading</v>
          </cell>
          <cell r="G1613" t="str">
            <v>Berkshire</v>
          </cell>
          <cell r="H1613" t="str">
            <v>RG30 2UA</v>
          </cell>
          <cell r="I1613">
            <v>50498.659505322954</v>
          </cell>
          <cell r="J1613">
            <v>47438.134686818528</v>
          </cell>
          <cell r="K1613">
            <v>0.01</v>
          </cell>
          <cell r="L1613">
            <v>46963.753339950345</v>
          </cell>
          <cell r="M1613">
            <v>50795992.6168615</v>
          </cell>
        </row>
        <row r="1614">
          <cell r="A1614" t="str">
            <v>JE2775</v>
          </cell>
          <cell r="B1614">
            <v>36503</v>
          </cell>
          <cell r="C1614">
            <v>36525</v>
          </cell>
          <cell r="D1614">
            <v>6</v>
          </cell>
          <cell r="E1614" t="str">
            <v>Couchill Drive</v>
          </cell>
          <cell r="F1614" t="str">
            <v>Seaton</v>
          </cell>
          <cell r="G1614" t="str">
            <v>Devon</v>
          </cell>
          <cell r="H1614" t="str">
            <v>EX12 2JG</v>
          </cell>
          <cell r="I1614">
            <v>50715.976719311555</v>
          </cell>
          <cell r="J1614">
            <v>47642.281160565399</v>
          </cell>
          <cell r="K1614">
            <v>0.01</v>
          </cell>
          <cell r="L1614">
            <v>47165.858348959744</v>
          </cell>
          <cell r="M1614">
            <v>50843158.475210458</v>
          </cell>
        </row>
        <row r="1615">
          <cell r="A1615" t="str">
            <v>JE2801</v>
          </cell>
          <cell r="B1615">
            <v>36504</v>
          </cell>
          <cell r="C1615">
            <v>36525</v>
          </cell>
          <cell r="D1615">
            <v>217</v>
          </cell>
          <cell r="E1615" t="str">
            <v>Hall Lane</v>
          </cell>
          <cell r="F1615" t="str">
            <v>Whitwick Coalville</v>
          </cell>
          <cell r="G1615" t="str">
            <v>Leicestershire</v>
          </cell>
          <cell r="H1615" t="str">
            <v>LE67 5PG</v>
          </cell>
          <cell r="I1615">
            <v>13910.342408625753</v>
          </cell>
          <cell r="J1615">
            <v>13067.291353557524</v>
          </cell>
          <cell r="K1615">
            <v>0.01</v>
          </cell>
          <cell r="L1615">
            <v>12936.61844002195</v>
          </cell>
          <cell r="M1615">
            <v>50856095.093650483</v>
          </cell>
        </row>
        <row r="1616">
          <cell r="A1616" t="str">
            <v>JE2763</v>
          </cell>
          <cell r="B1616">
            <v>36504</v>
          </cell>
          <cell r="C1616">
            <v>36525</v>
          </cell>
          <cell r="D1616">
            <v>51</v>
          </cell>
          <cell r="E1616" t="str">
            <v>St. Annes Close</v>
          </cell>
          <cell r="F1616" t="str">
            <v>Badger Farm Winchester</v>
          </cell>
          <cell r="G1616" t="str">
            <v>Hampshire</v>
          </cell>
          <cell r="H1616" t="str">
            <v>SO22 4LQ</v>
          </cell>
          <cell r="I1616">
            <v>24023.066884043499</v>
          </cell>
          <cell r="J1616">
            <v>22567.123436525711</v>
          </cell>
          <cell r="K1616">
            <v>0.01</v>
          </cell>
          <cell r="L1616">
            <v>22341.452202160453</v>
          </cell>
          <cell r="M1616">
            <v>50878436.545852646</v>
          </cell>
        </row>
        <row r="1617">
          <cell r="A1617" t="str">
            <v>JE2929</v>
          </cell>
          <cell r="B1617">
            <v>36507</v>
          </cell>
          <cell r="C1617">
            <v>36525</v>
          </cell>
          <cell r="D1617">
            <v>17</v>
          </cell>
          <cell r="E1617" t="str">
            <v>Rhondda Street</v>
          </cell>
          <cell r="F1617" t="str">
            <v>Swansea</v>
          </cell>
          <cell r="G1617" t="str">
            <v>West Glamorgan</v>
          </cell>
          <cell r="H1617" t="str">
            <v>SA1 6ER</v>
          </cell>
          <cell r="I1617">
            <v>12619.111776027028</v>
          </cell>
          <cell r="J1617">
            <v>11854.317122934481</v>
          </cell>
          <cell r="K1617">
            <v>0.01</v>
          </cell>
          <cell r="L1617">
            <v>11735.773951705136</v>
          </cell>
          <cell r="M1617">
            <v>50890172.319804348</v>
          </cell>
        </row>
        <row r="1618">
          <cell r="A1618" t="str">
            <v>JE2816</v>
          </cell>
          <cell r="B1618">
            <v>36507</v>
          </cell>
          <cell r="C1618">
            <v>36525</v>
          </cell>
          <cell r="D1618">
            <v>52</v>
          </cell>
          <cell r="E1618" t="str">
            <v>Gibson Drive</v>
          </cell>
          <cell r="F1618" t="str">
            <v>Hillmorton Rugby</v>
          </cell>
          <cell r="G1618" t="str">
            <v>Warwickshire</v>
          </cell>
          <cell r="H1618" t="str">
            <v>CV21 4LL</v>
          </cell>
          <cell r="I1618">
            <v>19243.731403297887</v>
          </cell>
          <cell r="J1618">
            <v>18077.44465158286</v>
          </cell>
          <cell r="K1618">
            <v>0.01</v>
          </cell>
          <cell r="L1618">
            <v>17896.670205067032</v>
          </cell>
          <cell r="M1618">
            <v>50908068.990009412</v>
          </cell>
        </row>
        <row r="1619">
          <cell r="A1619" t="str">
            <v>JE2880</v>
          </cell>
          <cell r="B1619">
            <v>36507</v>
          </cell>
          <cell r="C1619">
            <v>36525</v>
          </cell>
          <cell r="D1619" t="str">
            <v>Widgery</v>
          </cell>
          <cell r="E1619" t="str">
            <v>Kingswood Meadow</v>
          </cell>
          <cell r="F1619" t="str">
            <v>Holsworthy</v>
          </cell>
          <cell r="G1619" t="str">
            <v>Devon</v>
          </cell>
          <cell r="H1619" t="str">
            <v>EX22 6HG</v>
          </cell>
          <cell r="I1619">
            <v>20714.360807212968</v>
          </cell>
          <cell r="J1619">
            <v>19458.945000715212</v>
          </cell>
          <cell r="K1619">
            <v>0.01</v>
          </cell>
          <cell r="L1619">
            <v>19264.35555070806</v>
          </cell>
          <cell r="M1619">
            <v>50927333.345560119</v>
          </cell>
        </row>
        <row r="1620">
          <cell r="A1620" t="str">
            <v>JE2654</v>
          </cell>
          <cell r="B1620">
            <v>36507</v>
          </cell>
          <cell r="C1620">
            <v>36525</v>
          </cell>
          <cell r="D1620" t="str">
            <v>Ael Y Bryn</v>
          </cell>
          <cell r="E1620" t="str">
            <v>Rhos</v>
          </cell>
          <cell r="F1620" t="str">
            <v>Llandysul</v>
          </cell>
          <cell r="G1620" t="str">
            <v>Dyfed</v>
          </cell>
          <cell r="H1620" t="str">
            <v>SA44 5EQ</v>
          </cell>
          <cell r="I1620">
            <v>24469.565307145829</v>
          </cell>
          <cell r="J1620">
            <v>22986.561349136988</v>
          </cell>
          <cell r="K1620">
            <v>0.01</v>
          </cell>
          <cell r="L1620">
            <v>22756.695735645619</v>
          </cell>
          <cell r="M1620">
            <v>50950090.041295767</v>
          </cell>
        </row>
        <row r="1621">
          <cell r="A1621" t="str">
            <v>JE2784</v>
          </cell>
          <cell r="B1621">
            <v>36507</v>
          </cell>
          <cell r="C1621">
            <v>36525</v>
          </cell>
          <cell r="D1621">
            <v>14</v>
          </cell>
          <cell r="E1621" t="str">
            <v>Lapwing Gardens</v>
          </cell>
          <cell r="F1621" t="str">
            <v>Worle</v>
          </cell>
          <cell r="G1621" t="str">
            <v>Weston Super Mare</v>
          </cell>
          <cell r="H1621" t="str">
            <v>BS22 8UP</v>
          </cell>
          <cell r="I1621">
            <v>24783.541110664173</v>
          </cell>
          <cell r="J1621">
            <v>23281.508316078463</v>
          </cell>
          <cell r="K1621">
            <v>0.01</v>
          </cell>
          <cell r="L1621">
            <v>23048.693232917678</v>
          </cell>
          <cell r="M1621">
            <v>50973138.734528683</v>
          </cell>
        </row>
        <row r="1622">
          <cell r="A1622" t="str">
            <v>JE2810</v>
          </cell>
          <cell r="B1622">
            <v>36507</v>
          </cell>
          <cell r="C1622">
            <v>36525</v>
          </cell>
          <cell r="D1622">
            <v>13</v>
          </cell>
          <cell r="E1622" t="str">
            <v>Papeley Meadow Barrow</v>
          </cell>
          <cell r="F1622" t="str">
            <v>Bury St. Edmunds</v>
          </cell>
          <cell r="G1622" t="str">
            <v>Suffolk</v>
          </cell>
          <cell r="H1622" t="str">
            <v>IP29 5DL</v>
          </cell>
          <cell r="I1622">
            <v>25935.038293884711</v>
          </cell>
          <cell r="J1622">
            <v>24363.21779122503</v>
          </cell>
          <cell r="K1622">
            <v>0.01</v>
          </cell>
          <cell r="L1622">
            <v>24119.585613312778</v>
          </cell>
          <cell r="M1622">
            <v>50997258.320141993</v>
          </cell>
        </row>
        <row r="1623">
          <cell r="A1623" t="str">
            <v>JE2827</v>
          </cell>
          <cell r="B1623">
            <v>36507</v>
          </cell>
          <cell r="C1623">
            <v>36525</v>
          </cell>
          <cell r="D1623" t="str">
            <v>77a</v>
          </cell>
          <cell r="E1623" t="str">
            <v>Main Street, Lowick</v>
          </cell>
          <cell r="F1623" t="str">
            <v>Berwick-upon-Tweed</v>
          </cell>
          <cell r="G1623" t="str">
            <v>Northumberland</v>
          </cell>
          <cell r="H1623" t="str">
            <v>TD15 2UD</v>
          </cell>
          <cell r="I1623">
            <v>27406.448722496712</v>
          </cell>
          <cell r="J1623">
            <v>25745.451830224181</v>
          </cell>
          <cell r="K1623">
            <v>0.01</v>
          </cell>
          <cell r="L1623">
            <v>25487.997311921939</v>
          </cell>
          <cell r="M1623">
            <v>51022746.317453913</v>
          </cell>
        </row>
        <row r="1624">
          <cell r="A1624" t="str">
            <v>JE2866</v>
          </cell>
          <cell r="B1624">
            <v>36507</v>
          </cell>
          <cell r="C1624">
            <v>36525</v>
          </cell>
          <cell r="D1624">
            <v>64</v>
          </cell>
          <cell r="E1624" t="str">
            <v>Junction Road</v>
          </cell>
          <cell r="F1624" t="str">
            <v>Burgess Hill</v>
          </cell>
          <cell r="G1624" t="str">
            <v>West Sussex</v>
          </cell>
          <cell r="H1624" t="str">
            <v>RH15 0JN</v>
          </cell>
          <cell r="I1624">
            <v>30039.434771656131</v>
          </cell>
          <cell r="J1624">
            <v>28218.862967313333</v>
          </cell>
          <cell r="K1624">
            <v>0.01</v>
          </cell>
          <cell r="L1624">
            <v>27936.674337640201</v>
          </cell>
          <cell r="M1624">
            <v>51050682.991791554</v>
          </cell>
        </row>
        <row r="1625">
          <cell r="A1625" t="str">
            <v>JE2577</v>
          </cell>
          <cell r="B1625">
            <v>36507</v>
          </cell>
          <cell r="C1625">
            <v>36525</v>
          </cell>
          <cell r="D1625">
            <v>40</v>
          </cell>
          <cell r="E1625" t="str">
            <v>Balmoral Park</v>
          </cell>
          <cell r="F1625" t="str">
            <v>Chester</v>
          </cell>
          <cell r="G1625" t="str">
            <v>Cheshire</v>
          </cell>
          <cell r="H1625" t="str">
            <v>CH1 4BQ</v>
          </cell>
          <cell r="I1625">
            <v>34552.954570629023</v>
          </cell>
          <cell r="J1625">
            <v>32458.836111803015</v>
          </cell>
          <cell r="K1625">
            <v>0.01</v>
          </cell>
          <cell r="L1625">
            <v>32134.247750684986</v>
          </cell>
          <cell r="M1625">
            <v>51082817.239542238</v>
          </cell>
        </row>
        <row r="1626">
          <cell r="A1626" t="str">
            <v>JE2917</v>
          </cell>
          <cell r="B1626">
            <v>36507</v>
          </cell>
          <cell r="C1626">
            <v>36525</v>
          </cell>
          <cell r="D1626" t="str">
            <v>449b</v>
          </cell>
          <cell r="E1626" t="str">
            <v>Newark Road</v>
          </cell>
          <cell r="F1626" t="str">
            <v>Lincoln</v>
          </cell>
          <cell r="G1626" t="str">
            <v>Lincolnshire</v>
          </cell>
          <cell r="H1626" t="str">
            <v>LN6 8RT</v>
          </cell>
          <cell r="I1626">
            <v>38223.424916536307</v>
          </cell>
          <cell r="J1626">
            <v>35906.853709473493</v>
          </cell>
          <cell r="K1626">
            <v>0.01</v>
          </cell>
          <cell r="L1626">
            <v>35547.785172378761</v>
          </cell>
          <cell r="M1626">
            <v>51118365.024714619</v>
          </cell>
        </row>
        <row r="1627">
          <cell r="A1627" t="str">
            <v>JE2578</v>
          </cell>
          <cell r="B1627">
            <v>36508</v>
          </cell>
          <cell r="C1627">
            <v>36525</v>
          </cell>
          <cell r="D1627">
            <v>4</v>
          </cell>
          <cell r="E1627" t="str">
            <v>Crabtree Ave, Biddulph</v>
          </cell>
          <cell r="F1627" t="str">
            <v>Stoke-on-Trent</v>
          </cell>
          <cell r="G1627" t="str">
            <v>Staffordshire</v>
          </cell>
          <cell r="H1627" t="str">
            <v>ST8 7PJ</v>
          </cell>
          <cell r="I1627">
            <v>10005.094961478406</v>
          </cell>
          <cell r="J1627">
            <v>9398.7255698736535</v>
          </cell>
          <cell r="K1627">
            <v>0.01</v>
          </cell>
          <cell r="L1627">
            <v>9304.738314174916</v>
          </cell>
          <cell r="M1627">
            <v>51127669.763028793</v>
          </cell>
        </row>
        <row r="1628">
          <cell r="A1628" t="str">
            <v>JE2822</v>
          </cell>
          <cell r="B1628">
            <v>36508</v>
          </cell>
          <cell r="C1628">
            <v>36525</v>
          </cell>
          <cell r="D1628">
            <v>49</v>
          </cell>
          <cell r="E1628" t="str">
            <v>Baildon Crescent</v>
          </cell>
          <cell r="F1628" t="str">
            <v>Lincoln</v>
          </cell>
          <cell r="G1628" t="str">
            <v>Lincoln</v>
          </cell>
          <cell r="H1628" t="str">
            <v>LN6 8HS</v>
          </cell>
          <cell r="I1628">
            <v>14923.525783005993</v>
          </cell>
          <cell r="J1628">
            <v>14019.069674945024</v>
          </cell>
          <cell r="K1628">
            <v>0.01</v>
          </cell>
          <cell r="L1628">
            <v>13878.878978195573</v>
          </cell>
          <cell r="M1628">
            <v>51141548.642006986</v>
          </cell>
        </row>
        <row r="1629">
          <cell r="A1629" t="str">
            <v>JE2809</v>
          </cell>
          <cell r="B1629">
            <v>36508</v>
          </cell>
          <cell r="C1629">
            <v>36525</v>
          </cell>
          <cell r="D1629">
            <v>19</v>
          </cell>
          <cell r="E1629" t="str">
            <v>Windsor Avenue</v>
          </cell>
          <cell r="F1629" t="str">
            <v>Blackpool</v>
          </cell>
          <cell r="G1629" t="str">
            <v>Lancashire</v>
          </cell>
          <cell r="H1629" t="str">
            <v>FY5 4AY</v>
          </cell>
          <cell r="I1629">
            <v>19107.949733525467</v>
          </cell>
          <cell r="J1629">
            <v>17949.892173917862</v>
          </cell>
          <cell r="K1629">
            <v>0.01</v>
          </cell>
          <cell r="L1629">
            <v>17770.393252178685</v>
          </cell>
          <cell r="M1629">
            <v>51159319.035259165</v>
          </cell>
        </row>
        <row r="1630">
          <cell r="A1630" t="str">
            <v>JE2966</v>
          </cell>
          <cell r="B1630">
            <v>36508</v>
          </cell>
          <cell r="C1630">
            <v>36525</v>
          </cell>
          <cell r="D1630">
            <v>113</v>
          </cell>
          <cell r="E1630" t="str">
            <v>Mewstone Avenue</v>
          </cell>
          <cell r="F1630" t="str">
            <v>Wembury</v>
          </cell>
          <cell r="G1630" t="str">
            <v>Plymouth</v>
          </cell>
          <cell r="H1630" t="str">
            <v>PL9 0LE</v>
          </cell>
          <cell r="I1630">
            <v>27092.631911012744</v>
          </cell>
          <cell r="J1630">
            <v>25450.654219436212</v>
          </cell>
          <cell r="K1630">
            <v>0.01</v>
          </cell>
          <cell r="L1630">
            <v>25196.14767724185</v>
          </cell>
          <cell r="M1630">
            <v>51184515.182936408</v>
          </cell>
        </row>
        <row r="1631">
          <cell r="A1631" t="str">
            <v>JE2871</v>
          </cell>
          <cell r="B1631">
            <v>36508</v>
          </cell>
          <cell r="C1631">
            <v>36525</v>
          </cell>
          <cell r="D1631">
            <v>46</v>
          </cell>
          <cell r="E1631" t="str">
            <v>Sefton Avenue</v>
          </cell>
          <cell r="F1631" t="str">
            <v>Poulton Le Fylde</v>
          </cell>
          <cell r="G1631" t="str">
            <v>Lancashire</v>
          </cell>
          <cell r="H1631" t="str">
            <v>FY6 8BL</v>
          </cell>
          <cell r="I1631">
            <v>27613.214843224821</v>
          </cell>
          <cell r="J1631">
            <v>25939.686670908162</v>
          </cell>
          <cell r="K1631">
            <v>0.01</v>
          </cell>
          <cell r="L1631">
            <v>25680.289804199081</v>
          </cell>
          <cell r="M1631">
            <v>51210195.472740605</v>
          </cell>
        </row>
        <row r="1632">
          <cell r="A1632" t="str">
            <v>JE2927</v>
          </cell>
          <cell r="B1632">
            <v>36509</v>
          </cell>
          <cell r="C1632">
            <v>36525</v>
          </cell>
          <cell r="D1632">
            <v>3</v>
          </cell>
          <cell r="E1632" t="str">
            <v>Winthorpe Road</v>
          </cell>
          <cell r="F1632" t="str">
            <v>Arnold</v>
          </cell>
          <cell r="G1632" t="str">
            <v>Nottingham</v>
          </cell>
          <cell r="H1632" t="str">
            <v>NG5 7LE</v>
          </cell>
          <cell r="I1632">
            <v>15909.589390379926</v>
          </cell>
          <cell r="J1632">
            <v>14945.37185156902</v>
          </cell>
          <cell r="K1632">
            <v>0.01</v>
          </cell>
          <cell r="L1632">
            <v>14795.91813305333</v>
          </cell>
          <cell r="M1632">
            <v>51224991.390873656</v>
          </cell>
        </row>
        <row r="1633">
          <cell r="A1633" t="str">
            <v>JE3029</v>
          </cell>
          <cell r="B1633">
            <v>36509</v>
          </cell>
          <cell r="C1633">
            <v>36525</v>
          </cell>
          <cell r="D1633">
            <v>10</v>
          </cell>
          <cell r="E1633" t="str">
            <v>Kirkhill Close Armthorpe</v>
          </cell>
          <cell r="F1633" t="str">
            <v>Doncaster</v>
          </cell>
          <cell r="G1633" t="str">
            <v>South Yorkshire</v>
          </cell>
          <cell r="H1633" t="str">
            <v>DN3 3SW</v>
          </cell>
          <cell r="I1633">
            <v>16788.396506163273</v>
          </cell>
          <cell r="J1633">
            <v>15770.917930032167</v>
          </cell>
          <cell r="K1633">
            <v>0.01</v>
          </cell>
          <cell r="L1633">
            <v>15613.208750731845</v>
          </cell>
          <cell r="M1633">
            <v>51240604.599624388</v>
          </cell>
        </row>
        <row r="1634">
          <cell r="A1634" t="str">
            <v>JE2954</v>
          </cell>
          <cell r="B1634">
            <v>36509</v>
          </cell>
          <cell r="C1634">
            <v>36525</v>
          </cell>
          <cell r="D1634">
            <v>6</v>
          </cell>
          <cell r="E1634" t="str">
            <v>Alton Close</v>
          </cell>
          <cell r="F1634" t="str">
            <v>Nottingham</v>
          </cell>
          <cell r="G1634" t="str">
            <v>Nottinghamshire</v>
          </cell>
          <cell r="H1634" t="str">
            <v>NG2 7LZ</v>
          </cell>
          <cell r="I1634">
            <v>19599.250077829482</v>
          </cell>
          <cell r="J1634">
            <v>18411.416739779208</v>
          </cell>
          <cell r="K1634">
            <v>0.01</v>
          </cell>
          <cell r="L1634">
            <v>18227.302572381417</v>
          </cell>
          <cell r="M1634">
            <v>51258831.902196772</v>
          </cell>
        </row>
        <row r="1635">
          <cell r="A1635" t="str">
            <v>JE2964</v>
          </cell>
          <cell r="B1635">
            <v>36509</v>
          </cell>
          <cell r="C1635">
            <v>36525</v>
          </cell>
          <cell r="D1635">
            <v>57</v>
          </cell>
          <cell r="E1635" t="str">
            <v>Seaford Avenue</v>
          </cell>
          <cell r="F1635" t="str">
            <v>Wollaton Nottingham</v>
          </cell>
          <cell r="G1635" t="str">
            <v>Nottinghamshire</v>
          </cell>
          <cell r="H1635" t="str">
            <v>NG8 1LA</v>
          </cell>
          <cell r="I1635">
            <v>21962.650946963462</v>
          </cell>
          <cell r="J1635">
            <v>20631.581192602036</v>
          </cell>
          <cell r="K1635">
            <v>0.01</v>
          </cell>
          <cell r="L1635">
            <v>20425.265380676017</v>
          </cell>
          <cell r="M1635">
            <v>51279257.167577446</v>
          </cell>
        </row>
        <row r="1636">
          <cell r="A1636" t="str">
            <v>JE2925</v>
          </cell>
          <cell r="B1636">
            <v>36509</v>
          </cell>
          <cell r="C1636">
            <v>36525</v>
          </cell>
          <cell r="D1636" t="str">
            <v>8 Station Close</v>
          </cell>
          <cell r="E1636" t="str">
            <v>Chipping Sodbury</v>
          </cell>
          <cell r="F1636" t="str">
            <v>Bristol</v>
          </cell>
          <cell r="G1636" t="str">
            <v>Avon</v>
          </cell>
          <cell r="H1636" t="str">
            <v>BS37 6LN</v>
          </cell>
          <cell r="I1636">
            <v>28190.002780927563</v>
          </cell>
          <cell r="J1636">
            <v>26481.517763901647</v>
          </cell>
          <cell r="K1636">
            <v>0.01</v>
          </cell>
          <cell r="L1636">
            <v>26216.702586262632</v>
          </cell>
          <cell r="M1636">
            <v>51305473.870163709</v>
          </cell>
        </row>
        <row r="1637">
          <cell r="A1637" t="str">
            <v>JE2819</v>
          </cell>
          <cell r="B1637">
            <v>36509</v>
          </cell>
          <cell r="C1637">
            <v>36525</v>
          </cell>
          <cell r="D1637">
            <v>89</v>
          </cell>
          <cell r="E1637" t="str">
            <v>Cranleigh Gardens</v>
          </cell>
          <cell r="F1637" t="str">
            <v>Luton</v>
          </cell>
          <cell r="G1637" t="str">
            <v>Bedfordshire</v>
          </cell>
          <cell r="H1637" t="str">
            <v>LU3 1LS</v>
          </cell>
          <cell r="I1637">
            <v>40198.379566423682</v>
          </cell>
          <cell r="J1637">
            <v>37762.114138155579</v>
          </cell>
          <cell r="K1637">
            <v>0.01</v>
          </cell>
          <cell r="L1637">
            <v>37384.492996774025</v>
          </cell>
          <cell r="M1637">
            <v>51342858.363160484</v>
          </cell>
        </row>
        <row r="1638">
          <cell r="A1638" t="str">
            <v>JE2811</v>
          </cell>
          <cell r="B1638">
            <v>36510</v>
          </cell>
          <cell r="C1638">
            <v>36525</v>
          </cell>
          <cell r="D1638">
            <v>74</v>
          </cell>
          <cell r="E1638" t="str">
            <v>St. Giles Road</v>
          </cell>
          <cell r="F1638" t="str">
            <v>Coventry</v>
          </cell>
          <cell r="G1638" t="str">
            <v>West Midlands</v>
          </cell>
          <cell r="H1638" t="str">
            <v>CV7 9HA</v>
          </cell>
          <cell r="I1638">
            <v>13645.129380269222</v>
          </cell>
          <cell r="J1638">
            <v>12818.151842071087</v>
          </cell>
          <cell r="K1638">
            <v>0.01</v>
          </cell>
          <cell r="L1638">
            <v>12689.970323650376</v>
          </cell>
          <cell r="M1638">
            <v>51355548.333484136</v>
          </cell>
        </row>
        <row r="1639">
          <cell r="A1639" t="str">
            <v>JE2913</v>
          </cell>
          <cell r="B1639">
            <v>36510</v>
          </cell>
          <cell r="C1639">
            <v>36525</v>
          </cell>
          <cell r="D1639">
            <v>3</v>
          </cell>
          <cell r="E1639" t="str">
            <v>Ferndale Road</v>
          </cell>
          <cell r="F1639" t="str">
            <v>Andover</v>
          </cell>
          <cell r="G1639" t="str">
            <v>Hampshire</v>
          </cell>
          <cell r="H1639" t="str">
            <v>SP10 3HQ</v>
          </cell>
          <cell r="I1639">
            <v>19053.901680264153</v>
          </cell>
          <cell r="J1639">
            <v>17899.119760248141</v>
          </cell>
          <cell r="K1639">
            <v>0.01</v>
          </cell>
          <cell r="L1639">
            <v>17720.128562645659</v>
          </cell>
          <cell r="M1639">
            <v>51373268.46204678</v>
          </cell>
        </row>
        <row r="1640">
          <cell r="A1640" t="str">
            <v>JE2957</v>
          </cell>
          <cell r="B1640">
            <v>36510</v>
          </cell>
          <cell r="C1640">
            <v>36525</v>
          </cell>
          <cell r="D1640">
            <v>126</v>
          </cell>
          <cell r="E1640" t="str">
            <v>Blackbrook Road</v>
          </cell>
          <cell r="F1640" t="str">
            <v>Fareham</v>
          </cell>
          <cell r="G1640" t="str">
            <v>Hampshire</v>
          </cell>
          <cell r="H1640" t="str">
            <v>PO15 5BZ</v>
          </cell>
          <cell r="I1640">
            <v>27057.204636105074</v>
          </cell>
          <cell r="J1640">
            <v>25417.374052098705</v>
          </cell>
          <cell r="K1640">
            <v>0.01</v>
          </cell>
          <cell r="L1640">
            <v>25163.200311577719</v>
          </cell>
          <cell r="M1640">
            <v>51398431.662358359</v>
          </cell>
        </row>
        <row r="1641">
          <cell r="A1641" t="str">
            <v>JE2507</v>
          </cell>
          <cell r="B1641">
            <v>36510</v>
          </cell>
          <cell r="C1641">
            <v>36525</v>
          </cell>
          <cell r="D1641">
            <v>12</v>
          </cell>
          <cell r="E1641" t="str">
            <v>Silverdale Road</v>
          </cell>
          <cell r="F1641" t="str">
            <v>Birmingham</v>
          </cell>
          <cell r="G1641" t="str">
            <v>West Midlands</v>
          </cell>
          <cell r="H1641" t="str">
            <v>B24 0SH</v>
          </cell>
          <cell r="I1641">
            <v>27977.796993952026</v>
          </cell>
          <cell r="J1641">
            <v>26282.172933712507</v>
          </cell>
          <cell r="K1641">
            <v>0.01</v>
          </cell>
          <cell r="L1641">
            <v>26019.351204375384</v>
          </cell>
          <cell r="M1641">
            <v>51424451.013562731</v>
          </cell>
        </row>
        <row r="1642">
          <cell r="A1642" t="str">
            <v>JE2982</v>
          </cell>
          <cell r="B1642">
            <v>36510</v>
          </cell>
          <cell r="C1642">
            <v>36525</v>
          </cell>
          <cell r="D1642">
            <v>19</v>
          </cell>
          <cell r="E1642" t="str">
            <v>Wroxham  Drive</v>
          </cell>
          <cell r="F1642" t="str">
            <v>Upton</v>
          </cell>
          <cell r="G1642" t="str">
            <v>Wirral</v>
          </cell>
          <cell r="H1642" t="str">
            <v>CH49 0TS</v>
          </cell>
          <cell r="I1642">
            <v>32865.947631020928</v>
          </cell>
          <cell r="J1642">
            <v>30874.072017019658</v>
          </cell>
          <cell r="K1642">
            <v>0.01</v>
          </cell>
          <cell r="L1642">
            <v>30565.331296849461</v>
          </cell>
          <cell r="M1642">
            <v>51455016.344859578</v>
          </cell>
        </row>
        <row r="1643">
          <cell r="A1643" t="str">
            <v>JE2592</v>
          </cell>
          <cell r="B1643">
            <v>36510</v>
          </cell>
          <cell r="C1643">
            <v>36525</v>
          </cell>
          <cell r="D1643">
            <v>1</v>
          </cell>
          <cell r="E1643" t="str">
            <v>Lindale Avenue</v>
          </cell>
          <cell r="F1643" t="str">
            <v>Newcastle Upon Tyne</v>
          </cell>
          <cell r="G1643" t="str">
            <v>Northumberland</v>
          </cell>
          <cell r="H1643" t="str">
            <v>NE16 5QT</v>
          </cell>
          <cell r="I1643">
            <v>42088.41339124176</v>
          </cell>
          <cell r="J1643">
            <v>39537.600458439229</v>
          </cell>
          <cell r="K1643">
            <v>0.01</v>
          </cell>
          <cell r="L1643">
            <v>39142.224453854833</v>
          </cell>
          <cell r="M1643">
            <v>51494158.569313429</v>
          </cell>
        </row>
        <row r="1644">
          <cell r="A1644" t="str">
            <v>JE3013</v>
          </cell>
          <cell r="B1644">
            <v>36510</v>
          </cell>
          <cell r="C1644">
            <v>36525</v>
          </cell>
          <cell r="D1644">
            <v>56</v>
          </cell>
          <cell r="E1644" t="str">
            <v>Bond Road</v>
          </cell>
          <cell r="F1644" t="str">
            <v>Mitcham</v>
          </cell>
          <cell r="G1644" t="str">
            <v>Surrey</v>
          </cell>
          <cell r="H1644" t="str">
            <v>CR4 3HF</v>
          </cell>
          <cell r="I1644">
            <v>60262.951614527425</v>
          </cell>
          <cell r="J1644">
            <v>56610.651516677273</v>
          </cell>
          <cell r="K1644">
            <v>0.01</v>
          </cell>
          <cell r="L1644">
            <v>56044.545001510502</v>
          </cell>
          <cell r="M1644">
            <v>51550203.114314936</v>
          </cell>
        </row>
        <row r="1645">
          <cell r="A1645" t="str">
            <v>JE2832</v>
          </cell>
          <cell r="B1645">
            <v>36511</v>
          </cell>
          <cell r="C1645">
            <v>36525</v>
          </cell>
          <cell r="D1645">
            <v>45</v>
          </cell>
          <cell r="E1645" t="str">
            <v>Greenwood Avenue</v>
          </cell>
          <cell r="F1645" t="str">
            <v>Birmingham</v>
          </cell>
          <cell r="G1645" t="str">
            <v>West Midlands</v>
          </cell>
          <cell r="H1645" t="str">
            <v>B27 7QP</v>
          </cell>
          <cell r="I1645">
            <v>15354.305527795826</v>
          </cell>
          <cell r="J1645">
            <v>14423.741556414261</v>
          </cell>
          <cell r="K1645">
            <v>0.01</v>
          </cell>
          <cell r="L1645">
            <v>14279.504140850118</v>
          </cell>
          <cell r="M1645">
            <v>51564482.618455783</v>
          </cell>
        </row>
        <row r="1646">
          <cell r="A1646" t="str">
            <v>JE2564</v>
          </cell>
          <cell r="B1646">
            <v>36511</v>
          </cell>
          <cell r="C1646">
            <v>36525</v>
          </cell>
          <cell r="D1646">
            <v>34</v>
          </cell>
          <cell r="E1646" t="str">
            <v>Hillside Crescent</v>
          </cell>
          <cell r="F1646" t="str">
            <v>Mold</v>
          </cell>
          <cell r="G1646" t="str">
            <v>North Wales</v>
          </cell>
          <cell r="H1646" t="str">
            <v>CH7 1RL</v>
          </cell>
          <cell r="I1646">
            <v>16837.172982338197</v>
          </cell>
          <cell r="J1646">
            <v>15816.738256135881</v>
          </cell>
          <cell r="K1646">
            <v>0.01</v>
          </cell>
          <cell r="L1646">
            <v>15658.570873574521</v>
          </cell>
          <cell r="M1646">
            <v>51580141.189329356</v>
          </cell>
        </row>
        <row r="1647">
          <cell r="A1647" t="str">
            <v>JE2790</v>
          </cell>
          <cell r="B1647">
            <v>36511</v>
          </cell>
          <cell r="C1647">
            <v>36525</v>
          </cell>
          <cell r="D1647">
            <v>17</v>
          </cell>
          <cell r="E1647" t="str">
            <v>Highfield Road South</v>
          </cell>
          <cell r="F1647" t="str">
            <v>Chorley</v>
          </cell>
          <cell r="G1647" t="str">
            <v>Lancashire</v>
          </cell>
          <cell r="H1647" t="str">
            <v>PR7 1RB</v>
          </cell>
          <cell r="I1647">
            <v>17385.356673258</v>
          </cell>
          <cell r="J1647">
            <v>16331.698693060545</v>
          </cell>
          <cell r="K1647">
            <v>0.01</v>
          </cell>
          <cell r="L1647">
            <v>16168.38170612994</v>
          </cell>
          <cell r="M1647">
            <v>51596309.571035489</v>
          </cell>
        </row>
        <row r="1648">
          <cell r="A1648" t="str">
            <v>JE2418</v>
          </cell>
          <cell r="B1648">
            <v>36511</v>
          </cell>
          <cell r="C1648">
            <v>36525</v>
          </cell>
          <cell r="D1648" t="str">
            <v>C/o Chris York, 12a</v>
          </cell>
          <cell r="E1648" t="str">
            <v>Oakdale Court, Downend</v>
          </cell>
          <cell r="F1648" t="str">
            <v>Bristol</v>
          </cell>
          <cell r="G1648" t="str">
            <v>Avon</v>
          </cell>
          <cell r="H1648" t="str">
            <v>BS16 6DZ</v>
          </cell>
          <cell r="I1648">
            <v>19578.023708152472</v>
          </cell>
          <cell r="J1648">
            <v>18391.476816749288</v>
          </cell>
          <cell r="K1648">
            <v>0.01</v>
          </cell>
          <cell r="L1648">
            <v>18207.562048581796</v>
          </cell>
          <cell r="M1648">
            <v>51614517.133084074</v>
          </cell>
        </row>
        <row r="1649">
          <cell r="A1649" t="str">
            <v>JE2633</v>
          </cell>
          <cell r="B1649">
            <v>36511</v>
          </cell>
          <cell r="C1649">
            <v>36525</v>
          </cell>
          <cell r="D1649">
            <v>68</v>
          </cell>
          <cell r="E1649" t="str">
            <v>May Road</v>
          </cell>
          <cell r="F1649" t="str">
            <v>Gillingham</v>
          </cell>
          <cell r="G1649" t="str">
            <v>Kent</v>
          </cell>
          <cell r="H1649" t="str">
            <v>ME7 5UU</v>
          </cell>
          <cell r="I1649">
            <v>23284.804755039306</v>
          </cell>
          <cell r="J1649">
            <v>21873.604466855104</v>
          </cell>
          <cell r="K1649">
            <v>0.01</v>
          </cell>
          <cell r="L1649">
            <v>21654.868422186551</v>
          </cell>
          <cell r="M1649">
            <v>51636172.001506262</v>
          </cell>
        </row>
        <row r="1650">
          <cell r="A1650" t="str">
            <v>JE2862</v>
          </cell>
          <cell r="B1650">
            <v>36511</v>
          </cell>
          <cell r="C1650">
            <v>36525</v>
          </cell>
          <cell r="D1650" t="str">
            <v>Linden Lea</v>
          </cell>
          <cell r="E1650" t="str">
            <v>Park Lane</v>
          </cell>
          <cell r="F1650" t="str">
            <v>Crowborough</v>
          </cell>
          <cell r="G1650" t="str">
            <v>East Sussex</v>
          </cell>
          <cell r="H1650" t="str">
            <v>TN6 2QL</v>
          </cell>
          <cell r="I1650">
            <v>26130.300834445541</v>
          </cell>
          <cell r="J1650">
            <v>24546.646238418536</v>
          </cell>
          <cell r="K1650">
            <v>0.01</v>
          </cell>
          <cell r="L1650">
            <v>24301.179776034351</v>
          </cell>
          <cell r="M1650">
            <v>51660473.181282297</v>
          </cell>
        </row>
        <row r="1651">
          <cell r="A1651" t="str">
            <v>JE2873</v>
          </cell>
          <cell r="B1651">
            <v>36511</v>
          </cell>
          <cell r="C1651">
            <v>36525</v>
          </cell>
          <cell r="D1651">
            <v>20</v>
          </cell>
          <cell r="E1651" t="str">
            <v>Crofton Rise</v>
          </cell>
          <cell r="F1651" t="str">
            <v>Leeds</v>
          </cell>
          <cell r="G1651" t="str">
            <v>West Yorkshire</v>
          </cell>
          <cell r="H1651" t="str">
            <v>LS17 8LE</v>
          </cell>
          <cell r="I1651">
            <v>32015.423470092384</v>
          </cell>
          <cell r="J1651">
            <v>30075.094774935267</v>
          </cell>
          <cell r="K1651">
            <v>0.01</v>
          </cell>
          <cell r="L1651">
            <v>29774.343827185916</v>
          </cell>
          <cell r="M1651">
            <v>51690247.525109485</v>
          </cell>
        </row>
        <row r="1652">
          <cell r="A1652" t="str">
            <v>JE2766</v>
          </cell>
          <cell r="B1652">
            <v>36511</v>
          </cell>
          <cell r="C1652">
            <v>36525</v>
          </cell>
          <cell r="D1652">
            <v>17</v>
          </cell>
          <cell r="E1652" t="str">
            <v>Vinery Close</v>
          </cell>
          <cell r="F1652" t="str">
            <v>Clayton West</v>
          </cell>
          <cell r="G1652" t="str">
            <v>Huddersfield</v>
          </cell>
          <cell r="H1652" t="str">
            <v>HD8 9XH</v>
          </cell>
          <cell r="I1652">
            <v>41171.376336150126</v>
          </cell>
          <cell r="J1652">
            <v>38676.141406686482</v>
          </cell>
          <cell r="K1652">
            <v>0.01</v>
          </cell>
          <cell r="L1652">
            <v>38289.379992619615</v>
          </cell>
          <cell r="M1652">
            <v>51728536.905102104</v>
          </cell>
        </row>
        <row r="1653">
          <cell r="A1653" t="str">
            <v>JE2991</v>
          </cell>
          <cell r="B1653">
            <v>36511</v>
          </cell>
          <cell r="C1653">
            <v>36525</v>
          </cell>
          <cell r="D1653" t="str">
            <v>16 Court Meadow</v>
          </cell>
          <cell r="E1653" t="str">
            <v>Rotherfield</v>
          </cell>
          <cell r="F1653" t="str">
            <v>Crowborough</v>
          </cell>
          <cell r="G1653" t="str">
            <v>East Sussex</v>
          </cell>
          <cell r="H1653" t="str">
            <v>TN6 3LQ</v>
          </cell>
          <cell r="I1653">
            <v>46901.232365684642</v>
          </cell>
          <cell r="J1653">
            <v>44058.733434431022</v>
          </cell>
          <cell r="K1653">
            <v>0.01</v>
          </cell>
          <cell r="L1653">
            <v>43618.146100086713</v>
          </cell>
          <cell r="M1653">
            <v>51772155.051202193</v>
          </cell>
        </row>
        <row r="1654">
          <cell r="A1654" t="str">
            <v>JE2777</v>
          </cell>
          <cell r="B1654">
            <v>36511</v>
          </cell>
          <cell r="C1654">
            <v>36525</v>
          </cell>
          <cell r="D1654">
            <v>16</v>
          </cell>
          <cell r="E1654" t="str">
            <v>Luckmore Drive</v>
          </cell>
          <cell r="F1654" t="str">
            <v>Reading</v>
          </cell>
          <cell r="G1654" t="str">
            <v>Berkshire</v>
          </cell>
          <cell r="H1654" t="str">
            <v>RG6 7RP</v>
          </cell>
          <cell r="I1654">
            <v>83675.864442844642</v>
          </cell>
          <cell r="J1654">
            <v>78604.599931157078</v>
          </cell>
          <cell r="K1654">
            <v>0.01</v>
          </cell>
          <cell r="L1654">
            <v>77818.553931845512</v>
          </cell>
          <cell r="M1654">
            <v>51849973.60513404</v>
          </cell>
        </row>
        <row r="1655">
          <cell r="A1655" t="str">
            <v>JE3043</v>
          </cell>
          <cell r="B1655">
            <v>36514</v>
          </cell>
          <cell r="C1655">
            <v>36525</v>
          </cell>
          <cell r="D1655" t="str">
            <v>Meadow View</v>
          </cell>
          <cell r="E1655" t="str">
            <v>4 Holdingham</v>
          </cell>
          <cell r="F1655" t="str">
            <v>Sleaford</v>
          </cell>
          <cell r="G1655" t="str">
            <v>Lincolnshire</v>
          </cell>
          <cell r="H1655" t="str">
            <v>NG34 8NR</v>
          </cell>
          <cell r="I1655">
            <v>4856.838612946176</v>
          </cell>
          <cell r="J1655">
            <v>4562.4847576161046</v>
          </cell>
          <cell r="K1655">
            <v>0.01</v>
          </cell>
          <cell r="L1655">
            <v>4516.8599100399433</v>
          </cell>
          <cell r="M1655">
            <v>51854490.465044081</v>
          </cell>
        </row>
        <row r="1656">
          <cell r="A1656" t="str">
            <v>JE2924</v>
          </cell>
          <cell r="B1656">
            <v>36514</v>
          </cell>
          <cell r="C1656">
            <v>36525</v>
          </cell>
          <cell r="D1656">
            <v>47</v>
          </cell>
          <cell r="E1656" t="str">
            <v>Seely Avenue</v>
          </cell>
          <cell r="F1656" t="str">
            <v>Nottingham</v>
          </cell>
          <cell r="G1656" t="str">
            <v>Notts</v>
          </cell>
          <cell r="H1656" t="str">
            <v>NG14 6NG</v>
          </cell>
          <cell r="I1656">
            <v>13414.095403435109</v>
          </cell>
          <cell r="J1656">
            <v>12601.119924439041</v>
          </cell>
          <cell r="K1656">
            <v>0.01</v>
          </cell>
          <cell r="L1656">
            <v>12475.10872519465</v>
          </cell>
          <cell r="M1656">
            <v>51866965.573769279</v>
          </cell>
        </row>
        <row r="1657">
          <cell r="A1657" t="str">
            <v>JE2976</v>
          </cell>
          <cell r="B1657">
            <v>36514</v>
          </cell>
          <cell r="C1657">
            <v>36525</v>
          </cell>
          <cell r="D1657" t="str">
            <v>55 Morgan Crescent</v>
          </cell>
          <cell r="E1657" t="str">
            <v>Theydon Bois</v>
          </cell>
          <cell r="F1657" t="str">
            <v>Epping</v>
          </cell>
          <cell r="G1657" t="str">
            <v>Essex</v>
          </cell>
          <cell r="H1657" t="str">
            <v>CM16 7DU</v>
          </cell>
          <cell r="I1657">
            <v>24067.060474365917</v>
          </cell>
          <cell r="J1657">
            <v>22608.450748646766</v>
          </cell>
          <cell r="K1657">
            <v>0.01</v>
          </cell>
          <cell r="L1657">
            <v>22382.3662411603</v>
          </cell>
          <cell r="M1657">
            <v>51889347.940010436</v>
          </cell>
        </row>
        <row r="1658">
          <cell r="A1658" t="str">
            <v>JE2869</v>
          </cell>
          <cell r="B1658">
            <v>36514</v>
          </cell>
          <cell r="C1658">
            <v>36525</v>
          </cell>
          <cell r="D1658">
            <v>6</v>
          </cell>
          <cell r="E1658" t="str">
            <v>Queen Street</v>
          </cell>
          <cell r="F1658" t="str">
            <v>Doncaster</v>
          </cell>
          <cell r="G1658" t="str">
            <v>South Yorkshire</v>
          </cell>
          <cell r="H1658" t="str">
            <v>DN8 5AA</v>
          </cell>
          <cell r="I1658">
            <v>28469.014181036779</v>
          </cell>
          <cell r="J1658">
            <v>26743.619382186062</v>
          </cell>
          <cell r="K1658">
            <v>0.01</v>
          </cell>
          <cell r="L1658">
            <v>26476.183188364201</v>
          </cell>
          <cell r="M1658">
            <v>51915824.1231988</v>
          </cell>
        </row>
        <row r="1659">
          <cell r="A1659" t="str">
            <v>JE2817</v>
          </cell>
          <cell r="B1659">
            <v>36515</v>
          </cell>
          <cell r="C1659">
            <v>36525</v>
          </cell>
          <cell r="D1659" t="str">
            <v>Addie Well</v>
          </cell>
          <cell r="E1659" t="str">
            <v>Highgate Lane Sutton On Sea</v>
          </cell>
          <cell r="F1659" t="str">
            <v>Mablethorpe</v>
          </cell>
          <cell r="G1659" t="str">
            <v>Lincolnshire</v>
          </cell>
          <cell r="H1659" t="str">
            <v>LN12 2LJ</v>
          </cell>
          <cell r="I1659">
            <v>24352.937333790069</v>
          </cell>
          <cell r="J1659">
            <v>22877.001737802791</v>
          </cell>
          <cell r="K1659">
            <v>0.01</v>
          </cell>
          <cell r="L1659">
            <v>22648.231720424763</v>
          </cell>
          <cell r="M1659">
            <v>51938472.354919225</v>
          </cell>
        </row>
        <row r="1660">
          <cell r="A1660" t="str">
            <v>JE2958</v>
          </cell>
          <cell r="B1660">
            <v>36515</v>
          </cell>
          <cell r="C1660">
            <v>36525</v>
          </cell>
          <cell r="D1660">
            <v>29</v>
          </cell>
          <cell r="E1660" t="str">
            <v>Ffordd Offa</v>
          </cell>
          <cell r="F1660" t="str">
            <v>Cefn Mawr</v>
          </cell>
          <cell r="G1660" t="str">
            <v>Wrexham</v>
          </cell>
          <cell r="H1660" t="str">
            <v>LL14 3RD</v>
          </cell>
          <cell r="I1660">
            <v>27739.068296026027</v>
          </cell>
          <cell r="J1660">
            <v>26057.912641721417</v>
          </cell>
          <cell r="K1660">
            <v>0.01</v>
          </cell>
          <cell r="L1660">
            <v>25797.333515304203</v>
          </cell>
          <cell r="M1660">
            <v>51964269.688434526</v>
          </cell>
        </row>
        <row r="1661">
          <cell r="A1661" t="str">
            <v>JE2910</v>
          </cell>
          <cell r="B1661">
            <v>36515</v>
          </cell>
          <cell r="C1661">
            <v>36525</v>
          </cell>
          <cell r="D1661">
            <v>1</v>
          </cell>
          <cell r="E1661" t="str">
            <v>Langham Drive</v>
          </cell>
          <cell r="F1661" t="str">
            <v>Taunton</v>
          </cell>
          <cell r="G1661" t="str">
            <v>Somerset</v>
          </cell>
          <cell r="H1661" t="str">
            <v>TA1 4LJ</v>
          </cell>
          <cell r="I1661">
            <v>31495.742496987081</v>
          </cell>
          <cell r="J1661">
            <v>29586.9096183818</v>
          </cell>
          <cell r="K1661">
            <v>0.01</v>
          </cell>
          <cell r="L1661">
            <v>29291.040522197982</v>
          </cell>
          <cell r="M1661">
            <v>51993560.728956722</v>
          </cell>
        </row>
        <row r="1662">
          <cell r="A1662" t="str">
            <v>JE2749</v>
          </cell>
          <cell r="B1662">
            <v>36515</v>
          </cell>
          <cell r="C1662">
            <v>36525</v>
          </cell>
          <cell r="D1662">
            <v>28</v>
          </cell>
          <cell r="E1662" t="str">
            <v>Bourne Avenue</v>
          </cell>
          <cell r="F1662" t="str">
            <v>South Ruislip</v>
          </cell>
          <cell r="G1662" t="str">
            <v>Middlesex</v>
          </cell>
          <cell r="H1662" t="str">
            <v>HA4 6TZ</v>
          </cell>
          <cell r="I1662">
            <v>74368.206975891284</v>
          </cell>
          <cell r="J1662">
            <v>69861.042916746359</v>
          </cell>
          <cell r="K1662">
            <v>0.01</v>
          </cell>
          <cell r="L1662">
            <v>69162.432487578888</v>
          </cell>
          <cell r="M1662">
            <v>52062723.161444299</v>
          </cell>
        </row>
        <row r="1663">
          <cell r="A1663" t="str">
            <v>JE2906</v>
          </cell>
          <cell r="B1663">
            <v>36516</v>
          </cell>
          <cell r="C1663">
            <v>36525</v>
          </cell>
          <cell r="D1663">
            <v>191</v>
          </cell>
          <cell r="E1663" t="str">
            <v>Westhorpe Road</v>
          </cell>
          <cell r="F1663" t="str">
            <v>Gosberton Spalding</v>
          </cell>
          <cell r="G1663" t="str">
            <v>Lincolnshire</v>
          </cell>
          <cell r="H1663" t="str">
            <v>PE11 4EN</v>
          </cell>
          <cell r="I1663">
            <v>11534.544776974368</v>
          </cell>
          <cell r="J1663">
            <v>10835.481457157739</v>
          </cell>
          <cell r="K1663">
            <v>0.01</v>
          </cell>
          <cell r="L1663">
            <v>10727.126642586161</v>
          </cell>
          <cell r="M1663">
            <v>52073450.288086884</v>
          </cell>
        </row>
        <row r="1664">
          <cell r="A1664" t="str">
            <v>JE2476</v>
          </cell>
          <cell r="B1664">
            <v>36516</v>
          </cell>
          <cell r="C1664">
            <v>36525</v>
          </cell>
          <cell r="D1664" t="str">
            <v>9 Pear Tree Drive</v>
          </cell>
          <cell r="E1664" t="str">
            <v>Madeley</v>
          </cell>
          <cell r="F1664" t="str">
            <v>Crewe</v>
          </cell>
          <cell r="G1664" t="str">
            <v>Cheshire</v>
          </cell>
          <cell r="H1664" t="str">
            <v>CW3 9EN</v>
          </cell>
          <cell r="I1664">
            <v>12229.875280414788</v>
          </cell>
          <cell r="J1664">
            <v>11488.670717965406</v>
          </cell>
          <cell r="K1664">
            <v>0.01</v>
          </cell>
          <cell r="L1664">
            <v>11373.784010785752</v>
          </cell>
          <cell r="M1664">
            <v>52084824.072097667</v>
          </cell>
        </row>
        <row r="1665">
          <cell r="A1665" t="str">
            <v>JE3004</v>
          </cell>
          <cell r="B1665">
            <v>36516</v>
          </cell>
          <cell r="C1665">
            <v>36525</v>
          </cell>
          <cell r="D1665">
            <v>57</v>
          </cell>
          <cell r="E1665" t="str">
            <v>St. Johns Road</v>
          </cell>
          <cell r="F1665" t="str">
            <v>Warminster</v>
          </cell>
          <cell r="G1665" t="str">
            <v>Wiltshire</v>
          </cell>
          <cell r="H1665" t="str">
            <v>BA12 9LZ</v>
          </cell>
          <cell r="I1665">
            <v>20982.895920431907</v>
          </cell>
          <cell r="J1665">
            <v>19711.205258587546</v>
          </cell>
          <cell r="K1665">
            <v>0.01</v>
          </cell>
          <cell r="L1665">
            <v>19514.093206001671</v>
          </cell>
          <cell r="M1665">
            <v>52104338.16530367</v>
          </cell>
        </row>
        <row r="1666">
          <cell r="A1666" t="str">
            <v>JE2956</v>
          </cell>
          <cell r="B1666">
            <v>36516</v>
          </cell>
          <cell r="C1666">
            <v>36525</v>
          </cell>
          <cell r="D1666">
            <v>32</v>
          </cell>
          <cell r="E1666" t="str">
            <v>Stag Lane</v>
          </cell>
          <cell r="F1666" t="str">
            <v>Edgware</v>
          </cell>
          <cell r="G1666" t="str">
            <v>Middlesex</v>
          </cell>
          <cell r="H1666" t="str">
            <v>HA8 5JY</v>
          </cell>
          <cell r="I1666">
            <v>30271.218151743418</v>
          </cell>
          <cell r="J1666">
            <v>28436.598869819572</v>
          </cell>
          <cell r="K1666">
            <v>0.01</v>
          </cell>
          <cell r="L1666">
            <v>28152.232881121377</v>
          </cell>
          <cell r="M1666">
            <v>52132490.398184791</v>
          </cell>
        </row>
        <row r="1667">
          <cell r="A1667" t="str">
            <v>JE3051</v>
          </cell>
          <cell r="B1667">
            <v>36516</v>
          </cell>
          <cell r="C1667">
            <v>36525</v>
          </cell>
          <cell r="D1667">
            <v>5</v>
          </cell>
          <cell r="E1667" t="str">
            <v>Sherborne Road</v>
          </cell>
          <cell r="F1667" t="str">
            <v>Wallasey</v>
          </cell>
          <cell r="G1667" t="str">
            <v>Merseyside</v>
          </cell>
          <cell r="H1667" t="str">
            <v>CH44 2EY</v>
          </cell>
          <cell r="I1667">
            <v>32411.132231773485</v>
          </cell>
          <cell r="J1667">
            <v>30446.821187423575</v>
          </cell>
          <cell r="K1667">
            <v>0.01</v>
          </cell>
          <cell r="L1667">
            <v>30142.35297554934</v>
          </cell>
          <cell r="M1667">
            <v>52162632.751160339</v>
          </cell>
        </row>
        <row r="1668">
          <cell r="A1668" t="str">
            <v>JE2807</v>
          </cell>
          <cell r="B1668">
            <v>36516</v>
          </cell>
          <cell r="C1668">
            <v>36525</v>
          </cell>
          <cell r="D1668">
            <v>1</v>
          </cell>
          <cell r="E1668" t="str">
            <v>Daylesford Close</v>
          </cell>
          <cell r="F1668" t="str">
            <v>Parkstone</v>
          </cell>
          <cell r="G1668" t="str">
            <v>Dorset</v>
          </cell>
          <cell r="H1668" t="str">
            <v>BH14 8DY</v>
          </cell>
          <cell r="I1668">
            <v>146329.61873679026</v>
          </cell>
          <cell r="J1668">
            <v>137461.15699516659</v>
          </cell>
          <cell r="K1668">
            <v>0.01</v>
          </cell>
          <cell r="L1668">
            <v>136086.54542521492</v>
          </cell>
          <cell r="M1668">
            <v>52298719.296585552</v>
          </cell>
        </row>
        <row r="1669">
          <cell r="A1669" t="str">
            <v>JE3065</v>
          </cell>
          <cell r="B1669">
            <v>36517</v>
          </cell>
          <cell r="C1669">
            <v>36525</v>
          </cell>
          <cell r="D1669">
            <v>2</v>
          </cell>
          <cell r="E1669" t="str">
            <v>Pennine Close</v>
          </cell>
          <cell r="F1669" t="str">
            <v>Melksham</v>
          </cell>
          <cell r="G1669" t="str">
            <v>Wiltshire</v>
          </cell>
          <cell r="H1669" t="str">
            <v>SN12 7RX</v>
          </cell>
          <cell r="I1669">
            <v>16747.945100748559</v>
          </cell>
          <cell r="J1669">
            <v>15732.918124945614</v>
          </cell>
          <cell r="K1669">
            <v>0.01</v>
          </cell>
          <cell r="L1669">
            <v>15575.588943696157</v>
          </cell>
          <cell r="M1669">
            <v>52314294.88552925</v>
          </cell>
        </row>
        <row r="1670">
          <cell r="A1670" t="str">
            <v>JE2770</v>
          </cell>
          <cell r="B1670">
            <v>36517</v>
          </cell>
          <cell r="C1670">
            <v>36525</v>
          </cell>
          <cell r="D1670" t="str">
            <v>60 Salters Road</v>
          </cell>
          <cell r="E1670" t="str">
            <v>Gosforth</v>
          </cell>
          <cell r="F1670" t="str">
            <v>Newcastle Upon Tyne</v>
          </cell>
          <cell r="G1670" t="str">
            <v>Tyne and Wear</v>
          </cell>
          <cell r="H1670" t="str">
            <v>NE3 1DX</v>
          </cell>
          <cell r="I1670">
            <v>20997.10895813358</v>
          </cell>
          <cell r="J1670">
            <v>19724.556900064879</v>
          </cell>
          <cell r="K1670">
            <v>0.01</v>
          </cell>
          <cell r="L1670">
            <v>19527.311331064229</v>
          </cell>
          <cell r="M1670">
            <v>52333822.196860313</v>
          </cell>
        </row>
        <row r="1671">
          <cell r="A1671" t="str">
            <v>JE3017</v>
          </cell>
          <cell r="B1671">
            <v>36517</v>
          </cell>
          <cell r="C1671">
            <v>36525</v>
          </cell>
          <cell r="D1671">
            <v>4</v>
          </cell>
          <cell r="E1671" t="str">
            <v>Burwell Drive</v>
          </cell>
          <cell r="F1671" t="str">
            <v>Witney</v>
          </cell>
          <cell r="G1671" t="str">
            <v>Oxfordshire</v>
          </cell>
          <cell r="H1671" t="str">
            <v>OX28 5LY</v>
          </cell>
          <cell r="I1671">
            <v>23157.089149843046</v>
          </cell>
          <cell r="J1671">
            <v>21753.629201367708</v>
          </cell>
          <cell r="K1671">
            <v>0.01</v>
          </cell>
          <cell r="L1671">
            <v>21536.092909354033</v>
          </cell>
          <cell r="M1671">
            <v>52355358.289769664</v>
          </cell>
        </row>
        <row r="1672">
          <cell r="A1672" t="str">
            <v>JE2953</v>
          </cell>
          <cell r="B1672">
            <v>36517</v>
          </cell>
          <cell r="C1672">
            <v>36525</v>
          </cell>
          <cell r="D1672">
            <v>1</v>
          </cell>
          <cell r="E1672" t="str">
            <v>Langdale</v>
          </cell>
          <cell r="F1672" t="str">
            <v>Bedford</v>
          </cell>
          <cell r="G1672" t="str">
            <v>Bedfordshire</v>
          </cell>
          <cell r="H1672" t="str">
            <v>MK41 9EG</v>
          </cell>
          <cell r="I1672">
            <v>25703.083231853168</v>
          </cell>
          <cell r="J1672">
            <v>24145.320611740855</v>
          </cell>
          <cell r="K1672">
            <v>0.01</v>
          </cell>
          <cell r="L1672">
            <v>23903.867405623445</v>
          </cell>
          <cell r="M1672">
            <v>52379262.157175288</v>
          </cell>
        </row>
        <row r="1673">
          <cell r="A1673" t="str">
            <v>JE2843</v>
          </cell>
          <cell r="B1673">
            <v>36517</v>
          </cell>
          <cell r="C1673">
            <v>36525</v>
          </cell>
          <cell r="D1673">
            <v>23</v>
          </cell>
          <cell r="E1673" t="str">
            <v>Hargon Lane</v>
          </cell>
          <cell r="F1673" t="str">
            <v>Winthorpe Newark</v>
          </cell>
          <cell r="G1673" t="str">
            <v>Nottinghamshire</v>
          </cell>
          <cell r="H1673" t="str">
            <v>NG24 2NP</v>
          </cell>
          <cell r="I1673">
            <v>29189.627257742017</v>
          </cell>
          <cell r="J1673">
            <v>27420.558939090984</v>
          </cell>
          <cell r="K1673">
            <v>0.01</v>
          </cell>
          <cell r="L1673">
            <v>27146.353349700075</v>
          </cell>
          <cell r="M1673">
            <v>52406408.510524988</v>
          </cell>
        </row>
        <row r="1674">
          <cell r="A1674" t="str">
            <v>JE2686</v>
          </cell>
          <cell r="B1674">
            <v>36517</v>
          </cell>
          <cell r="C1674">
            <v>36525</v>
          </cell>
          <cell r="D1674">
            <v>74</v>
          </cell>
          <cell r="E1674" t="str">
            <v>Uvedale Road</v>
          </cell>
          <cell r="F1674" t="str">
            <v>Enfield</v>
          </cell>
          <cell r="G1674" t="str">
            <v>Middlesex</v>
          </cell>
          <cell r="H1674" t="str">
            <v>EN2 6HD</v>
          </cell>
          <cell r="I1674">
            <v>43316.813644885995</v>
          </cell>
          <cell r="J1674">
            <v>40691.552211862596</v>
          </cell>
          <cell r="K1674">
            <v>0.01</v>
          </cell>
          <cell r="L1674">
            <v>40284.636689743973</v>
          </cell>
          <cell r="M1674">
            <v>52446693.147214733</v>
          </cell>
        </row>
        <row r="1675">
          <cell r="A1675" t="str">
            <v>JE2951</v>
          </cell>
          <cell r="B1675">
            <v>36517</v>
          </cell>
          <cell r="C1675">
            <v>36525</v>
          </cell>
          <cell r="D1675" t="str">
            <v>5 St. Peters Way</v>
          </cell>
          <cell r="E1675" t="str">
            <v>Mickle Trafford</v>
          </cell>
          <cell r="F1675" t="str">
            <v>Chester</v>
          </cell>
          <cell r="G1675" t="str">
            <v>Cheshire</v>
          </cell>
          <cell r="H1675" t="str">
            <v>CH2 4EJ</v>
          </cell>
          <cell r="I1675">
            <v>62089.377000922541</v>
          </cell>
          <cell r="J1675">
            <v>58326.384455412081</v>
          </cell>
          <cell r="K1675">
            <v>0.01</v>
          </cell>
          <cell r="L1675">
            <v>57743.120610857957</v>
          </cell>
          <cell r="M1675">
            <v>52504436.267825589</v>
          </cell>
        </row>
        <row r="1676">
          <cell r="A1676" t="str">
            <v>JE2989</v>
          </cell>
          <cell r="B1676">
            <v>36517</v>
          </cell>
          <cell r="C1676">
            <v>36525</v>
          </cell>
          <cell r="D1676">
            <v>74</v>
          </cell>
          <cell r="E1676" t="str">
            <v>College Road, College Town</v>
          </cell>
          <cell r="F1676" t="str">
            <v>Sandhurst</v>
          </cell>
          <cell r="G1676" t="str">
            <v>Berkshire</v>
          </cell>
          <cell r="H1676" t="str">
            <v>GU47 0QZ</v>
          </cell>
          <cell r="I1676">
            <v>65600.720895548307</v>
          </cell>
          <cell r="J1676">
            <v>61624.919629151431</v>
          </cell>
          <cell r="K1676">
            <v>0.01</v>
          </cell>
          <cell r="L1676">
            <v>61008.670432859915</v>
          </cell>
          <cell r="M1676">
            <v>52565444.938258447</v>
          </cell>
        </row>
        <row r="1677">
          <cell r="A1677" t="str">
            <v>JE2555</v>
          </cell>
          <cell r="B1677">
            <v>36517</v>
          </cell>
          <cell r="C1677">
            <v>36525</v>
          </cell>
          <cell r="D1677" t="str">
            <v xml:space="preserve">The Old School House </v>
          </cell>
          <cell r="E1677" t="str">
            <v>Church Hill, Akeley</v>
          </cell>
          <cell r="F1677" t="str">
            <v>Buckingham</v>
          </cell>
          <cell r="G1677" t="str">
            <v>Buckinghamshire</v>
          </cell>
          <cell r="H1677" t="str">
            <v>MK18 5HB</v>
          </cell>
          <cell r="I1677">
            <v>67648.456953827961</v>
          </cell>
          <cell r="J1677">
            <v>63548.55047177778</v>
          </cell>
          <cell r="K1677">
            <v>0.01</v>
          </cell>
          <cell r="L1677">
            <v>62913.064967060003</v>
          </cell>
          <cell r="M1677">
            <v>52628358.003225505</v>
          </cell>
        </row>
        <row r="1678">
          <cell r="A1678" t="str">
            <v>JE2928</v>
          </cell>
          <cell r="B1678">
            <v>36517</v>
          </cell>
          <cell r="C1678">
            <v>36525</v>
          </cell>
          <cell r="D1678" t="str">
            <v>The Foxes</v>
          </cell>
          <cell r="E1678" t="str">
            <v>Mary's Well</v>
          </cell>
          <cell r="F1678" t="str">
            <v>Illogan</v>
          </cell>
          <cell r="G1678" t="str">
            <v>Cornwall</v>
          </cell>
          <cell r="H1678" t="str">
            <v>TR16 4EJ</v>
          </cell>
          <cell r="I1678">
            <v>74025.605297268019</v>
          </cell>
          <cell r="J1678">
            <v>69539.204976221474</v>
          </cell>
          <cell r="K1678">
            <v>0.01</v>
          </cell>
          <cell r="L1678">
            <v>68843.812926459257</v>
          </cell>
          <cell r="M1678">
            <v>52697201.816151962</v>
          </cell>
        </row>
        <row r="1679">
          <cell r="A1679" t="str">
            <v>JE2865</v>
          </cell>
          <cell r="B1679">
            <v>36523</v>
          </cell>
          <cell r="C1679">
            <v>36525</v>
          </cell>
          <cell r="D1679">
            <v>21</v>
          </cell>
          <cell r="E1679" t="str">
            <v>Farmers Meadow</v>
          </cell>
          <cell r="F1679" t="str">
            <v>Penzance</v>
          </cell>
          <cell r="G1679" t="str">
            <v>Cornwall</v>
          </cell>
          <cell r="H1679" t="str">
            <v>TR18 5BP</v>
          </cell>
          <cell r="I1679">
            <v>32810.869980819196</v>
          </cell>
          <cell r="J1679">
            <v>30822.33240622409</v>
          </cell>
          <cell r="K1679">
            <v>0.01</v>
          </cell>
          <cell r="L1679">
            <v>30514.109082161849</v>
          </cell>
          <cell r="M1679">
            <v>52727715.925234124</v>
          </cell>
        </row>
        <row r="1680">
          <cell r="A1680" t="str">
            <v>JE3091</v>
          </cell>
          <cell r="B1680">
            <v>36523</v>
          </cell>
          <cell r="C1680">
            <v>36525</v>
          </cell>
          <cell r="D1680">
            <v>113</v>
          </cell>
          <cell r="E1680" t="str">
            <v>Totnes Road</v>
          </cell>
          <cell r="F1680" t="str">
            <v>Paignton</v>
          </cell>
          <cell r="G1680" t="str">
            <v>Devon</v>
          </cell>
          <cell r="H1680" t="str">
            <v>TQ3 3RZ</v>
          </cell>
          <cell r="I1680">
            <v>36029.488412620143</v>
          </cell>
          <cell r="J1680">
            <v>33845.883054279526</v>
          </cell>
          <cell r="K1680">
            <v>0.01</v>
          </cell>
          <cell r="L1680">
            <v>33507.424223736729</v>
          </cell>
          <cell r="M1680">
            <v>52761223.34945786</v>
          </cell>
        </row>
        <row r="1681">
          <cell r="A1681" t="str">
            <v>JE2783</v>
          </cell>
          <cell r="B1681">
            <v>36523</v>
          </cell>
          <cell r="C1681">
            <v>36525</v>
          </cell>
          <cell r="D1681">
            <v>147</v>
          </cell>
          <cell r="E1681" t="str">
            <v>Briery Way</v>
          </cell>
          <cell r="F1681" t="str">
            <v>Hemel Hempstead</v>
          </cell>
          <cell r="G1681" t="str">
            <v>Hertfordshire</v>
          </cell>
          <cell r="H1681" t="str">
            <v>HP2 7AN</v>
          </cell>
          <cell r="I1681">
            <v>42678.679425001588</v>
          </cell>
          <cell r="J1681">
            <v>40092.092793183307</v>
          </cell>
          <cell r="K1681">
            <v>0.01</v>
          </cell>
          <cell r="L1681">
            <v>39691.171865251476</v>
          </cell>
          <cell r="M1681">
            <v>52800914.521323115</v>
          </cell>
        </row>
        <row r="1682">
          <cell r="A1682" t="str">
            <v>JE3129</v>
          </cell>
          <cell r="B1682">
            <v>36524</v>
          </cell>
          <cell r="C1682">
            <v>36525</v>
          </cell>
          <cell r="D1682">
            <v>17</v>
          </cell>
          <cell r="E1682" t="str">
            <v>Fernhurst Gardens</v>
          </cell>
          <cell r="F1682" t="str">
            <v>Edgware</v>
          </cell>
          <cell r="G1682" t="str">
            <v>Middlesex</v>
          </cell>
          <cell r="H1682" t="str">
            <v>HA8 7PQ</v>
          </cell>
          <cell r="I1682">
            <v>10516.772169972679</v>
          </cell>
          <cell r="J1682">
            <v>9879.3920384591838</v>
          </cell>
          <cell r="K1682">
            <v>0.01</v>
          </cell>
          <cell r="L1682">
            <v>9780.5981180745912</v>
          </cell>
          <cell r="M1682">
            <v>52810695.119441189</v>
          </cell>
        </row>
        <row r="1683">
          <cell r="A1683" t="str">
            <v>JE3031</v>
          </cell>
          <cell r="B1683">
            <v>36524</v>
          </cell>
          <cell r="C1683">
            <v>36525</v>
          </cell>
          <cell r="D1683" t="str">
            <v>23 Burlow Road</v>
          </cell>
          <cell r="E1683" t="str">
            <v>Harpur Hill</v>
          </cell>
          <cell r="F1683" t="str">
            <v>Buxton</v>
          </cell>
          <cell r="G1683" t="str">
            <v>Derbyshire</v>
          </cell>
          <cell r="H1683" t="str">
            <v>SK17 9HZ</v>
          </cell>
          <cell r="I1683">
            <v>11390.538990214152</v>
          </cell>
          <cell r="J1683">
            <v>10700.203293837536</v>
          </cell>
          <cell r="K1683">
            <v>0.01</v>
          </cell>
          <cell r="L1683">
            <v>10593.201260899161</v>
          </cell>
          <cell r="M1683">
            <v>52821288.320702091</v>
          </cell>
        </row>
        <row r="1684">
          <cell r="A1684" t="str">
            <v>JE2486</v>
          </cell>
          <cell r="B1684">
            <v>36524</v>
          </cell>
          <cell r="C1684">
            <v>36525</v>
          </cell>
          <cell r="D1684">
            <v>101</v>
          </cell>
          <cell r="E1684" t="str">
            <v>Gwynedd, Poplar Grove</v>
          </cell>
          <cell r="F1684" t="str">
            <v>Great Horton</v>
          </cell>
          <cell r="G1684" t="str">
            <v>Bradford</v>
          </cell>
          <cell r="H1684" t="str">
            <v>BD7 4JX</v>
          </cell>
          <cell r="I1684">
            <v>20660.746467417892</v>
          </cell>
          <cell r="J1684">
            <v>19408.58001484711</v>
          </cell>
          <cell r="K1684">
            <v>0.01</v>
          </cell>
          <cell r="L1684">
            <v>19214.49421469864</v>
          </cell>
          <cell r="M1684">
            <v>52840502.81491679</v>
          </cell>
        </row>
        <row r="1685">
          <cell r="A1685" t="str">
            <v>JE2840</v>
          </cell>
          <cell r="B1685">
            <v>36525</v>
          </cell>
          <cell r="C1685">
            <v>36525</v>
          </cell>
          <cell r="D1685">
            <v>10</v>
          </cell>
          <cell r="E1685" t="str">
            <v>Yew Close</v>
          </cell>
          <cell r="F1685" t="str">
            <v>Honiton</v>
          </cell>
          <cell r="G1685" t="str">
            <v>Devon</v>
          </cell>
          <cell r="H1685" t="str">
            <v>EX14 2XR</v>
          </cell>
          <cell r="I1685">
            <v>37878.693152960688</v>
          </cell>
          <cell r="J1685">
            <v>35583.014780053978</v>
          </cell>
          <cell r="K1685">
            <v>0.01</v>
          </cell>
          <cell r="L1685">
            <v>35227.18463225344</v>
          </cell>
          <cell r="M1685">
            <v>52875729.999549046</v>
          </cell>
        </row>
        <row r="1686">
          <cell r="A1686" t="str">
            <v>JE2992</v>
          </cell>
          <cell r="B1686">
            <v>36531</v>
          </cell>
          <cell r="C1686">
            <v>36556</v>
          </cell>
          <cell r="D1686" t="str">
            <v>24 Marsh Crescent</v>
          </cell>
          <cell r="E1686" t="str">
            <v>High Halstow</v>
          </cell>
          <cell r="F1686" t="str">
            <v>Rochester</v>
          </cell>
          <cell r="G1686" t="str">
            <v>Kent</v>
          </cell>
          <cell r="H1686" t="str">
            <v>ME3 8TJ</v>
          </cell>
          <cell r="I1686">
            <v>33092.486139987406</v>
          </cell>
          <cell r="J1686">
            <v>31086.880919382103</v>
          </cell>
          <cell r="K1686">
            <v>0.01</v>
          </cell>
          <cell r="L1686">
            <v>30776.012110188283</v>
          </cell>
          <cell r="M1686">
            <v>52906506.011659235</v>
          </cell>
        </row>
        <row r="1687">
          <cell r="A1687" t="str">
            <v>JE3049</v>
          </cell>
          <cell r="B1687">
            <v>36532</v>
          </cell>
          <cell r="C1687">
            <v>36556</v>
          </cell>
          <cell r="D1687">
            <v>62</v>
          </cell>
          <cell r="E1687" t="str">
            <v>Cowper Road</v>
          </cell>
          <cell r="F1687" t="str">
            <v>Cambridge</v>
          </cell>
          <cell r="G1687" t="str">
            <v>Cambridgeshire</v>
          </cell>
          <cell r="H1687" t="str">
            <v>CB1 3SN</v>
          </cell>
          <cell r="I1687">
            <v>20187.492729416554</v>
          </cell>
          <cell r="J1687">
            <v>18964.008321573125</v>
          </cell>
          <cell r="K1687">
            <v>0.01</v>
          </cell>
          <cell r="L1687">
            <v>18774.368238357394</v>
          </cell>
          <cell r="M1687">
            <v>52925280.379897594</v>
          </cell>
        </row>
        <row r="1688">
          <cell r="A1688" t="str">
            <v>JE2943</v>
          </cell>
          <cell r="B1688">
            <v>36535</v>
          </cell>
          <cell r="C1688">
            <v>36556</v>
          </cell>
          <cell r="D1688">
            <v>23</v>
          </cell>
          <cell r="E1688" t="str">
            <v>Derby Road, Duffield</v>
          </cell>
          <cell r="F1688" t="str">
            <v>Belper</v>
          </cell>
          <cell r="G1688" t="str">
            <v>Derbyshire</v>
          </cell>
          <cell r="H1688" t="str">
            <v>DE56 4FL</v>
          </cell>
          <cell r="I1688">
            <v>14524.450845854775</v>
          </cell>
          <cell r="J1688">
            <v>13644.181097621153</v>
          </cell>
          <cell r="K1688">
            <v>0.01</v>
          </cell>
          <cell r="L1688">
            <v>13507.739286644941</v>
          </cell>
          <cell r="M1688">
            <v>52938788.119184241</v>
          </cell>
        </row>
        <row r="1689">
          <cell r="A1689" t="str">
            <v>JE2990</v>
          </cell>
          <cell r="B1689">
            <v>36536</v>
          </cell>
          <cell r="C1689">
            <v>36556</v>
          </cell>
          <cell r="D1689">
            <v>28</v>
          </cell>
          <cell r="E1689" t="str">
            <v>Wheatley Gardens Two Dales</v>
          </cell>
          <cell r="F1689" t="str">
            <v>Matlock</v>
          </cell>
          <cell r="G1689" t="str">
            <v>Derbyshire</v>
          </cell>
          <cell r="H1689" t="str">
            <v>DE4 2FE</v>
          </cell>
          <cell r="I1689">
            <v>12811.926966913801</v>
          </cell>
          <cell r="J1689">
            <v>12035.446544676601</v>
          </cell>
          <cell r="K1689">
            <v>0.01</v>
          </cell>
          <cell r="L1689">
            <v>11915.092079229835</v>
          </cell>
          <cell r="M1689">
            <v>52950703.21126347</v>
          </cell>
        </row>
        <row r="1690">
          <cell r="A1690" t="str">
            <v>JE2961</v>
          </cell>
          <cell r="B1690">
            <v>36536</v>
          </cell>
          <cell r="C1690">
            <v>36556</v>
          </cell>
          <cell r="D1690">
            <v>10</v>
          </cell>
          <cell r="E1690" t="str">
            <v>Tavistock Road</v>
          </cell>
          <cell r="F1690" t="str">
            <v>Chelmsford</v>
          </cell>
          <cell r="G1690" t="str">
            <v>Essex</v>
          </cell>
          <cell r="H1690" t="str">
            <v>CM1 6JL</v>
          </cell>
          <cell r="I1690">
            <v>24295.284216897333</v>
          </cell>
          <cell r="J1690">
            <v>22822.842749206586</v>
          </cell>
          <cell r="K1690">
            <v>0.01</v>
          </cell>
          <cell r="L1690">
            <v>22594.614321714518</v>
          </cell>
          <cell r="M1690">
            <v>52973297.825585186</v>
          </cell>
        </row>
        <row r="1691">
          <cell r="A1691" t="str">
            <v>JE3015</v>
          </cell>
          <cell r="B1691">
            <v>36536</v>
          </cell>
          <cell r="C1691">
            <v>36556</v>
          </cell>
          <cell r="D1691">
            <v>37</v>
          </cell>
          <cell r="E1691" t="str">
            <v>Church Lane</v>
          </cell>
          <cell r="F1691" t="str">
            <v>Melksham</v>
          </cell>
          <cell r="G1691" t="str">
            <v>Wiltshire</v>
          </cell>
          <cell r="H1691" t="str">
            <v>SN12 7EQ</v>
          </cell>
          <cell r="I1691">
            <v>31908.755292510326</v>
          </cell>
          <cell r="J1691">
            <v>29974.891335388485</v>
          </cell>
          <cell r="K1691">
            <v>0.01</v>
          </cell>
          <cell r="L1691">
            <v>29675.142422034602</v>
          </cell>
          <cell r="M1691">
            <v>53002972.968007222</v>
          </cell>
        </row>
        <row r="1692">
          <cell r="A1692" t="str">
            <v>JE2734</v>
          </cell>
          <cell r="B1692">
            <v>36537</v>
          </cell>
          <cell r="C1692">
            <v>36556</v>
          </cell>
          <cell r="D1692">
            <v>18</v>
          </cell>
          <cell r="E1692" t="str">
            <v>Greenway</v>
          </cell>
          <cell r="F1692" t="str">
            <v>Newton Longville Milton Keynes</v>
          </cell>
          <cell r="G1692" t="str">
            <v>Buckinghamshire</v>
          </cell>
          <cell r="H1692" t="str">
            <v>MK17 0AP</v>
          </cell>
          <cell r="I1692">
            <v>25883.86698852199</v>
          </cell>
          <cell r="J1692">
            <v>24315.147777096412</v>
          </cell>
          <cell r="K1692">
            <v>0.01</v>
          </cell>
          <cell r="L1692">
            <v>24071.996299325448</v>
          </cell>
          <cell r="M1692">
            <v>53027044.964306548</v>
          </cell>
        </row>
        <row r="1693">
          <cell r="A1693" t="str">
            <v>JE2848</v>
          </cell>
          <cell r="B1693">
            <v>36537</v>
          </cell>
          <cell r="C1693">
            <v>36556</v>
          </cell>
          <cell r="D1693">
            <v>219</v>
          </cell>
          <cell r="E1693" t="str">
            <v>Coast Road</v>
          </cell>
          <cell r="F1693" t="str">
            <v>Pevensey Bay</v>
          </cell>
          <cell r="G1693" t="str">
            <v>East Sussex</v>
          </cell>
          <cell r="H1693" t="str">
            <v>BN24 6NX</v>
          </cell>
          <cell r="I1693">
            <v>35779.682802973643</v>
          </cell>
          <cell r="J1693">
            <v>33611.217178551</v>
          </cell>
          <cell r="K1693">
            <v>0.01</v>
          </cell>
          <cell r="L1693">
            <v>33275.105006765487</v>
          </cell>
          <cell r="M1693">
            <v>53060320.06931331</v>
          </cell>
        </row>
        <row r="1694">
          <cell r="A1694" t="str">
            <v>JE2948</v>
          </cell>
          <cell r="B1694">
            <v>36538</v>
          </cell>
          <cell r="C1694">
            <v>36556</v>
          </cell>
          <cell r="D1694">
            <v>68</v>
          </cell>
          <cell r="E1694" t="str">
            <v>The Glebe</v>
          </cell>
          <cell r="F1694" t="str">
            <v>Bury St. Edmunds</v>
          </cell>
          <cell r="G1694" t="str">
            <v>Suffolk</v>
          </cell>
          <cell r="H1694" t="str">
            <v>IP29 4PW</v>
          </cell>
          <cell r="I1694">
            <v>32289.23476491528</v>
          </cell>
          <cell r="J1694">
            <v>30332.311445829506</v>
          </cell>
          <cell r="K1694">
            <v>0.01</v>
          </cell>
          <cell r="L1694">
            <v>30028.988331371209</v>
          </cell>
          <cell r="M1694">
            <v>53090349.05764468</v>
          </cell>
        </row>
        <row r="1695">
          <cell r="A1695" t="str">
            <v>JE2669</v>
          </cell>
          <cell r="B1695">
            <v>36538</v>
          </cell>
          <cell r="C1695">
            <v>36556</v>
          </cell>
          <cell r="D1695">
            <v>26</v>
          </cell>
          <cell r="E1695" t="str">
            <v>Fauners</v>
          </cell>
          <cell r="F1695" t="str">
            <v>Basildon</v>
          </cell>
          <cell r="G1695" t="str">
            <v>Essex</v>
          </cell>
          <cell r="H1695" t="str">
            <v>SS16 5AP</v>
          </cell>
          <cell r="I1695">
            <v>36468.780142494492</v>
          </cell>
          <cell r="J1695">
            <v>34258.551042949373</v>
          </cell>
          <cell r="K1695">
            <v>0.01</v>
          </cell>
          <cell r="L1695">
            <v>33915.965532519876</v>
          </cell>
          <cell r="M1695">
            <v>53124265.023177199</v>
          </cell>
        </row>
        <row r="1696">
          <cell r="A1696" t="str">
            <v>JE2631</v>
          </cell>
          <cell r="B1696">
            <v>36538</v>
          </cell>
          <cell r="C1696">
            <v>36556</v>
          </cell>
          <cell r="D1696">
            <v>1</v>
          </cell>
          <cell r="E1696" t="str">
            <v>Blenheim Road</v>
          </cell>
          <cell r="F1696" t="str">
            <v>Deal</v>
          </cell>
          <cell r="G1696" t="str">
            <v>Kent</v>
          </cell>
          <cell r="H1696" t="str">
            <v>CT14 7AJ</v>
          </cell>
          <cell r="I1696">
            <v>37727.358666392938</v>
          </cell>
          <cell r="J1696">
            <v>35440.85208055094</v>
          </cell>
          <cell r="K1696">
            <v>0.01</v>
          </cell>
          <cell r="L1696">
            <v>35086.443559745429</v>
          </cell>
          <cell r="M1696">
            <v>53159351.466736943</v>
          </cell>
        </row>
        <row r="1697">
          <cell r="A1697" t="str">
            <v>JE3078</v>
          </cell>
          <cell r="B1697">
            <v>36538</v>
          </cell>
          <cell r="C1697">
            <v>36556</v>
          </cell>
          <cell r="D1697">
            <v>59</v>
          </cell>
          <cell r="E1697" t="str">
            <v>Proctors Way</v>
          </cell>
          <cell r="F1697" t="str">
            <v>Bishop Stortford</v>
          </cell>
          <cell r="G1697" t="str">
            <v>Hertfordshire</v>
          </cell>
          <cell r="H1697" t="str">
            <v>CM23 3HF</v>
          </cell>
          <cell r="I1697">
            <v>60472.716078117337</v>
          </cell>
          <cell r="J1697">
            <v>56807.702982473857</v>
          </cell>
          <cell r="K1697">
            <v>0.01</v>
          </cell>
          <cell r="L1697">
            <v>56239.625952649119</v>
          </cell>
          <cell r="M1697">
            <v>53215591.092689589</v>
          </cell>
        </row>
        <row r="1698">
          <cell r="A1698" t="str">
            <v>JE3066</v>
          </cell>
          <cell r="B1698">
            <v>36538</v>
          </cell>
          <cell r="C1698">
            <v>36556</v>
          </cell>
          <cell r="D1698">
            <v>72</v>
          </cell>
          <cell r="E1698" t="str">
            <v>Lilian Road</v>
          </cell>
          <cell r="F1698" t="str">
            <v>Streatham</v>
          </cell>
          <cell r="G1698" t="str">
            <v>London</v>
          </cell>
          <cell r="H1698" t="str">
            <v>SW16 5HW</v>
          </cell>
          <cell r="I1698">
            <v>62735.937924329286</v>
          </cell>
          <cell r="J1698">
            <v>58933.759868309324</v>
          </cell>
          <cell r="K1698">
            <v>0.01</v>
          </cell>
          <cell r="L1698">
            <v>58344.42226962623</v>
          </cell>
          <cell r="M1698">
            <v>53273935.514959216</v>
          </cell>
        </row>
        <row r="1699">
          <cell r="A1699" t="str">
            <v>JE3075</v>
          </cell>
          <cell r="B1699">
            <v>36539</v>
          </cell>
          <cell r="C1699">
            <v>36556</v>
          </cell>
          <cell r="D1699" t="str">
            <v>38 Eversleigh Rise</v>
          </cell>
          <cell r="E1699" t="str">
            <v>Darley Bridge</v>
          </cell>
          <cell r="F1699" t="str">
            <v>Matlock</v>
          </cell>
          <cell r="G1699" t="str">
            <v>Derbyshire</v>
          </cell>
          <cell r="H1699" t="str">
            <v>DE4 2JW</v>
          </cell>
          <cell r="I1699">
            <v>18675.638685096183</v>
          </cell>
          <cell r="J1699">
            <v>17543.781795090352</v>
          </cell>
          <cell r="K1699">
            <v>0.01</v>
          </cell>
          <cell r="L1699">
            <v>17368.343977139448</v>
          </cell>
          <cell r="M1699">
            <v>53291303.858936355</v>
          </cell>
        </row>
        <row r="1700">
          <cell r="A1700" t="str">
            <v>JE2561</v>
          </cell>
          <cell r="B1700">
            <v>36539</v>
          </cell>
          <cell r="C1700">
            <v>36556</v>
          </cell>
          <cell r="D1700" t="str">
            <v>12 Hardy Court</v>
          </cell>
          <cell r="E1700" t="str">
            <v>Lang Road</v>
          </cell>
          <cell r="F1700" t="str">
            <v>Crewkerne</v>
          </cell>
          <cell r="G1700" t="str">
            <v>Somerset</v>
          </cell>
          <cell r="H1700" t="str">
            <v>TA18 8JE</v>
          </cell>
          <cell r="I1700">
            <v>19934.918941726177</v>
          </cell>
          <cell r="J1700">
            <v>18726.742036167012</v>
          </cell>
          <cell r="K1700">
            <v>0.01</v>
          </cell>
          <cell r="L1700">
            <v>18539.474615805342</v>
          </cell>
          <cell r="M1700">
            <v>53309843.333552159</v>
          </cell>
        </row>
        <row r="1701">
          <cell r="A1701" t="str">
            <v>JE2599</v>
          </cell>
          <cell r="B1701">
            <v>36539</v>
          </cell>
          <cell r="C1701">
            <v>36556</v>
          </cell>
          <cell r="D1701">
            <v>40</v>
          </cell>
          <cell r="E1701" t="str">
            <v>Bridge Road</v>
          </cell>
          <cell r="F1701" t="str">
            <v>Farnborough</v>
          </cell>
          <cell r="G1701" t="str">
            <v>Hampshire</v>
          </cell>
          <cell r="H1701" t="str">
            <v>GU14 0HP</v>
          </cell>
          <cell r="I1701">
            <v>36256.59688096102</v>
          </cell>
          <cell r="J1701">
            <v>34059.227373023983</v>
          </cell>
          <cell r="K1701">
            <v>0.01</v>
          </cell>
          <cell r="L1701">
            <v>33718.635099293744</v>
          </cell>
          <cell r="M1701">
            <v>53343561.968651451</v>
          </cell>
        </row>
        <row r="1702">
          <cell r="A1702" t="str">
            <v>JE3068</v>
          </cell>
          <cell r="B1702">
            <v>36539</v>
          </cell>
          <cell r="C1702">
            <v>36556</v>
          </cell>
          <cell r="D1702">
            <v>59</v>
          </cell>
          <cell r="E1702" t="str">
            <v>Sutton Street</v>
          </cell>
          <cell r="F1702" t="str">
            <v>Flore Northampton</v>
          </cell>
          <cell r="G1702" t="str">
            <v>Northamptonshire</v>
          </cell>
          <cell r="H1702" t="str">
            <v>NN7 4LD</v>
          </cell>
          <cell r="I1702">
            <v>42399.164658846195</v>
          </cell>
          <cell r="J1702">
            <v>39829.51831588582</v>
          </cell>
          <cell r="K1702">
            <v>0.01</v>
          </cell>
          <cell r="L1702">
            <v>39431.223132726962</v>
          </cell>
          <cell r="M1702">
            <v>53382993.191784181</v>
          </cell>
        </row>
        <row r="1703">
          <cell r="A1703" t="str">
            <v>JE3070</v>
          </cell>
          <cell r="B1703">
            <v>36539</v>
          </cell>
          <cell r="C1703">
            <v>36556</v>
          </cell>
          <cell r="D1703">
            <v>54</v>
          </cell>
          <cell r="E1703" t="str">
            <v>Puller Road</v>
          </cell>
          <cell r="F1703" t="str">
            <v>Barnet</v>
          </cell>
          <cell r="G1703" t="str">
            <v>Hertfordshire</v>
          </cell>
          <cell r="H1703" t="str">
            <v>EN5 4HF</v>
          </cell>
          <cell r="I1703">
            <v>48715.356146472528</v>
          </cell>
          <cell r="J1703">
            <v>45762.910319413582</v>
          </cell>
          <cell r="K1703">
            <v>0.01</v>
          </cell>
          <cell r="L1703">
            <v>45305.281216219446</v>
          </cell>
          <cell r="M1703">
            <v>53428298.4730004</v>
          </cell>
        </row>
        <row r="1704">
          <cell r="A1704" t="str">
            <v>JE2945</v>
          </cell>
          <cell r="B1704">
            <v>36539</v>
          </cell>
          <cell r="C1704">
            <v>36556</v>
          </cell>
          <cell r="D1704">
            <v>63</v>
          </cell>
          <cell r="E1704" t="str">
            <v>Llannon Road</v>
          </cell>
          <cell r="F1704" t="str">
            <v>Llanelli</v>
          </cell>
          <cell r="G1704" t="str">
            <v>Dyfed</v>
          </cell>
          <cell r="H1704" t="str">
            <v>SA14 6BT</v>
          </cell>
          <cell r="I1704">
            <v>67073.961815467381</v>
          </cell>
          <cell r="J1704">
            <v>63008.873220590569</v>
          </cell>
          <cell r="K1704">
            <v>0.01</v>
          </cell>
          <cell r="L1704">
            <v>62378.784488384663</v>
          </cell>
          <cell r="M1704">
            <v>53490677.257488787</v>
          </cell>
        </row>
        <row r="1705">
          <cell r="A1705" t="str">
            <v>JE3048</v>
          </cell>
          <cell r="B1705">
            <v>36542</v>
          </cell>
          <cell r="C1705">
            <v>36556</v>
          </cell>
          <cell r="D1705">
            <v>9</v>
          </cell>
          <cell r="E1705" t="str">
            <v>Ffordd Corsen</v>
          </cell>
          <cell r="F1705" t="str">
            <v>Fairbourne</v>
          </cell>
          <cell r="G1705" t="str">
            <v>Gwynedd</v>
          </cell>
          <cell r="H1705" t="str">
            <v>LL38 2EZ</v>
          </cell>
          <cell r="I1705">
            <v>14428.838685829745</v>
          </cell>
          <cell r="J1705">
            <v>13554.363613961275</v>
          </cell>
          <cell r="K1705">
            <v>0.01</v>
          </cell>
          <cell r="L1705">
            <v>13418.819977821662</v>
          </cell>
          <cell r="M1705">
            <v>53504096.077466607</v>
          </cell>
        </row>
        <row r="1706">
          <cell r="A1706" t="str">
            <v>JE2863</v>
          </cell>
          <cell r="B1706">
            <v>36542</v>
          </cell>
          <cell r="C1706">
            <v>36556</v>
          </cell>
          <cell r="D1706">
            <v>6</v>
          </cell>
          <cell r="E1706" t="str">
            <v>Queens Road</v>
          </cell>
          <cell r="F1706" t="str">
            <v>Westbury</v>
          </cell>
          <cell r="G1706" t="str">
            <v>Wiltshire</v>
          </cell>
          <cell r="H1706" t="str">
            <v>BA13 3LY</v>
          </cell>
          <cell r="I1706">
            <v>17881.58445467112</v>
          </cell>
          <cell r="J1706">
            <v>16797.852063478927</v>
          </cell>
          <cell r="K1706">
            <v>0.01</v>
          </cell>
          <cell r="L1706">
            <v>16629.87354284414</v>
          </cell>
          <cell r="M1706">
            <v>53520725.951009452</v>
          </cell>
        </row>
        <row r="1707">
          <cell r="A1707" t="str">
            <v>JE2609</v>
          </cell>
          <cell r="B1707">
            <v>36542</v>
          </cell>
          <cell r="C1707">
            <v>36556</v>
          </cell>
          <cell r="D1707">
            <v>19</v>
          </cell>
          <cell r="E1707" t="str">
            <v>Queens Close</v>
          </cell>
          <cell r="F1707" t="str">
            <v>Ferndown</v>
          </cell>
          <cell r="G1707" t="str">
            <v>Dorset</v>
          </cell>
          <cell r="H1707" t="str">
            <v>BH22 0HW</v>
          </cell>
          <cell r="I1707">
            <v>25760.643771182546</v>
          </cell>
          <cell r="J1707">
            <v>24199.392633535117</v>
          </cell>
          <cell r="K1707">
            <v>0.01</v>
          </cell>
          <cell r="L1707">
            <v>23957.398707199765</v>
          </cell>
          <cell r="M1707">
            <v>53544683.349716648</v>
          </cell>
        </row>
        <row r="1708">
          <cell r="A1708" t="str">
            <v>JE2952</v>
          </cell>
          <cell r="B1708">
            <v>36542</v>
          </cell>
          <cell r="C1708">
            <v>36556</v>
          </cell>
          <cell r="D1708">
            <v>539</v>
          </cell>
          <cell r="E1708" t="str">
            <v>Westhorne Avenue</v>
          </cell>
          <cell r="F1708" t="str">
            <v>London</v>
          </cell>
          <cell r="G1708">
            <v>0</v>
          </cell>
          <cell r="H1708" t="str">
            <v>SE9 6DJ</v>
          </cell>
          <cell r="I1708">
            <v>31998.44968235241</v>
          </cell>
          <cell r="J1708">
            <v>30059.149701603776</v>
          </cell>
          <cell r="K1708">
            <v>0.01</v>
          </cell>
          <cell r="L1708">
            <v>29758.558204587738</v>
          </cell>
          <cell r="M1708">
            <v>53574441.90792124</v>
          </cell>
        </row>
        <row r="1709">
          <cell r="A1709" t="str">
            <v>JE2733</v>
          </cell>
          <cell r="B1709">
            <v>36542</v>
          </cell>
          <cell r="C1709">
            <v>36556</v>
          </cell>
          <cell r="D1709">
            <v>3</v>
          </cell>
          <cell r="E1709" t="str">
            <v>Christina Park</v>
          </cell>
          <cell r="F1709" t="str">
            <v>Totnes</v>
          </cell>
          <cell r="G1709" t="str">
            <v>Devon</v>
          </cell>
          <cell r="H1709" t="str">
            <v>TQ9 5UT</v>
          </cell>
          <cell r="I1709">
            <v>38160.774586189335</v>
          </cell>
          <cell r="J1709">
            <v>35848.000368844529</v>
          </cell>
          <cell r="K1709">
            <v>0.01</v>
          </cell>
          <cell r="L1709">
            <v>35489.520365156081</v>
          </cell>
          <cell r="M1709">
            <v>53609931.428286396</v>
          </cell>
        </row>
        <row r="1710">
          <cell r="A1710" t="str">
            <v>JE2920</v>
          </cell>
          <cell r="B1710">
            <v>36543</v>
          </cell>
          <cell r="C1710">
            <v>36556</v>
          </cell>
          <cell r="D1710">
            <v>270</v>
          </cell>
          <cell r="E1710" t="str">
            <v>Park Road</v>
          </cell>
          <cell r="F1710" t="str">
            <v>Blackpool</v>
          </cell>
          <cell r="G1710" t="str">
            <v>Lancashire</v>
          </cell>
          <cell r="H1710" t="str">
            <v>FY1 6RW</v>
          </cell>
          <cell r="I1710">
            <v>17120.55042650929</v>
          </cell>
          <cell r="J1710">
            <v>16082.94130975115</v>
          </cell>
          <cell r="K1710">
            <v>0.01</v>
          </cell>
          <cell r="L1710">
            <v>15922.111896653638</v>
          </cell>
          <cell r="M1710">
            <v>53625853.540183052</v>
          </cell>
        </row>
        <row r="1711">
          <cell r="A1711" t="str">
            <v>JE3030</v>
          </cell>
          <cell r="B1711">
            <v>36543</v>
          </cell>
          <cell r="C1711">
            <v>36556</v>
          </cell>
          <cell r="D1711" t="str">
            <v>Tunnicliffe Cottage</v>
          </cell>
          <cell r="E1711" t="str">
            <v>Walker Lane</v>
          </cell>
          <cell r="F1711" t="str">
            <v>Sutton Lane Ends Macclesfield</v>
          </cell>
          <cell r="G1711" t="str">
            <v>Cheshire</v>
          </cell>
          <cell r="H1711" t="str">
            <v>SK11 0DZ</v>
          </cell>
          <cell r="I1711">
            <v>20852.394643967586</v>
          </cell>
          <cell r="J1711">
            <v>19588.613150393794</v>
          </cell>
          <cell r="K1711">
            <v>0.01</v>
          </cell>
          <cell r="L1711">
            <v>19392.727018889855</v>
          </cell>
          <cell r="M1711">
            <v>53645246.267201945</v>
          </cell>
        </row>
        <row r="1712">
          <cell r="A1712" t="str">
            <v>JE2944</v>
          </cell>
          <cell r="B1712">
            <v>36543</v>
          </cell>
          <cell r="C1712">
            <v>36556</v>
          </cell>
          <cell r="D1712">
            <v>11</v>
          </cell>
          <cell r="E1712" t="str">
            <v>Chanctonbury Chase</v>
          </cell>
          <cell r="F1712" t="str">
            <v>Whitstable</v>
          </cell>
          <cell r="G1712" t="str">
            <v>Kent</v>
          </cell>
          <cell r="H1712" t="str">
            <v>CT5 4SS</v>
          </cell>
          <cell r="I1712">
            <v>46927.093071246876</v>
          </cell>
          <cell r="J1712">
            <v>44083.026824504639</v>
          </cell>
          <cell r="K1712">
            <v>0.01</v>
          </cell>
          <cell r="L1712">
            <v>43642.196556259594</v>
          </cell>
          <cell r="M1712">
            <v>53688888.463758208</v>
          </cell>
        </row>
        <row r="1713">
          <cell r="A1713" t="str">
            <v>JE3089</v>
          </cell>
          <cell r="B1713">
            <v>36544</v>
          </cell>
          <cell r="C1713">
            <v>36556</v>
          </cell>
          <cell r="D1713" t="str">
            <v>The Jaze</v>
          </cell>
          <cell r="E1713" t="str">
            <v>1 Arbor Hill</v>
          </cell>
          <cell r="F1713" t="str">
            <v>Cromer</v>
          </cell>
          <cell r="G1713" t="str">
            <v>Norfolk</v>
          </cell>
          <cell r="H1713" t="str">
            <v>NR27 9DN</v>
          </cell>
          <cell r="I1713">
            <v>20602.81635425576</v>
          </cell>
          <cell r="J1713">
            <v>19354.160817634198</v>
          </cell>
          <cell r="K1713">
            <v>0.01</v>
          </cell>
          <cell r="L1713">
            <v>19160.619209457855</v>
          </cell>
          <cell r="M1713">
            <v>53708049.082967669</v>
          </cell>
        </row>
        <row r="1714">
          <cell r="A1714" t="str">
            <v>JE2999</v>
          </cell>
          <cell r="B1714">
            <v>36544</v>
          </cell>
          <cell r="C1714">
            <v>36556</v>
          </cell>
          <cell r="D1714" t="str">
            <v>5 Pinsley View</v>
          </cell>
          <cell r="E1714" t="str">
            <v>Wrenbury</v>
          </cell>
          <cell r="F1714" t="str">
            <v>Nantwich</v>
          </cell>
          <cell r="G1714" t="str">
            <v>Cheshire</v>
          </cell>
          <cell r="H1714" t="str">
            <v>CW5 8HP</v>
          </cell>
          <cell r="I1714">
            <v>23424.48378173996</v>
          </cell>
          <cell r="J1714">
            <v>22004.818097998144</v>
          </cell>
          <cell r="K1714">
            <v>0.01</v>
          </cell>
          <cell r="L1714">
            <v>21784.769917018162</v>
          </cell>
          <cell r="M1714">
            <v>53729833.852884687</v>
          </cell>
        </row>
        <row r="1715">
          <cell r="A1715" t="str">
            <v>JE3111</v>
          </cell>
          <cell r="B1715">
            <v>36544</v>
          </cell>
          <cell r="C1715">
            <v>36556</v>
          </cell>
          <cell r="D1715">
            <v>90</v>
          </cell>
          <cell r="E1715" t="str">
            <v>Gainsborough Road</v>
          </cell>
          <cell r="F1715" t="str">
            <v>Crawley</v>
          </cell>
          <cell r="G1715" t="str">
            <v>West Sussex</v>
          </cell>
          <cell r="H1715" t="str">
            <v>RH10 5LH</v>
          </cell>
          <cell r="I1715">
            <v>24179.113390058108</v>
          </cell>
          <cell r="J1715">
            <v>22713.712578539431</v>
          </cell>
          <cell r="K1715">
            <v>0.01</v>
          </cell>
          <cell r="L1715">
            <v>22486.575452754038</v>
          </cell>
          <cell r="M1715">
            <v>53752320.42833744</v>
          </cell>
        </row>
        <row r="1716">
          <cell r="A1716" t="str">
            <v>JE3012</v>
          </cell>
          <cell r="B1716">
            <v>36544</v>
          </cell>
          <cell r="C1716">
            <v>36556</v>
          </cell>
          <cell r="D1716">
            <v>18</v>
          </cell>
          <cell r="E1716" t="str">
            <v>Independence Drive</v>
          </cell>
          <cell r="F1716" t="str">
            <v>Pinchbeck Spalding</v>
          </cell>
          <cell r="G1716" t="str">
            <v>Lincolnshire</v>
          </cell>
          <cell r="H1716" t="str">
            <v>PE11 3TR</v>
          </cell>
          <cell r="I1716">
            <v>33426.306647408521</v>
          </cell>
          <cell r="J1716">
            <v>31400.469880898912</v>
          </cell>
          <cell r="K1716">
            <v>0.01</v>
          </cell>
          <cell r="L1716">
            <v>31086.465182089923</v>
          </cell>
          <cell r="M1716">
            <v>53783406.893519528</v>
          </cell>
        </row>
        <row r="1717">
          <cell r="A1717" t="str">
            <v>JE2632</v>
          </cell>
          <cell r="B1717">
            <v>36544</v>
          </cell>
          <cell r="C1717">
            <v>36556</v>
          </cell>
          <cell r="D1717">
            <v>17</v>
          </cell>
          <cell r="E1717" t="str">
            <v>Longtown Road</v>
          </cell>
          <cell r="F1717" t="str">
            <v>Harold Hill Romford</v>
          </cell>
          <cell r="G1717" t="str">
            <v>Essex</v>
          </cell>
          <cell r="H1717" t="str">
            <v>RM3 7QL</v>
          </cell>
          <cell r="I1717">
            <v>40189.529615856998</v>
          </cell>
          <cell r="J1717">
            <v>37753.800548229301</v>
          </cell>
          <cell r="K1717">
            <v>0.01</v>
          </cell>
          <cell r="L1717">
            <v>37376.262542747005</v>
          </cell>
          <cell r="M1717">
            <v>53820783.156062275</v>
          </cell>
        </row>
        <row r="1718">
          <cell r="A1718" t="str">
            <v>JE2833</v>
          </cell>
          <cell r="B1718">
            <v>36545</v>
          </cell>
          <cell r="C1718">
            <v>36556</v>
          </cell>
          <cell r="D1718">
            <v>19</v>
          </cell>
          <cell r="E1718" t="str">
            <v>Barn Court</v>
          </cell>
          <cell r="F1718" t="str">
            <v>St. Leornads On Sea</v>
          </cell>
          <cell r="G1718" t="str">
            <v>East Sussex</v>
          </cell>
          <cell r="H1718" t="str">
            <v>TN37 7UJ</v>
          </cell>
          <cell r="I1718">
            <v>10761.269250071473</v>
          </cell>
          <cell r="J1718">
            <v>10109.071113703503</v>
          </cell>
          <cell r="K1718">
            <v>0.01</v>
          </cell>
          <cell r="L1718">
            <v>10007.980402566469</v>
          </cell>
          <cell r="M1718">
            <v>53830791.136464842</v>
          </cell>
        </row>
        <row r="1719">
          <cell r="A1719" t="str">
            <v>JE2815</v>
          </cell>
          <cell r="B1719">
            <v>36545</v>
          </cell>
          <cell r="C1719">
            <v>36556</v>
          </cell>
          <cell r="D1719">
            <v>555</v>
          </cell>
          <cell r="E1719" t="str">
            <v>Holyhead Road</v>
          </cell>
          <cell r="F1719" t="str">
            <v>Coventry</v>
          </cell>
          <cell r="G1719" t="str">
            <v>West Midlands</v>
          </cell>
          <cell r="H1719" t="str">
            <v>CV5 8HW</v>
          </cell>
          <cell r="I1719">
            <v>14013.638474325482</v>
          </cell>
          <cell r="J1719">
            <v>13164.327051639089</v>
          </cell>
          <cell r="K1719">
            <v>0.01</v>
          </cell>
          <cell r="L1719">
            <v>13032.683781122698</v>
          </cell>
          <cell r="M1719">
            <v>53843823.820245966</v>
          </cell>
        </row>
        <row r="1720">
          <cell r="A1720" t="str">
            <v>JE2742</v>
          </cell>
          <cell r="B1720">
            <v>36545</v>
          </cell>
          <cell r="C1720">
            <v>36556</v>
          </cell>
          <cell r="D1720">
            <v>1</v>
          </cell>
          <cell r="E1720" t="str">
            <v>St. John Street</v>
          </cell>
          <cell r="F1720" t="str">
            <v>Retford</v>
          </cell>
          <cell r="G1720" t="str">
            <v>Nottinghamshire</v>
          </cell>
          <cell r="H1720" t="str">
            <v>DN22 6JY</v>
          </cell>
          <cell r="I1720">
            <v>19027.076120700276</v>
          </cell>
          <cell r="J1720">
            <v>17873.919992172985</v>
          </cell>
          <cell r="K1720">
            <v>0.01</v>
          </cell>
          <cell r="L1720">
            <v>17695.180792251256</v>
          </cell>
          <cell r="M1720">
            <v>53861519.001038216</v>
          </cell>
        </row>
        <row r="1721">
          <cell r="A1721" t="str">
            <v>JE2893</v>
          </cell>
          <cell r="B1721">
            <v>36545</v>
          </cell>
          <cell r="C1721">
            <v>36556</v>
          </cell>
          <cell r="D1721" t="str">
            <v>1 Belle Vue Avenue</v>
          </cell>
          <cell r="E1721" t="str">
            <v>Bowerham</v>
          </cell>
          <cell r="F1721" t="str">
            <v>Lancaster</v>
          </cell>
          <cell r="G1721" t="str">
            <v>Lancashire</v>
          </cell>
          <cell r="H1721" t="str">
            <v>LA1 4DD</v>
          </cell>
          <cell r="I1721">
            <v>24332.664004289458</v>
          </cell>
          <cell r="J1721">
            <v>22857.957094938582</v>
          </cell>
          <cell r="K1721">
            <v>0.01</v>
          </cell>
          <cell r="L1721">
            <v>22629.377523989195</v>
          </cell>
          <cell r="M1721">
            <v>53884148.378562205</v>
          </cell>
        </row>
        <row r="1722">
          <cell r="A1722" t="str">
            <v>JE2995</v>
          </cell>
          <cell r="B1722">
            <v>36545</v>
          </cell>
          <cell r="C1722">
            <v>36556</v>
          </cell>
          <cell r="D1722">
            <v>59</v>
          </cell>
          <cell r="E1722" t="str">
            <v>Piercy Avenue</v>
          </cell>
          <cell r="F1722" t="str">
            <v>Marchwiel</v>
          </cell>
          <cell r="G1722" t="str">
            <v>Wrexham</v>
          </cell>
          <cell r="H1722" t="str">
            <v>LL13 0RL</v>
          </cell>
          <cell r="I1722">
            <v>26626.981989343738</v>
          </cell>
          <cell r="J1722">
            <v>25013.225505141087</v>
          </cell>
          <cell r="K1722">
            <v>0.01</v>
          </cell>
          <cell r="L1722">
            <v>24763.093250089674</v>
          </cell>
          <cell r="M1722">
            <v>53908911.471812293</v>
          </cell>
        </row>
        <row r="1723">
          <cell r="A1723" t="str">
            <v>JE2860</v>
          </cell>
          <cell r="B1723">
            <v>36545</v>
          </cell>
          <cell r="C1723">
            <v>36556</v>
          </cell>
          <cell r="D1723" t="str">
            <v>Bramcote</v>
          </cell>
          <cell r="E1723" t="str">
            <v>Common Lane</v>
          </cell>
          <cell r="F1723" t="str">
            <v>Dover</v>
          </cell>
          <cell r="G1723" t="str">
            <v>Kent</v>
          </cell>
          <cell r="H1723" t="str">
            <v>CT17 0PN</v>
          </cell>
          <cell r="I1723">
            <v>27106.338159277537</v>
          </cell>
          <cell r="J1723">
            <v>25463.529785987987</v>
          </cell>
          <cell r="K1723">
            <v>0.01</v>
          </cell>
          <cell r="L1723">
            <v>25208.894488128106</v>
          </cell>
          <cell r="M1723">
            <v>53934120.366300419</v>
          </cell>
        </row>
        <row r="1724">
          <cell r="A1724" t="str">
            <v>JE2627</v>
          </cell>
          <cell r="B1724">
            <v>36545</v>
          </cell>
          <cell r="C1724">
            <v>36556</v>
          </cell>
          <cell r="D1724">
            <v>21</v>
          </cell>
          <cell r="E1724" t="str">
            <v>Marlfield Road</v>
          </cell>
          <cell r="F1724" t="str">
            <v>Oldham</v>
          </cell>
          <cell r="G1724" t="str">
            <v>Lancashire</v>
          </cell>
          <cell r="H1724" t="str">
            <v>OL2 7NF</v>
          </cell>
          <cell r="I1724">
            <v>30044.14976499062</v>
          </cell>
          <cell r="J1724">
            <v>28223.292203476034</v>
          </cell>
          <cell r="K1724">
            <v>0.01</v>
          </cell>
          <cell r="L1724">
            <v>27941.059281441274</v>
          </cell>
          <cell r="M1724">
            <v>53962061.425581858</v>
          </cell>
        </row>
        <row r="1725">
          <cell r="A1725" t="str">
            <v>JE3082</v>
          </cell>
          <cell r="B1725">
            <v>36545</v>
          </cell>
          <cell r="C1725">
            <v>36556</v>
          </cell>
          <cell r="D1725" t="str">
            <v>Four Winds</v>
          </cell>
          <cell r="E1725" t="str">
            <v>37 Hawksworth Lane</v>
          </cell>
          <cell r="F1725" t="str">
            <v>Guiseley Leeds</v>
          </cell>
          <cell r="G1725" t="str">
            <v>West Yorkshire</v>
          </cell>
          <cell r="H1725" t="str">
            <v>LS20 8HD</v>
          </cell>
          <cell r="I1725">
            <v>42511.532069798224</v>
          </cell>
          <cell r="J1725">
            <v>39935.075580719538</v>
          </cell>
          <cell r="K1725">
            <v>0.01</v>
          </cell>
          <cell r="L1725">
            <v>39535.724824912344</v>
          </cell>
          <cell r="M1725">
            <v>54001597.15040677</v>
          </cell>
        </row>
        <row r="1726">
          <cell r="A1726" t="str">
            <v>JE2962</v>
          </cell>
          <cell r="B1726">
            <v>36545</v>
          </cell>
          <cell r="C1726">
            <v>36556</v>
          </cell>
          <cell r="D1726">
            <v>12</v>
          </cell>
          <cell r="E1726" t="str">
            <v>Westminster Terrace</v>
          </cell>
          <cell r="F1726" t="str">
            <v>Chester</v>
          </cell>
          <cell r="G1726" t="str">
            <v>Cheshire</v>
          </cell>
          <cell r="H1726" t="str">
            <v>CH4 7LF</v>
          </cell>
          <cell r="I1726">
            <v>48251.611195095276</v>
          </cell>
          <cell r="J1726">
            <v>45327.271122665254</v>
          </cell>
          <cell r="K1726">
            <v>0.01</v>
          </cell>
          <cell r="L1726">
            <v>44873.998411438602</v>
          </cell>
          <cell r="M1726">
            <v>54046471.14881821</v>
          </cell>
        </row>
        <row r="1727">
          <cell r="A1727" t="str">
            <v>JE2317</v>
          </cell>
          <cell r="B1727">
            <v>36546</v>
          </cell>
          <cell r="C1727">
            <v>36556</v>
          </cell>
          <cell r="D1727" t="str">
            <v>16 Whitegates Lane</v>
          </cell>
          <cell r="E1727" t="str">
            <v>Earley</v>
          </cell>
          <cell r="F1727" t="str">
            <v>Reading</v>
          </cell>
          <cell r="G1727" t="str">
            <v>Berkshire</v>
          </cell>
          <cell r="H1727" t="str">
            <v>RG6 1EE</v>
          </cell>
          <cell r="I1727">
            <v>18771.128585554889</v>
          </cell>
          <cell r="J1727">
            <v>17633.484428854594</v>
          </cell>
          <cell r="K1727">
            <v>0.01</v>
          </cell>
          <cell r="L1727">
            <v>17457.149584566047</v>
          </cell>
          <cell r="M1727">
            <v>54063928.298402779</v>
          </cell>
        </row>
        <row r="1728">
          <cell r="A1728" t="str">
            <v>JE2901</v>
          </cell>
          <cell r="B1728">
            <v>36546</v>
          </cell>
          <cell r="C1728">
            <v>36556</v>
          </cell>
          <cell r="D1728" t="str">
            <v>13 Fir Close</v>
          </cell>
          <cell r="E1728" t="str">
            <v>Mundford</v>
          </cell>
          <cell r="F1728" t="str">
            <v>Thetford</v>
          </cell>
          <cell r="G1728" t="str">
            <v>Norfolk</v>
          </cell>
          <cell r="H1728" t="str">
            <v>IP26 5EE</v>
          </cell>
          <cell r="I1728">
            <v>19358.681629999035</v>
          </cell>
          <cell r="J1728">
            <v>18185.428197877882</v>
          </cell>
          <cell r="K1728">
            <v>0.01</v>
          </cell>
          <cell r="L1728">
            <v>18003.573915899102</v>
          </cell>
          <cell r="M1728">
            <v>54081931.872318678</v>
          </cell>
        </row>
        <row r="1729">
          <cell r="A1729" t="str">
            <v>JE2932</v>
          </cell>
          <cell r="B1729">
            <v>36546</v>
          </cell>
          <cell r="C1729">
            <v>36556</v>
          </cell>
          <cell r="D1729" t="str">
            <v>Trebartha</v>
          </cell>
          <cell r="E1729" t="str">
            <v>Lambrook Road</v>
          </cell>
          <cell r="F1729" t="str">
            <v>Shepton Beauchamp Ilminster</v>
          </cell>
          <cell r="G1729" t="str">
            <v>Somerset</v>
          </cell>
          <cell r="H1729" t="str">
            <v>TA19 0LZ</v>
          </cell>
          <cell r="I1729">
            <v>32993.453583597962</v>
          </cell>
          <cell r="J1729">
            <v>30993.850336107171</v>
          </cell>
          <cell r="K1729">
            <v>0.01</v>
          </cell>
          <cell r="L1729">
            <v>30683.9118327461</v>
          </cell>
          <cell r="M1729">
            <v>54112615.78415142</v>
          </cell>
        </row>
        <row r="1730">
          <cell r="A1730" t="str">
            <v>JE2977</v>
          </cell>
          <cell r="B1730">
            <v>36546</v>
          </cell>
          <cell r="C1730">
            <v>36556</v>
          </cell>
          <cell r="D1730">
            <v>6</v>
          </cell>
          <cell r="E1730" t="str">
            <v>Badgers Copse</v>
          </cell>
          <cell r="F1730" t="str">
            <v>Seaford</v>
          </cell>
          <cell r="G1730" t="str">
            <v>East Sussex</v>
          </cell>
          <cell r="H1730" t="str">
            <v>BN25 4DF</v>
          </cell>
          <cell r="I1730">
            <v>34127.367107756814</v>
          </cell>
          <cell r="J1730">
            <v>32059.041828498823</v>
          </cell>
          <cell r="K1730">
            <v>0.01</v>
          </cell>
          <cell r="L1730">
            <v>31738.451410213835</v>
          </cell>
          <cell r="M1730">
            <v>54144354.235561632</v>
          </cell>
        </row>
        <row r="1731">
          <cell r="A1731" t="str">
            <v>JE2890</v>
          </cell>
          <cell r="B1731">
            <v>36546</v>
          </cell>
          <cell r="C1731">
            <v>36556</v>
          </cell>
          <cell r="D1731" t="str">
            <v>Danely</v>
          </cell>
          <cell r="E1731" t="str">
            <v>Cottons Head</v>
          </cell>
          <cell r="F1731" t="str">
            <v>Outwell</v>
          </cell>
          <cell r="G1731" t="str">
            <v>Cambridgeshire</v>
          </cell>
          <cell r="H1731" t="str">
            <v>PE14 8TN</v>
          </cell>
          <cell r="I1731">
            <v>35033.439710612547</v>
          </cell>
          <cell r="J1731">
            <v>32910.200940272392</v>
          </cell>
          <cell r="K1731">
            <v>0.01</v>
          </cell>
          <cell r="L1731">
            <v>32581.09893086967</v>
          </cell>
          <cell r="M1731">
            <v>54176935.334492505</v>
          </cell>
        </row>
        <row r="1732">
          <cell r="A1732" t="str">
            <v>JE2967</v>
          </cell>
          <cell r="B1732">
            <v>36546</v>
          </cell>
          <cell r="C1732">
            <v>36556</v>
          </cell>
          <cell r="D1732" t="str">
            <v>The Fold</v>
          </cell>
          <cell r="E1732" t="str">
            <v>Sheepway Shepton Beauchamp</v>
          </cell>
          <cell r="F1732" t="str">
            <v>Ilminster</v>
          </cell>
          <cell r="G1732" t="str">
            <v>Somerset</v>
          </cell>
          <cell r="H1732" t="str">
            <v>TA19 0JZ</v>
          </cell>
          <cell r="I1732">
            <v>50793.267642677056</v>
          </cell>
          <cell r="J1732">
            <v>47714.887785545106</v>
          </cell>
          <cell r="K1732">
            <v>0.01</v>
          </cell>
          <cell r="L1732">
            <v>47237.738907689658</v>
          </cell>
          <cell r="M1732">
            <v>54224173.073400192</v>
          </cell>
        </row>
        <row r="1733">
          <cell r="A1733" t="str">
            <v>JE3047</v>
          </cell>
          <cell r="B1733">
            <v>36546</v>
          </cell>
          <cell r="C1733">
            <v>36556</v>
          </cell>
          <cell r="D1733">
            <v>51</v>
          </cell>
          <cell r="E1733" t="str">
            <v>Watton Road</v>
          </cell>
          <cell r="F1733" t="str">
            <v>Swaffham</v>
          </cell>
          <cell r="G1733" t="str">
            <v>Norfolk</v>
          </cell>
          <cell r="H1733" t="str">
            <v>PE37 7XA</v>
          </cell>
          <cell r="I1733">
            <v>52139.106597252226</v>
          </cell>
          <cell r="J1733">
            <v>48979.160742873304</v>
          </cell>
          <cell r="K1733">
            <v>0.01</v>
          </cell>
          <cell r="L1733">
            <v>48489.369135444569</v>
          </cell>
          <cell r="M1733">
            <v>54272662.442535639</v>
          </cell>
        </row>
        <row r="1734">
          <cell r="A1734" t="str">
            <v>JE2750</v>
          </cell>
          <cell r="B1734">
            <v>36546</v>
          </cell>
          <cell r="C1734">
            <v>36556</v>
          </cell>
          <cell r="D1734" t="str">
            <v>Bullfiches</v>
          </cell>
          <cell r="E1734" t="str">
            <v>School Lane Nutley</v>
          </cell>
          <cell r="F1734" t="str">
            <v>Uckfield</v>
          </cell>
          <cell r="G1734" t="str">
            <v>East Sussex</v>
          </cell>
          <cell r="H1734" t="str">
            <v>TN22 3PG</v>
          </cell>
          <cell r="I1734">
            <v>57976.921491946552</v>
          </cell>
          <cell r="J1734">
            <v>54463.168674252818</v>
          </cell>
          <cell r="K1734">
            <v>0.01</v>
          </cell>
          <cell r="L1734">
            <v>53918.536987510292</v>
          </cell>
          <cell r="M1734">
            <v>54326580.979523152</v>
          </cell>
        </row>
        <row r="1735">
          <cell r="A1735" t="str">
            <v>JE2888</v>
          </cell>
          <cell r="B1735">
            <v>36549</v>
          </cell>
          <cell r="C1735">
            <v>36556</v>
          </cell>
          <cell r="D1735">
            <v>14</v>
          </cell>
          <cell r="E1735" t="str">
            <v>Millars Pace</v>
          </cell>
          <cell r="F1735" t="str">
            <v>Southport</v>
          </cell>
          <cell r="G1735" t="str">
            <v>Lancashire</v>
          </cell>
          <cell r="H1735" t="str">
            <v>PR9 9FU</v>
          </cell>
          <cell r="I1735">
            <v>9551.1146005869523</v>
          </cell>
          <cell r="J1735">
            <v>8972.2591702483496</v>
          </cell>
          <cell r="K1735">
            <v>0.01</v>
          </cell>
          <cell r="L1735">
            <v>8882.5365785458653</v>
          </cell>
          <cell r="M1735">
            <v>54335463.516101696</v>
          </cell>
        </row>
        <row r="1736">
          <cell r="A1736" t="str">
            <v>JE2903</v>
          </cell>
          <cell r="B1736">
            <v>36549</v>
          </cell>
          <cell r="C1736">
            <v>36556</v>
          </cell>
          <cell r="D1736">
            <v>9</v>
          </cell>
          <cell r="E1736" t="str">
            <v>Warren Drive</v>
          </cell>
          <cell r="F1736" t="str">
            <v>Anchorsholme</v>
          </cell>
          <cell r="G1736" t="str">
            <v>Cleveleys</v>
          </cell>
          <cell r="H1736" t="str">
            <v>FY5 3HB</v>
          </cell>
          <cell r="I1736">
            <v>24379.656149132548</v>
          </cell>
          <cell r="J1736">
            <v>22902.1012310033</v>
          </cell>
          <cell r="K1736">
            <v>0.01</v>
          </cell>
          <cell r="L1736">
            <v>22673.080218693267</v>
          </cell>
          <cell r="M1736">
            <v>54358136.596320391</v>
          </cell>
        </row>
        <row r="1737">
          <cell r="A1737" t="str">
            <v>JE3134</v>
          </cell>
          <cell r="B1737">
            <v>36549</v>
          </cell>
          <cell r="C1737">
            <v>36556</v>
          </cell>
          <cell r="D1737" t="str">
            <v>9 Nurseries Close</v>
          </cell>
          <cell r="E1737" t="str">
            <v>Topsham</v>
          </cell>
          <cell r="F1737" t="str">
            <v>Exeter</v>
          </cell>
          <cell r="G1737" t="str">
            <v>Devon</v>
          </cell>
          <cell r="H1737" t="str">
            <v>EX3 0NE</v>
          </cell>
          <cell r="I1737">
            <v>24381.244686859543</v>
          </cell>
          <cell r="J1737">
            <v>22903.59349371654</v>
          </cell>
          <cell r="K1737">
            <v>0.01</v>
          </cell>
          <cell r="L1737">
            <v>22674.557558779376</v>
          </cell>
          <cell r="M1737">
            <v>54380811.153879173</v>
          </cell>
        </row>
        <row r="1738">
          <cell r="A1738" t="str">
            <v>JE3086</v>
          </cell>
          <cell r="B1738">
            <v>36549</v>
          </cell>
          <cell r="C1738">
            <v>36556</v>
          </cell>
          <cell r="D1738">
            <v>3</v>
          </cell>
          <cell r="E1738" t="str">
            <v>Stukeley Gardens</v>
          </cell>
          <cell r="F1738" t="str">
            <v>Holbeach Spalding</v>
          </cell>
          <cell r="G1738" t="str">
            <v>Lincolnshire</v>
          </cell>
          <cell r="H1738" t="str">
            <v>PE12 7ET</v>
          </cell>
          <cell r="I1738">
            <v>26232.384892731345</v>
          </cell>
          <cell r="J1738">
            <v>24642.54338408096</v>
          </cell>
          <cell r="K1738">
            <v>0.01</v>
          </cell>
          <cell r="L1738">
            <v>24396.11795024015</v>
          </cell>
          <cell r="M1738">
            <v>54405207.271829411</v>
          </cell>
        </row>
        <row r="1739">
          <cell r="A1739" t="str">
            <v>JF0061</v>
          </cell>
          <cell r="B1739">
            <v>36549</v>
          </cell>
          <cell r="C1739">
            <v>36556</v>
          </cell>
          <cell r="D1739">
            <v>80</v>
          </cell>
          <cell r="E1739" t="str">
            <v>Oakington Drive</v>
          </cell>
          <cell r="F1739" t="str">
            <v>Middlesex</v>
          </cell>
          <cell r="G1739" t="str">
            <v>Middlesex</v>
          </cell>
          <cell r="H1739" t="str">
            <v>TW16 5NW</v>
          </cell>
          <cell r="I1739">
            <v>29941.926550484357</v>
          </cell>
          <cell r="J1739">
            <v>28127.264335303484</v>
          </cell>
          <cell r="K1739">
            <v>0.01</v>
          </cell>
          <cell r="L1739">
            <v>27845.99169195045</v>
          </cell>
          <cell r="M1739">
            <v>54433053.263521358</v>
          </cell>
        </row>
        <row r="1740">
          <cell r="A1740" t="str">
            <v>JE3092</v>
          </cell>
          <cell r="B1740">
            <v>36549</v>
          </cell>
          <cell r="C1740">
            <v>36556</v>
          </cell>
          <cell r="D1740">
            <v>26</v>
          </cell>
          <cell r="E1740" t="str">
            <v>Mitford Road</v>
          </cell>
          <cell r="F1740" t="str">
            <v>Morpeth</v>
          </cell>
          <cell r="G1740" t="str">
            <v>Northumberland</v>
          </cell>
          <cell r="H1740" t="str">
            <v>NE61 1RG</v>
          </cell>
          <cell r="I1740">
            <v>35124.149236760677</v>
          </cell>
          <cell r="J1740">
            <v>32995.41291938124</v>
          </cell>
          <cell r="K1740">
            <v>0.01</v>
          </cell>
          <cell r="L1740">
            <v>32665.458790187429</v>
          </cell>
          <cell r="M1740">
            <v>54465718.722311549</v>
          </cell>
        </row>
        <row r="1741">
          <cell r="A1741" t="str">
            <v>JE3011</v>
          </cell>
          <cell r="B1741">
            <v>36549</v>
          </cell>
          <cell r="C1741">
            <v>36556</v>
          </cell>
          <cell r="D1741">
            <v>52</v>
          </cell>
          <cell r="E1741" t="str">
            <v>Ross Road</v>
          </cell>
          <cell r="F1741" t="str">
            <v>Maidenhead</v>
          </cell>
          <cell r="G1741" t="str">
            <v>Berkshire</v>
          </cell>
          <cell r="H1741" t="str">
            <v>SL6 2TD</v>
          </cell>
          <cell r="I1741">
            <v>60852.875901661078</v>
          </cell>
          <cell r="J1741">
            <v>57164.822816711916</v>
          </cell>
          <cell r="K1741">
            <v>0.01</v>
          </cell>
          <cell r="L1741">
            <v>56593.174588544796</v>
          </cell>
          <cell r="M1741">
            <v>54522311.896900095</v>
          </cell>
        </row>
        <row r="1742">
          <cell r="A1742" t="str">
            <v>JE3139</v>
          </cell>
          <cell r="B1742">
            <v>36550</v>
          </cell>
          <cell r="C1742">
            <v>36556</v>
          </cell>
          <cell r="D1742">
            <v>63</v>
          </cell>
          <cell r="E1742" t="str">
            <v>Woodmans Rise</v>
          </cell>
          <cell r="F1742" t="str">
            <v>Droitwich</v>
          </cell>
          <cell r="G1742" t="str">
            <v>Worcestershire</v>
          </cell>
          <cell r="H1742" t="str">
            <v>WR9 9EP</v>
          </cell>
          <cell r="I1742">
            <v>10532.199571998262</v>
          </cell>
          <cell r="J1742">
            <v>9893.8844464226095</v>
          </cell>
          <cell r="K1742">
            <v>0.01</v>
          </cell>
          <cell r="L1742">
            <v>9794.9456019583831</v>
          </cell>
          <cell r="M1742">
            <v>54532106.84250205</v>
          </cell>
        </row>
        <row r="1743">
          <cell r="A1743" t="str">
            <v>JE3094</v>
          </cell>
          <cell r="B1743">
            <v>36550</v>
          </cell>
          <cell r="C1743">
            <v>36556</v>
          </cell>
          <cell r="D1743">
            <v>19</v>
          </cell>
          <cell r="E1743" t="str">
            <v>Harewood Close</v>
          </cell>
          <cell r="F1743" t="str">
            <v>Langham Oakham</v>
          </cell>
          <cell r="G1743" t="str">
            <v>Rutland</v>
          </cell>
          <cell r="H1743" t="str">
            <v>LE15 7JZ</v>
          </cell>
          <cell r="I1743">
            <v>16350.134051771898</v>
          </cell>
          <cell r="J1743">
            <v>15359.216836512995</v>
          </cell>
          <cell r="K1743">
            <v>0.01</v>
          </cell>
          <cell r="L1743">
            <v>15205.624668147864</v>
          </cell>
          <cell r="M1743">
            <v>54547312.467170201</v>
          </cell>
        </row>
        <row r="1744">
          <cell r="A1744" t="str">
            <v>JE2891</v>
          </cell>
          <cell r="B1744">
            <v>36550</v>
          </cell>
          <cell r="C1744">
            <v>36556</v>
          </cell>
          <cell r="D1744">
            <v>3</v>
          </cell>
          <cell r="E1744" t="str">
            <v>Ash Grove</v>
          </cell>
          <cell r="F1744" t="str">
            <v>Prestatyn</v>
          </cell>
          <cell r="G1744" t="str">
            <v>Clwyd</v>
          </cell>
          <cell r="H1744" t="str">
            <v>LL19 9DW</v>
          </cell>
          <cell r="I1744">
            <v>17466.84354336399</v>
          </cell>
          <cell r="J1744">
            <v>16408.246964978294</v>
          </cell>
          <cell r="K1744">
            <v>0.01</v>
          </cell>
          <cell r="L1744">
            <v>16244.16449532851</v>
          </cell>
          <cell r="M1744">
            <v>54563556.631665528</v>
          </cell>
        </row>
        <row r="1745">
          <cell r="A1745" t="str">
            <v>JE3033</v>
          </cell>
          <cell r="B1745">
            <v>36550</v>
          </cell>
          <cell r="C1745">
            <v>36556</v>
          </cell>
          <cell r="D1745">
            <v>13</v>
          </cell>
          <cell r="E1745" t="str">
            <v>Pimbury Road</v>
          </cell>
          <cell r="F1745" t="str">
            <v>Willenhall</v>
          </cell>
          <cell r="G1745" t="str">
            <v>West Midlands</v>
          </cell>
          <cell r="H1745" t="str">
            <v>WV12 5QN</v>
          </cell>
          <cell r="I1745">
            <v>20425.10552865345</v>
          </cell>
          <cell r="J1745">
            <v>19187.220345098696</v>
          </cell>
          <cell r="K1745">
            <v>0.01</v>
          </cell>
          <cell r="L1745">
            <v>18995.348141647708</v>
          </cell>
          <cell r="M1745">
            <v>54582551.979807176</v>
          </cell>
        </row>
        <row r="1746">
          <cell r="A1746" t="str">
            <v>JE2606</v>
          </cell>
          <cell r="B1746">
            <v>36550</v>
          </cell>
          <cell r="C1746">
            <v>36556</v>
          </cell>
          <cell r="D1746">
            <v>2</v>
          </cell>
          <cell r="E1746" t="str">
            <v>Woodside Close</v>
          </cell>
          <cell r="F1746" t="str">
            <v>Attleborough</v>
          </cell>
          <cell r="G1746" t="str">
            <v>Norfolk</v>
          </cell>
          <cell r="H1746" t="str">
            <v>NR17 2LX</v>
          </cell>
          <cell r="I1746">
            <v>22570.952742563451</v>
          </cell>
          <cell r="J1746">
            <v>21203.016212711118</v>
          </cell>
          <cell r="K1746">
            <v>0.01</v>
          </cell>
          <cell r="L1746">
            <v>20990.986050584008</v>
          </cell>
          <cell r="M1746">
            <v>54603542.965857759</v>
          </cell>
        </row>
        <row r="1747">
          <cell r="A1747" t="str">
            <v>JE3050</v>
          </cell>
          <cell r="B1747">
            <v>36550</v>
          </cell>
          <cell r="C1747">
            <v>36556</v>
          </cell>
          <cell r="D1747">
            <v>34</v>
          </cell>
          <cell r="E1747" t="str">
            <v>Darwin Drive</v>
          </cell>
          <cell r="F1747" t="str">
            <v>Tonbridge</v>
          </cell>
          <cell r="G1747" t="str">
            <v>Kent</v>
          </cell>
          <cell r="H1747" t="str">
            <v>TN10 4SB</v>
          </cell>
          <cell r="I1747">
            <v>36393.056566384286</v>
          </cell>
          <cell r="J1747">
            <v>34187.416774482204</v>
          </cell>
          <cell r="K1747">
            <v>0.01</v>
          </cell>
          <cell r="L1747">
            <v>33845.542606737385</v>
          </cell>
          <cell r="M1747">
            <v>54637388.508464493</v>
          </cell>
        </row>
        <row r="1748">
          <cell r="A1748" t="str">
            <v>JE3144</v>
          </cell>
          <cell r="B1748">
            <v>36550</v>
          </cell>
          <cell r="C1748">
            <v>36556</v>
          </cell>
          <cell r="D1748">
            <v>9</v>
          </cell>
          <cell r="E1748" t="str">
            <v>Briarley Close</v>
          </cell>
          <cell r="F1748" t="str">
            <v>Broxbourne</v>
          </cell>
          <cell r="G1748" t="str">
            <v>Hertfordshire</v>
          </cell>
          <cell r="H1748" t="str">
            <v>EN10 6QQ</v>
          </cell>
          <cell r="I1748">
            <v>47314.52314181476</v>
          </cell>
          <cell r="J1748">
            <v>44446.976284735072</v>
          </cell>
          <cell r="K1748">
            <v>0.01</v>
          </cell>
          <cell r="L1748">
            <v>44002.506521887721</v>
          </cell>
          <cell r="M1748">
            <v>54681391.014986381</v>
          </cell>
        </row>
        <row r="1749">
          <cell r="A1749" t="str">
            <v>JE2821</v>
          </cell>
          <cell r="B1749">
            <v>36550</v>
          </cell>
          <cell r="C1749">
            <v>36556</v>
          </cell>
          <cell r="D1749" t="str">
            <v>The Brambles</v>
          </cell>
          <cell r="E1749" t="str">
            <v>Rising Sun Hill, Rattlesden</v>
          </cell>
          <cell r="F1749" t="str">
            <v>Bury St. Edmunds</v>
          </cell>
          <cell r="G1749" t="str">
            <v>Suffolk</v>
          </cell>
          <cell r="H1749" t="str">
            <v>IP30 0SP</v>
          </cell>
          <cell r="I1749">
            <v>47888.922185953896</v>
          </cell>
          <cell r="J1749">
            <v>44986.563265593046</v>
          </cell>
          <cell r="K1749">
            <v>0.01</v>
          </cell>
          <cell r="L1749">
            <v>44536.697632937117</v>
          </cell>
          <cell r="M1749">
            <v>54725927.71261932</v>
          </cell>
        </row>
        <row r="1750">
          <cell r="A1750" t="str">
            <v>JE2949</v>
          </cell>
          <cell r="B1750">
            <v>36551</v>
          </cell>
          <cell r="C1750">
            <v>36556</v>
          </cell>
          <cell r="D1750">
            <v>28</v>
          </cell>
          <cell r="E1750" t="str">
            <v>Tyddyn Isaf</v>
          </cell>
          <cell r="F1750" t="str">
            <v>Menai Bridge</v>
          </cell>
          <cell r="G1750" t="str">
            <v>Gwynedd</v>
          </cell>
          <cell r="H1750" t="str">
            <v>LL59 5DA</v>
          </cell>
          <cell r="I1750">
            <v>15199.858127805499</v>
          </cell>
          <cell r="J1750">
            <v>14278.654604908195</v>
          </cell>
          <cell r="K1750">
            <v>0.01</v>
          </cell>
          <cell r="L1750">
            <v>14135.868058859112</v>
          </cell>
          <cell r="M1750">
            <v>54740063.58067818</v>
          </cell>
        </row>
        <row r="1751">
          <cell r="A1751" t="str">
            <v>JE3104</v>
          </cell>
          <cell r="B1751">
            <v>36551</v>
          </cell>
          <cell r="C1751">
            <v>36556</v>
          </cell>
          <cell r="D1751" t="str">
            <v>13 Burnsall Close</v>
          </cell>
          <cell r="E1751" t="str">
            <v>Keld Park</v>
          </cell>
          <cell r="F1751" t="str">
            <v>Carlisle</v>
          </cell>
          <cell r="G1751" t="str">
            <v>Cumbria</v>
          </cell>
          <cell r="H1751" t="str">
            <v>CA2 6TL</v>
          </cell>
          <cell r="I1751">
            <v>16517.800950446865</v>
          </cell>
          <cell r="J1751">
            <v>15516.722104965236</v>
          </cell>
          <cell r="K1751">
            <v>0.01</v>
          </cell>
          <cell r="L1751">
            <v>15361.554883915584</v>
          </cell>
          <cell r="M1751">
            <v>54755425.135562092</v>
          </cell>
        </row>
        <row r="1752">
          <cell r="A1752" t="str">
            <v>JE2988</v>
          </cell>
          <cell r="B1752">
            <v>36551</v>
          </cell>
          <cell r="C1752">
            <v>36556</v>
          </cell>
          <cell r="D1752">
            <v>4</v>
          </cell>
          <cell r="E1752" t="str">
            <v>Dart Road</v>
          </cell>
          <cell r="F1752" t="str">
            <v>Southampton</v>
          </cell>
          <cell r="G1752" t="str">
            <v>Hampshire</v>
          </cell>
          <cell r="H1752" t="str">
            <v>SO18 3LP</v>
          </cell>
          <cell r="I1752">
            <v>20787.434751777982</v>
          </cell>
          <cell r="J1752">
            <v>19527.590221367194</v>
          </cell>
          <cell r="K1752">
            <v>0.01</v>
          </cell>
          <cell r="L1752">
            <v>19332.314319153524</v>
          </cell>
          <cell r="M1752">
            <v>54774757.449881248</v>
          </cell>
        </row>
        <row r="1753">
          <cell r="A1753" t="str">
            <v>JE2975</v>
          </cell>
          <cell r="B1753">
            <v>36551</v>
          </cell>
          <cell r="C1753">
            <v>36556</v>
          </cell>
          <cell r="D1753" t="str">
            <v>Virginia Cottage</v>
          </cell>
          <cell r="E1753" t="str">
            <v>Masons Lane</v>
          </cell>
          <cell r="F1753" t="str">
            <v>Woolpit</v>
          </cell>
          <cell r="G1753" t="str">
            <v>Suffolk</v>
          </cell>
          <cell r="H1753" t="str">
            <v>IP30 9QW</v>
          </cell>
          <cell r="I1753">
            <v>22013.818339932528</v>
          </cell>
          <cell r="J1753">
            <v>20679.647531451767</v>
          </cell>
          <cell r="K1753">
            <v>0.01</v>
          </cell>
          <cell r="L1753">
            <v>20472.85105613725</v>
          </cell>
          <cell r="M1753">
            <v>54795230.300937384</v>
          </cell>
        </row>
        <row r="1754">
          <cell r="A1754" t="str">
            <v>JE3046</v>
          </cell>
          <cell r="B1754">
            <v>36551</v>
          </cell>
          <cell r="C1754">
            <v>36556</v>
          </cell>
          <cell r="D1754">
            <v>11</v>
          </cell>
          <cell r="E1754" t="str">
            <v>Glasney Road</v>
          </cell>
          <cell r="F1754" t="str">
            <v>Falmouth</v>
          </cell>
          <cell r="G1754" t="str">
            <v>Cornwall</v>
          </cell>
          <cell r="H1754" t="str">
            <v>TR11 2QA</v>
          </cell>
          <cell r="I1754">
            <v>24211.959687767558</v>
          </cell>
          <cell r="J1754">
            <v>22744.56819153922</v>
          </cell>
          <cell r="K1754">
            <v>0.01</v>
          </cell>
          <cell r="L1754">
            <v>22517.122509623827</v>
          </cell>
          <cell r="M1754">
            <v>54817747.423447005</v>
          </cell>
        </row>
        <row r="1755">
          <cell r="A1755" t="str">
            <v>JE3138</v>
          </cell>
          <cell r="B1755">
            <v>36551</v>
          </cell>
          <cell r="C1755">
            <v>36556</v>
          </cell>
          <cell r="D1755">
            <v>119</v>
          </cell>
          <cell r="E1755" t="str">
            <v>Old Manor Road</v>
          </cell>
          <cell r="F1755" t="str">
            <v>Rustington</v>
          </cell>
          <cell r="G1755" t="str">
            <v>West Sussex</v>
          </cell>
          <cell r="H1755" t="str">
            <v>BN16 3QD</v>
          </cell>
          <cell r="I1755">
            <v>29066.674941412301</v>
          </cell>
          <cell r="J1755">
            <v>27305.058278296405</v>
          </cell>
          <cell r="K1755">
            <v>0.01</v>
          </cell>
          <cell r="L1755">
            <v>27032.007695513439</v>
          </cell>
          <cell r="M1755">
            <v>54844779.431142516</v>
          </cell>
        </row>
        <row r="1756">
          <cell r="A1756" t="str">
            <v>JE3036</v>
          </cell>
          <cell r="B1756">
            <v>36551</v>
          </cell>
          <cell r="C1756">
            <v>36556</v>
          </cell>
          <cell r="D1756" t="str">
            <v>4 Linden Avenue</v>
          </cell>
          <cell r="E1756" t="str">
            <v>Wellsbourne</v>
          </cell>
          <cell r="F1756" t="str">
            <v>Warwick</v>
          </cell>
          <cell r="G1756" t="str">
            <v>Warwickshire</v>
          </cell>
          <cell r="H1756" t="str">
            <v>CV35 9SD</v>
          </cell>
          <cell r="I1756">
            <v>29086.299409138974</v>
          </cell>
          <cell r="J1756">
            <v>27323.493384342673</v>
          </cell>
          <cell r="K1756">
            <v>0.01</v>
          </cell>
          <cell r="L1756">
            <v>27050.258450499245</v>
          </cell>
          <cell r="M1756">
            <v>54871829.689593017</v>
          </cell>
        </row>
        <row r="1757">
          <cell r="A1757" t="str">
            <v>JE3077</v>
          </cell>
          <cell r="B1757">
            <v>36551</v>
          </cell>
          <cell r="C1757">
            <v>36556</v>
          </cell>
          <cell r="D1757">
            <v>8</v>
          </cell>
          <cell r="E1757" t="str">
            <v>Beuzeville Avenue</v>
          </cell>
          <cell r="F1757" t="str">
            <v>Hailsham</v>
          </cell>
          <cell r="G1757" t="str">
            <v>East Sussex</v>
          </cell>
          <cell r="H1757" t="str">
            <v>BN27 3PB</v>
          </cell>
          <cell r="I1757">
            <v>30520.165150001605</v>
          </cell>
          <cell r="J1757">
            <v>28670.458171213628</v>
          </cell>
          <cell r="K1757">
            <v>0.01</v>
          </cell>
          <cell r="L1757">
            <v>28383.753589501492</v>
          </cell>
          <cell r="M1757">
            <v>54900213.443182521</v>
          </cell>
        </row>
        <row r="1758">
          <cell r="A1758" t="str">
            <v>JE3080</v>
          </cell>
          <cell r="B1758">
            <v>36551</v>
          </cell>
          <cell r="C1758">
            <v>36556</v>
          </cell>
          <cell r="D1758">
            <v>24</v>
          </cell>
          <cell r="E1758" t="str">
            <v>Oberon Woods Beddgelert</v>
          </cell>
          <cell r="F1758" t="str">
            <v>Caernarfon</v>
          </cell>
          <cell r="G1758" t="str">
            <v>Gwynedd</v>
          </cell>
          <cell r="H1758" t="str">
            <v>LL55 4YW</v>
          </cell>
          <cell r="I1758">
            <v>31555.452878580454</v>
          </cell>
          <cell r="J1758">
            <v>29643.001188969516</v>
          </cell>
          <cell r="K1758">
            <v>0.01</v>
          </cell>
          <cell r="L1758">
            <v>29346.571177079819</v>
          </cell>
          <cell r="M1758">
            <v>54929560.014359601</v>
          </cell>
        </row>
        <row r="1759">
          <cell r="A1759" t="str">
            <v>JE3060</v>
          </cell>
          <cell r="B1759">
            <v>36551</v>
          </cell>
          <cell r="C1759">
            <v>36556</v>
          </cell>
          <cell r="D1759" t="str">
            <v>Whispering Oak</v>
          </cell>
          <cell r="E1759" t="str">
            <v>Quethiock</v>
          </cell>
          <cell r="F1759" t="str">
            <v>Liskeard</v>
          </cell>
          <cell r="G1759" t="str">
            <v>Cornwall</v>
          </cell>
          <cell r="H1759" t="str">
            <v>PL14 3SQ</v>
          </cell>
          <cell r="I1759">
            <v>33270.934851330836</v>
          </cell>
          <cell r="J1759">
            <v>31254.514557310784</v>
          </cell>
          <cell r="K1759">
            <v>0.01</v>
          </cell>
          <cell r="L1759">
            <v>30941.969411737675</v>
          </cell>
          <cell r="M1759">
            <v>54960501.983771339</v>
          </cell>
        </row>
        <row r="1760">
          <cell r="A1760" t="str">
            <v>JE3072</v>
          </cell>
          <cell r="B1760">
            <v>36551</v>
          </cell>
          <cell r="C1760">
            <v>36556</v>
          </cell>
          <cell r="D1760">
            <v>51</v>
          </cell>
          <cell r="E1760" t="str">
            <v>Heol Chappell</v>
          </cell>
          <cell r="F1760" t="str">
            <v>Whitchurch Cardiff</v>
          </cell>
          <cell r="G1760" t="str">
            <v>South Glamorgan</v>
          </cell>
          <cell r="H1760" t="str">
            <v>CF14 2DB</v>
          </cell>
          <cell r="I1760">
            <v>34286.547543879984</v>
          </cell>
          <cell r="J1760">
            <v>32208.574965463013</v>
          </cell>
          <cell r="K1760">
            <v>0.01</v>
          </cell>
          <cell r="L1760">
            <v>31886.489215808382</v>
          </cell>
          <cell r="M1760">
            <v>54992388.472987145</v>
          </cell>
        </row>
        <row r="1761">
          <cell r="A1761" t="str">
            <v>JE2834</v>
          </cell>
          <cell r="B1761">
            <v>36551</v>
          </cell>
          <cell r="C1761">
            <v>36556</v>
          </cell>
          <cell r="D1761">
            <v>7</v>
          </cell>
          <cell r="E1761" t="str">
            <v>Lenham Avenue</v>
          </cell>
          <cell r="F1761" t="str">
            <v>Saltdean Brighton</v>
          </cell>
          <cell r="G1761" t="str">
            <v>East Sussex</v>
          </cell>
          <cell r="H1761" t="str">
            <v>BN2 8AE</v>
          </cell>
          <cell r="I1761">
            <v>47850.873693251699</v>
          </cell>
          <cell r="J1761">
            <v>44950.820742145537</v>
          </cell>
          <cell r="K1761">
            <v>0.01</v>
          </cell>
          <cell r="L1761">
            <v>44501.312534724078</v>
          </cell>
          <cell r="M1761">
            <v>55036889.785521872</v>
          </cell>
        </row>
        <row r="1762">
          <cell r="A1762" t="str">
            <v>JE2994</v>
          </cell>
          <cell r="B1762">
            <v>36551</v>
          </cell>
          <cell r="C1762">
            <v>36556</v>
          </cell>
          <cell r="D1762">
            <v>54</v>
          </cell>
          <cell r="E1762" t="str">
            <v>Shanklin Road</v>
          </cell>
          <cell r="F1762" t="str">
            <v>Southampton</v>
          </cell>
          <cell r="G1762" t="str">
            <v>Hampshire</v>
          </cell>
          <cell r="H1762" t="str">
            <v>SO15 7RF</v>
          </cell>
          <cell r="I1762">
            <v>54454.247525754196</v>
          </cell>
          <cell r="J1762">
            <v>51153.990099950905</v>
          </cell>
          <cell r="K1762">
            <v>0.01</v>
          </cell>
          <cell r="L1762">
            <v>50642.450198951396</v>
          </cell>
          <cell r="M1762">
            <v>55087532.235720821</v>
          </cell>
        </row>
        <row r="1763">
          <cell r="A1763" t="str">
            <v>JE3148</v>
          </cell>
          <cell r="B1763">
            <v>36551</v>
          </cell>
          <cell r="C1763">
            <v>36556</v>
          </cell>
          <cell r="D1763" t="str">
            <v>4 Stanborough Road</v>
          </cell>
          <cell r="E1763" t="str">
            <v>Plynstock</v>
          </cell>
          <cell r="F1763" t="str">
            <v>Plymouth</v>
          </cell>
          <cell r="G1763" t="str">
            <v>Devon</v>
          </cell>
          <cell r="H1763" t="str">
            <v>PL9 8SX</v>
          </cell>
          <cell r="I1763">
            <v>16715.742593427982</v>
          </cell>
          <cell r="J1763">
            <v>15702.667284735377</v>
          </cell>
          <cell r="K1763">
            <v>0.01</v>
          </cell>
          <cell r="L1763">
            <v>15545.640611888022</v>
          </cell>
          <cell r="M1763">
            <v>55103077.876332708</v>
          </cell>
        </row>
        <row r="1764">
          <cell r="A1764" t="str">
            <v>JE2719</v>
          </cell>
          <cell r="B1764">
            <v>36552</v>
          </cell>
          <cell r="C1764">
            <v>36556</v>
          </cell>
          <cell r="D1764">
            <v>6</v>
          </cell>
          <cell r="E1764" t="str">
            <v>Horseshoe Close</v>
          </cell>
          <cell r="F1764" t="str">
            <v>Sheffield</v>
          </cell>
          <cell r="G1764" t="str">
            <v>S Yorkshire</v>
          </cell>
          <cell r="H1764" t="str">
            <v>S26 5PZ</v>
          </cell>
          <cell r="I1764">
            <v>10911.901881337571</v>
          </cell>
          <cell r="J1764">
            <v>10250.574494589839</v>
          </cell>
          <cell r="K1764">
            <v>0.01</v>
          </cell>
          <cell r="L1764">
            <v>10148.06874964394</v>
          </cell>
          <cell r="M1764">
            <v>55113225.945082352</v>
          </cell>
        </row>
        <row r="1765">
          <cell r="A1765" t="str">
            <v>JE2747</v>
          </cell>
          <cell r="B1765">
            <v>36552</v>
          </cell>
          <cell r="C1765">
            <v>36556</v>
          </cell>
          <cell r="D1765">
            <v>67</v>
          </cell>
          <cell r="E1765" t="str">
            <v>West Ham Close</v>
          </cell>
          <cell r="F1765" t="str">
            <v>Basingstoke</v>
          </cell>
          <cell r="G1765" t="str">
            <v>Hampshire</v>
          </cell>
          <cell r="H1765" t="str">
            <v>RG22 6PH</v>
          </cell>
          <cell r="I1765">
            <v>13361.669897387639</v>
          </cell>
          <cell r="J1765">
            <v>12551.871721788388</v>
          </cell>
          <cell r="K1765">
            <v>0.01</v>
          </cell>
          <cell r="L1765">
            <v>12426.353004570503</v>
          </cell>
          <cell r="M1765">
            <v>55125652.298086919</v>
          </cell>
        </row>
        <row r="1766">
          <cell r="A1766" t="str">
            <v>JE2850</v>
          </cell>
          <cell r="B1766">
            <v>36552</v>
          </cell>
          <cell r="C1766">
            <v>36556</v>
          </cell>
          <cell r="D1766">
            <v>34</v>
          </cell>
          <cell r="E1766" t="str">
            <v>Alexandra Street</v>
          </cell>
          <cell r="F1766" t="str">
            <v>Leicester</v>
          </cell>
          <cell r="G1766" t="str">
            <v>Leicestershire</v>
          </cell>
          <cell r="H1766" t="str">
            <v>LE4 8FA</v>
          </cell>
          <cell r="I1766">
            <v>18460.154754732863</v>
          </cell>
          <cell r="J1766">
            <v>17341.357496870263</v>
          </cell>
          <cell r="K1766">
            <v>0.01</v>
          </cell>
          <cell r="L1766">
            <v>17167.943921901562</v>
          </cell>
          <cell r="M1766">
            <v>55142820.24200882</v>
          </cell>
        </row>
        <row r="1767">
          <cell r="A1767" t="str">
            <v>JE2666</v>
          </cell>
          <cell r="B1767">
            <v>36552</v>
          </cell>
          <cell r="C1767">
            <v>36556</v>
          </cell>
          <cell r="D1767">
            <v>39</v>
          </cell>
          <cell r="E1767" t="str">
            <v>Beaconhill Drive</v>
          </cell>
          <cell r="F1767" t="str">
            <v>Worcester</v>
          </cell>
          <cell r="G1767" t="str">
            <v>Worcestershire</v>
          </cell>
          <cell r="H1767" t="str">
            <v>WR2 6DR</v>
          </cell>
          <cell r="I1767">
            <v>23183.290668807629</v>
          </cell>
          <cell r="J1767">
            <v>21778.242749485951</v>
          </cell>
          <cell r="K1767">
            <v>0.01</v>
          </cell>
          <cell r="L1767">
            <v>21560.460321991093</v>
          </cell>
          <cell r="M1767">
            <v>55164380.702330813</v>
          </cell>
        </row>
        <row r="1768">
          <cell r="A1768" t="str">
            <v>JE2681</v>
          </cell>
          <cell r="B1768">
            <v>36552</v>
          </cell>
          <cell r="C1768">
            <v>36556</v>
          </cell>
          <cell r="D1768">
            <v>35</v>
          </cell>
          <cell r="E1768" t="str">
            <v>Winchester Street</v>
          </cell>
          <cell r="F1768" t="str">
            <v>Farnborough</v>
          </cell>
          <cell r="G1768" t="str">
            <v>Hampshire</v>
          </cell>
          <cell r="H1768" t="str">
            <v>GU14 6AJ</v>
          </cell>
          <cell r="I1768">
            <v>31461.354141623131</v>
          </cell>
          <cell r="J1768">
            <v>29554.605405767183</v>
          </cell>
          <cell r="K1768">
            <v>0.01</v>
          </cell>
          <cell r="L1768">
            <v>29259.059351709511</v>
          </cell>
          <cell r="M1768">
            <v>55193639.761682525</v>
          </cell>
        </row>
        <row r="1769">
          <cell r="A1769" t="str">
            <v>JE3133</v>
          </cell>
          <cell r="B1769">
            <v>36552</v>
          </cell>
          <cell r="C1769">
            <v>36556</v>
          </cell>
          <cell r="D1769">
            <v>88</v>
          </cell>
          <cell r="E1769" t="str">
            <v>Westbourne Road</v>
          </cell>
          <cell r="F1769" t="str">
            <v>Downend</v>
          </cell>
          <cell r="G1769" t="str">
            <v>Bristol</v>
          </cell>
          <cell r="H1769" t="str">
            <v>BS16 6RF</v>
          </cell>
          <cell r="I1769">
            <v>32487.110477196213</v>
          </cell>
          <cell r="J1769">
            <v>30518.194690699471</v>
          </cell>
          <cell r="K1769">
            <v>0.01</v>
          </cell>
          <cell r="L1769">
            <v>30213.012743792475</v>
          </cell>
          <cell r="M1769">
            <v>55223852.774426319</v>
          </cell>
        </row>
        <row r="1770">
          <cell r="A1770" t="str">
            <v>JE2753</v>
          </cell>
          <cell r="B1770">
            <v>36552</v>
          </cell>
          <cell r="C1770">
            <v>36556</v>
          </cell>
          <cell r="D1770" t="str">
            <v>18a</v>
          </cell>
          <cell r="E1770" t="str">
            <v>Eastern Road</v>
          </cell>
          <cell r="F1770" t="str">
            <v>Lymington</v>
          </cell>
          <cell r="G1770" t="str">
            <v>Hampshire</v>
          </cell>
          <cell r="H1770" t="str">
            <v>SO41 9HG</v>
          </cell>
          <cell r="I1770">
            <v>32857.391603499469</v>
          </cell>
          <cell r="J1770">
            <v>30866.034536620711</v>
          </cell>
          <cell r="K1770">
            <v>0.01</v>
          </cell>
          <cell r="L1770">
            <v>30557.374191254505</v>
          </cell>
          <cell r="M1770">
            <v>55254410.148617573</v>
          </cell>
        </row>
        <row r="1771">
          <cell r="A1771" t="str">
            <v>JE2921</v>
          </cell>
          <cell r="B1771">
            <v>36552</v>
          </cell>
          <cell r="C1771">
            <v>36556</v>
          </cell>
          <cell r="D1771">
            <v>13</v>
          </cell>
          <cell r="E1771" t="str">
            <v>Wisteria Way</v>
          </cell>
          <cell r="F1771" t="str">
            <v>Peterborough</v>
          </cell>
          <cell r="G1771" t="str">
            <v>Cambs</v>
          </cell>
          <cell r="H1771" t="str">
            <v>PE4 7RQ</v>
          </cell>
          <cell r="I1771">
            <v>44313.880525538567</v>
          </cell>
          <cell r="J1771">
            <v>41628.190796718045</v>
          </cell>
          <cell r="K1771">
            <v>0.01</v>
          </cell>
          <cell r="L1771">
            <v>41211.908888750862</v>
          </cell>
          <cell r="M1771">
            <v>55295622.057506323</v>
          </cell>
        </row>
        <row r="1772">
          <cell r="A1772" t="str">
            <v>JE3038</v>
          </cell>
          <cell r="B1772">
            <v>36552</v>
          </cell>
          <cell r="C1772">
            <v>36556</v>
          </cell>
          <cell r="D1772" t="str">
            <v>Flat 18, Princess Court</v>
          </cell>
          <cell r="E1772" t="str">
            <v>Marine Road</v>
          </cell>
          <cell r="F1772" t="str">
            <v>Colwyn Bay, Conwy</v>
          </cell>
          <cell r="G1772" t="str">
            <v>Clwyd</v>
          </cell>
          <cell r="H1772" t="str">
            <v>LL29 8PJ</v>
          </cell>
          <cell r="I1772">
            <v>45755.8208288897</v>
          </cell>
          <cell r="J1772">
            <v>42982.740778653962</v>
          </cell>
          <cell r="K1772">
            <v>0.01</v>
          </cell>
          <cell r="L1772">
            <v>42552.91337086742</v>
          </cell>
          <cell r="M1772">
            <v>55338174.970877193</v>
          </cell>
        </row>
        <row r="1773">
          <cell r="A1773" t="str">
            <v>JE3041</v>
          </cell>
          <cell r="B1773">
            <v>36552</v>
          </cell>
          <cell r="C1773">
            <v>36556</v>
          </cell>
          <cell r="D1773">
            <v>46</v>
          </cell>
          <cell r="E1773" t="str">
            <v>Willow View</v>
          </cell>
          <cell r="F1773" t="str">
            <v>Kislingbury Northampton</v>
          </cell>
          <cell r="G1773" t="str">
            <v>Northamptonshire</v>
          </cell>
          <cell r="H1773" t="str">
            <v>NN7 4AT</v>
          </cell>
          <cell r="I1773">
            <v>47318.598788299547</v>
          </cell>
          <cell r="J1773">
            <v>44450.804922341995</v>
          </cell>
          <cell r="K1773">
            <v>0.01</v>
          </cell>
          <cell r="L1773">
            <v>44006.296873118576</v>
          </cell>
          <cell r="M1773">
            <v>55382181.267750308</v>
          </cell>
        </row>
        <row r="1774">
          <cell r="A1774" t="str">
            <v>JE2933</v>
          </cell>
          <cell r="B1774">
            <v>36553</v>
          </cell>
          <cell r="C1774">
            <v>36556</v>
          </cell>
          <cell r="D1774">
            <v>17</v>
          </cell>
          <cell r="E1774" t="str">
            <v>Newlands Close</v>
          </cell>
          <cell r="F1774" t="str">
            <v>Hassocks</v>
          </cell>
          <cell r="G1774" t="str">
            <v>West Sussex</v>
          </cell>
          <cell r="H1774" t="str">
            <v>BN6 8BQ</v>
          </cell>
          <cell r="I1774">
            <v>34048.758833305939</v>
          </cell>
          <cell r="J1774">
            <v>31985.197691893452</v>
          </cell>
          <cell r="K1774">
            <v>0.01</v>
          </cell>
          <cell r="L1774">
            <v>31665.345714974519</v>
          </cell>
          <cell r="M1774">
            <v>55413846.613465279</v>
          </cell>
        </row>
        <row r="1775">
          <cell r="A1775" t="str">
            <v>JE2758</v>
          </cell>
          <cell r="B1775">
            <v>36553</v>
          </cell>
          <cell r="C1775">
            <v>36556</v>
          </cell>
          <cell r="D1775" t="str">
            <v>Lymore Farm House</v>
          </cell>
          <cell r="E1775" t="str">
            <v>School Lane</v>
          </cell>
          <cell r="F1775" t="str">
            <v>Milford On Sea Lymington</v>
          </cell>
          <cell r="G1775" t="str">
            <v>Hants</v>
          </cell>
          <cell r="H1775" t="str">
            <v>SO41 0TU</v>
          </cell>
          <cell r="I1775">
            <v>48490.382640479394</v>
          </cell>
          <cell r="J1775">
            <v>45551.571571359433</v>
          </cell>
          <cell r="K1775">
            <v>0.01</v>
          </cell>
          <cell r="L1775">
            <v>45096.055855645835</v>
          </cell>
          <cell r="M1775">
            <v>55458942.669320926</v>
          </cell>
        </row>
        <row r="1776">
          <cell r="A1776" t="str">
            <v>JE3074</v>
          </cell>
          <cell r="B1776">
            <v>36553</v>
          </cell>
          <cell r="C1776">
            <v>36556</v>
          </cell>
          <cell r="D1776">
            <v>30</v>
          </cell>
          <cell r="E1776" t="str">
            <v>Cannon Grove</v>
          </cell>
          <cell r="F1776" t="str">
            <v>Fetcham Leatherhead</v>
          </cell>
          <cell r="G1776" t="str">
            <v>Surrey</v>
          </cell>
          <cell r="H1776" t="str">
            <v>KT22 9LH</v>
          </cell>
          <cell r="I1776">
            <v>52122.458771042817</v>
          </cell>
          <cell r="J1776">
            <v>48963.521875828097</v>
          </cell>
          <cell r="K1776">
            <v>0.01</v>
          </cell>
          <cell r="L1776">
            <v>48473.886657069816</v>
          </cell>
          <cell r="M1776">
            <v>55507416.555977993</v>
          </cell>
        </row>
        <row r="1777">
          <cell r="A1777" t="str">
            <v>JF0019</v>
          </cell>
          <cell r="B1777">
            <v>36556</v>
          </cell>
          <cell r="C1777">
            <v>36556</v>
          </cell>
          <cell r="D1777" t="str">
            <v>19 Busby Close</v>
          </cell>
          <cell r="E1777" t="str">
            <v>Stonesfield</v>
          </cell>
          <cell r="F1777" t="str">
            <v>Witney</v>
          </cell>
          <cell r="G1777" t="str">
            <v>Oxfordshire</v>
          </cell>
          <cell r="H1777" t="str">
            <v>OX8 8EU</v>
          </cell>
          <cell r="I1777">
            <v>14264.650373556324</v>
          </cell>
          <cell r="J1777">
            <v>13400.126108492303</v>
          </cell>
          <cell r="K1777">
            <v>0.01</v>
          </cell>
          <cell r="L1777">
            <v>13266.12484740738</v>
          </cell>
          <cell r="M1777">
            <v>55520682.680825397</v>
          </cell>
        </row>
        <row r="1778">
          <cell r="A1778" t="str">
            <v>JE3073</v>
          </cell>
          <cell r="B1778">
            <v>36556</v>
          </cell>
          <cell r="C1778">
            <v>36556</v>
          </cell>
          <cell r="D1778">
            <v>41</v>
          </cell>
          <cell r="E1778" t="str">
            <v>Farrington Crescent</v>
          </cell>
          <cell r="F1778" t="str">
            <v>Lincoln</v>
          </cell>
          <cell r="G1778">
            <v>0</v>
          </cell>
          <cell r="H1778" t="str">
            <v>LN6 0YG</v>
          </cell>
          <cell r="I1778">
            <v>17825.103870412539</v>
          </cell>
          <cell r="J1778">
            <v>16744.794544932989</v>
          </cell>
          <cell r="K1778">
            <v>0.01</v>
          </cell>
          <cell r="L1778">
            <v>16577.346599483659</v>
          </cell>
          <cell r="M1778">
            <v>55537260.027424879</v>
          </cell>
        </row>
        <row r="1779">
          <cell r="A1779" t="str">
            <v>JF0074</v>
          </cell>
          <cell r="B1779">
            <v>36556</v>
          </cell>
          <cell r="C1779">
            <v>36556</v>
          </cell>
          <cell r="D1779">
            <v>22</v>
          </cell>
          <cell r="E1779" t="str">
            <v>Fulmar Drive</v>
          </cell>
          <cell r="F1779" t="str">
            <v>Blyth</v>
          </cell>
          <cell r="G1779" t="str">
            <v>Northumberland</v>
          </cell>
          <cell r="H1779" t="str">
            <v>NE24 3QG</v>
          </cell>
          <cell r="I1779">
            <v>23704.257265446056</v>
          </cell>
          <cell r="J1779">
            <v>22267.635612994778</v>
          </cell>
          <cell r="K1779">
            <v>0.01</v>
          </cell>
          <cell r="L1779">
            <v>22044.95925686483</v>
          </cell>
          <cell r="M1779">
            <v>55559304.986681744</v>
          </cell>
        </row>
        <row r="1780">
          <cell r="A1780" t="str">
            <v>JE2936</v>
          </cell>
          <cell r="B1780">
            <v>36556</v>
          </cell>
          <cell r="C1780">
            <v>36556</v>
          </cell>
          <cell r="D1780">
            <v>91</v>
          </cell>
          <cell r="E1780" t="str">
            <v>Belmont Street</v>
          </cell>
          <cell r="F1780" t="str">
            <v>Worcester</v>
          </cell>
          <cell r="G1780" t="str">
            <v>Worcestershire</v>
          </cell>
          <cell r="H1780" t="str">
            <v>WR3 8NW</v>
          </cell>
          <cell r="I1780">
            <v>28045.504113838368</v>
          </cell>
          <cell r="J1780">
            <v>26345.776591787555</v>
          </cell>
          <cell r="K1780">
            <v>0.01</v>
          </cell>
          <cell r="L1780">
            <v>26082.318825869679</v>
          </cell>
          <cell r="M1780">
            <v>55585387.305507615</v>
          </cell>
        </row>
        <row r="1781">
          <cell r="A1781" t="str">
            <v>JE1874</v>
          </cell>
          <cell r="B1781">
            <v>36556</v>
          </cell>
          <cell r="C1781">
            <v>36556</v>
          </cell>
          <cell r="D1781" t="str">
            <v>Rockhouse</v>
          </cell>
          <cell r="E1781" t="str">
            <v>Main Street</v>
          </cell>
          <cell r="F1781" t="str">
            <v>Horsley Woodhouse</v>
          </cell>
          <cell r="G1781" t="str">
            <v>Derbyshire</v>
          </cell>
          <cell r="H1781" t="str">
            <v>DE7 6AU</v>
          </cell>
          <cell r="I1781">
            <v>30400.389580919331</v>
          </cell>
          <cell r="J1781">
            <v>28557.941727530277</v>
          </cell>
          <cell r="K1781">
            <v>0.01</v>
          </cell>
          <cell r="L1781">
            <v>28272.362310254975</v>
          </cell>
          <cell r="M1781">
            <v>55613659.667817868</v>
          </cell>
        </row>
        <row r="1782">
          <cell r="A1782" t="str">
            <v>JE2619</v>
          </cell>
          <cell r="B1782">
            <v>36556</v>
          </cell>
          <cell r="C1782">
            <v>36556</v>
          </cell>
          <cell r="D1782" t="str">
            <v>Balaclava</v>
          </cell>
          <cell r="E1782" t="str">
            <v>Herne Road</v>
          </cell>
          <cell r="F1782" t="str">
            <v>Huntingdon</v>
          </cell>
          <cell r="G1782" t="str">
            <v>Cambridgeshire</v>
          </cell>
          <cell r="H1782" t="str">
            <v>PE26 2TD</v>
          </cell>
          <cell r="I1782">
            <v>38994.983045864305</v>
          </cell>
          <cell r="J1782">
            <v>36631.650740054349</v>
          </cell>
          <cell r="K1782">
            <v>0.01</v>
          </cell>
          <cell r="L1782">
            <v>36265.334232653804</v>
          </cell>
          <cell r="M1782">
            <v>55649925.002050519</v>
          </cell>
        </row>
        <row r="1783">
          <cell r="A1783" t="str">
            <v>JE3143</v>
          </cell>
          <cell r="B1783">
            <v>36556</v>
          </cell>
          <cell r="C1783">
            <v>36556</v>
          </cell>
          <cell r="D1783" t="str">
            <v>Herons Mill</v>
          </cell>
          <cell r="E1783" t="str">
            <v>Swelling Hill</v>
          </cell>
          <cell r="F1783" t="str">
            <v>Ropley</v>
          </cell>
          <cell r="G1783" t="str">
            <v>Alresford Hampshire</v>
          </cell>
          <cell r="H1783" t="str">
            <v>SO24 0DA</v>
          </cell>
          <cell r="I1783">
            <v>41433.72156275926</v>
          </cell>
          <cell r="J1783">
            <v>38922.586922592032</v>
          </cell>
          <cell r="K1783">
            <v>0.01</v>
          </cell>
          <cell r="L1783">
            <v>38533.361053366112</v>
          </cell>
          <cell r="M1783">
            <v>55688458.363103881</v>
          </cell>
        </row>
        <row r="1784">
          <cell r="A1784" t="str">
            <v>JE2785</v>
          </cell>
          <cell r="B1784">
            <v>36556</v>
          </cell>
          <cell r="C1784">
            <v>36556</v>
          </cell>
          <cell r="D1784">
            <v>8</v>
          </cell>
          <cell r="E1784" t="str">
            <v>Orpington Road</v>
          </cell>
          <cell r="F1784" t="str">
            <v>Winchmore Hill</v>
          </cell>
          <cell r="G1784" t="str">
            <v>London</v>
          </cell>
          <cell r="H1784" t="str">
            <v>N21 3PG</v>
          </cell>
          <cell r="I1784">
            <v>79523.636252872588</v>
          </cell>
          <cell r="J1784">
            <v>74704.02193451667</v>
          </cell>
          <cell r="K1784">
            <v>0.01</v>
          </cell>
          <cell r="L1784">
            <v>73956.981715171496</v>
          </cell>
          <cell r="M1784">
            <v>55762415.344819054</v>
          </cell>
        </row>
        <row r="1785">
          <cell r="A1785" t="str">
            <v>JE2972</v>
          </cell>
          <cell r="B1785">
            <v>36556</v>
          </cell>
          <cell r="C1785">
            <v>36556</v>
          </cell>
          <cell r="D1785" t="str">
            <v>Vicarage Cottage</v>
          </cell>
          <cell r="E1785" t="str">
            <v>Church Road</v>
          </cell>
          <cell r="F1785" t="str">
            <v>Old Hunstanton</v>
          </cell>
          <cell r="G1785" t="str">
            <v>Norfolk</v>
          </cell>
          <cell r="H1785" t="str">
            <v>PE36 6JS</v>
          </cell>
          <cell r="I1785">
            <v>92966.705658686013</v>
          </cell>
          <cell r="J1785">
            <v>87332.359861189878</v>
          </cell>
          <cell r="K1785">
            <v>0.01</v>
          </cell>
          <cell r="L1785">
            <v>86459.036262577982</v>
          </cell>
          <cell r="M1785">
            <v>55848874.381081633</v>
          </cell>
        </row>
        <row r="1786">
          <cell r="A1786" t="str">
            <v>JE3131</v>
          </cell>
          <cell r="B1786">
            <v>36557</v>
          </cell>
          <cell r="C1786">
            <v>36585</v>
          </cell>
          <cell r="D1786">
            <v>21</v>
          </cell>
          <cell r="E1786" t="str">
            <v>Blakemere Avenue</v>
          </cell>
          <cell r="F1786" t="str">
            <v>Sale</v>
          </cell>
          <cell r="G1786" t="str">
            <v>Cheshire</v>
          </cell>
          <cell r="H1786" t="str">
            <v>M33 2PL</v>
          </cell>
          <cell r="I1786">
            <v>2899.4068514503883</v>
          </cell>
          <cell r="J1786">
            <v>2723.6852240897583</v>
          </cell>
          <cell r="K1786">
            <v>0.01</v>
          </cell>
          <cell r="L1786">
            <v>2696.4483718488609</v>
          </cell>
          <cell r="M1786">
            <v>55851570.829453483</v>
          </cell>
        </row>
        <row r="1787">
          <cell r="A1787" t="str">
            <v>JE2308</v>
          </cell>
          <cell r="B1787">
            <v>36557</v>
          </cell>
          <cell r="C1787">
            <v>36585</v>
          </cell>
          <cell r="D1787" t="str">
            <v>7 Sydney Road</v>
          </cell>
          <cell r="E1787" t="str">
            <v>Bramhall</v>
          </cell>
          <cell r="F1787" t="str">
            <v>Stockport</v>
          </cell>
          <cell r="G1787" t="str">
            <v>Cheshire</v>
          </cell>
          <cell r="H1787" t="str">
            <v>SK7 1NH</v>
          </cell>
          <cell r="I1787">
            <v>14227.556960678538</v>
          </cell>
          <cell r="J1787">
            <v>13365.280781243475</v>
          </cell>
          <cell r="K1787">
            <v>0.01</v>
          </cell>
          <cell r="L1787">
            <v>13231.627973431039</v>
          </cell>
          <cell r="M1787">
            <v>55864802.457426913</v>
          </cell>
        </row>
        <row r="1788">
          <cell r="A1788" t="str">
            <v>JE2875</v>
          </cell>
          <cell r="B1788">
            <v>36557</v>
          </cell>
          <cell r="C1788">
            <v>36585</v>
          </cell>
          <cell r="D1788">
            <v>50</v>
          </cell>
          <cell r="E1788" t="str">
            <v>Davenport Road</v>
          </cell>
          <cell r="F1788" t="str">
            <v>Leicester</v>
          </cell>
          <cell r="G1788" t="str">
            <v>Leicestershire</v>
          </cell>
          <cell r="H1788" t="str">
            <v>LE5 6SA</v>
          </cell>
          <cell r="I1788">
            <v>17189.767827684605</v>
          </cell>
          <cell r="J1788">
            <v>16147.963716915841</v>
          </cell>
          <cell r="K1788">
            <v>0.01</v>
          </cell>
          <cell r="L1788">
            <v>15986.484079746682</v>
          </cell>
          <cell r="M1788">
            <v>55880788.941506661</v>
          </cell>
        </row>
        <row r="1789">
          <cell r="A1789" t="str">
            <v>JF0092</v>
          </cell>
          <cell r="B1789">
            <v>36557</v>
          </cell>
          <cell r="C1789">
            <v>36585</v>
          </cell>
          <cell r="D1789" t="str">
            <v>14 The Oval</v>
          </cell>
          <cell r="E1789" t="str">
            <v>Stoney Stanton</v>
          </cell>
          <cell r="F1789" t="str">
            <v>Leicester</v>
          </cell>
          <cell r="G1789" t="str">
            <v>Leicestershire</v>
          </cell>
          <cell r="H1789" t="str">
            <v>LE9 4JS</v>
          </cell>
          <cell r="I1789">
            <v>23026.848781721543</v>
          </cell>
          <cell r="J1789">
            <v>21631.282188889934</v>
          </cell>
          <cell r="K1789">
            <v>0.01</v>
          </cell>
          <cell r="L1789">
            <v>21414.969367001035</v>
          </cell>
          <cell r="M1789">
            <v>55902203.910873659</v>
          </cell>
        </row>
        <row r="1790">
          <cell r="A1790" t="str">
            <v>JE2570</v>
          </cell>
          <cell r="B1790">
            <v>36557</v>
          </cell>
          <cell r="C1790">
            <v>36585</v>
          </cell>
          <cell r="D1790" t="str">
            <v>8 Ash Tree Close</v>
          </cell>
          <cell r="E1790" t="str">
            <v>Oadby</v>
          </cell>
          <cell r="F1790" t="str">
            <v>Leicester</v>
          </cell>
          <cell r="G1790" t="str">
            <v>Leicestershire</v>
          </cell>
          <cell r="H1790" t="str">
            <v>LE2 5TA</v>
          </cell>
          <cell r="I1790">
            <v>36237.110817611057</v>
          </cell>
          <cell r="J1790">
            <v>34040.922283210384</v>
          </cell>
          <cell r="K1790">
            <v>0.01</v>
          </cell>
          <cell r="L1790">
            <v>33700.513060378282</v>
          </cell>
          <cell r="M1790">
            <v>55935904.423934035</v>
          </cell>
        </row>
        <row r="1791">
          <cell r="A1791" t="str">
            <v>JF0041</v>
          </cell>
          <cell r="B1791">
            <v>36557</v>
          </cell>
          <cell r="C1791">
            <v>36585</v>
          </cell>
          <cell r="D1791">
            <v>36</v>
          </cell>
          <cell r="E1791" t="str">
            <v>Ravine Road</v>
          </cell>
          <cell r="F1791" t="str">
            <v>Poole</v>
          </cell>
          <cell r="G1791" t="str">
            <v>Dorset</v>
          </cell>
          <cell r="H1791" t="str">
            <v>BH13 7HY</v>
          </cell>
          <cell r="I1791">
            <v>181277.57084544754</v>
          </cell>
          <cell r="J1791">
            <v>170291.05140026889</v>
          </cell>
          <cell r="K1791">
            <v>0.01</v>
          </cell>
          <cell r="L1791">
            <v>168588.14088626619</v>
          </cell>
          <cell r="M1791">
            <v>56104492.564820305</v>
          </cell>
        </row>
        <row r="1792">
          <cell r="A1792" t="str">
            <v>JE3141</v>
          </cell>
          <cell r="B1792">
            <v>36558</v>
          </cell>
          <cell r="C1792">
            <v>36585</v>
          </cell>
          <cell r="D1792">
            <v>60</v>
          </cell>
          <cell r="E1792" t="str">
            <v>Rivington Avenue</v>
          </cell>
          <cell r="F1792" t="str">
            <v>Blackpool</v>
          </cell>
          <cell r="G1792" t="str">
            <v>Lancashire</v>
          </cell>
          <cell r="H1792" t="str">
            <v>FY2 9DG</v>
          </cell>
          <cell r="I1792">
            <v>15911.612145809913</v>
          </cell>
          <cell r="J1792">
            <v>14947.272015760826</v>
          </cell>
          <cell r="K1792">
            <v>0.01</v>
          </cell>
          <cell r="L1792">
            <v>14797.799295603218</v>
          </cell>
          <cell r="M1792">
            <v>56119290.364115909</v>
          </cell>
        </row>
        <row r="1793">
          <cell r="A1793" t="str">
            <v>JE2914</v>
          </cell>
          <cell r="B1793">
            <v>36558</v>
          </cell>
          <cell r="C1793">
            <v>36585</v>
          </cell>
          <cell r="D1793">
            <v>7</v>
          </cell>
          <cell r="E1793" t="str">
            <v>Everton Road</v>
          </cell>
          <cell r="F1793" t="str">
            <v>Croydon</v>
          </cell>
          <cell r="G1793" t="str">
            <v>Surrey</v>
          </cell>
          <cell r="H1793" t="str">
            <v>CR0 6LA</v>
          </cell>
          <cell r="I1793">
            <v>20247.146329882729</v>
          </cell>
          <cell r="J1793">
            <v>19020.046552314077</v>
          </cell>
          <cell r="K1793">
            <v>0.01</v>
          </cell>
          <cell r="L1793">
            <v>18829.846086790938</v>
          </cell>
          <cell r="M1793">
            <v>56138120.210202701</v>
          </cell>
        </row>
        <row r="1794">
          <cell r="A1794" t="str">
            <v>JE2665</v>
          </cell>
          <cell r="B1794">
            <v>36558</v>
          </cell>
          <cell r="C1794">
            <v>36585</v>
          </cell>
          <cell r="D1794" t="str">
            <v>24 Marlborough Gardens</v>
          </cell>
          <cell r="E1794" t="str">
            <v>Lower Howsell Road</v>
          </cell>
          <cell r="F1794" t="str">
            <v>Malvern</v>
          </cell>
          <cell r="G1794" t="str">
            <v>Worcestershire</v>
          </cell>
          <cell r="H1794" t="str">
            <v>WR14 1EH</v>
          </cell>
          <cell r="I1794">
            <v>25583.34449306404</v>
          </cell>
          <cell r="J1794">
            <v>24032.838766211673</v>
          </cell>
          <cell r="K1794">
            <v>0.01</v>
          </cell>
          <cell r="L1794">
            <v>23792.510378549556</v>
          </cell>
          <cell r="M1794">
            <v>56161912.720581248</v>
          </cell>
        </row>
        <row r="1795">
          <cell r="A1795" t="str">
            <v>JF0044</v>
          </cell>
          <cell r="B1795">
            <v>36558</v>
          </cell>
          <cell r="C1795">
            <v>36585</v>
          </cell>
          <cell r="D1795">
            <v>118</v>
          </cell>
          <cell r="E1795" t="str">
            <v>Newbolt Road</v>
          </cell>
          <cell r="F1795" t="str">
            <v>Paulsgrove Portsmouth</v>
          </cell>
          <cell r="G1795" t="str">
            <v>Hampshire</v>
          </cell>
          <cell r="H1795" t="str">
            <v>PO6 4JH</v>
          </cell>
          <cell r="I1795">
            <v>31549.12950602124</v>
          </cell>
          <cell r="J1795">
            <v>29637.061051110861</v>
          </cell>
          <cell r="K1795">
            <v>0.01</v>
          </cell>
          <cell r="L1795">
            <v>29340.690440599752</v>
          </cell>
          <cell r="M1795">
            <v>56191253.411021851</v>
          </cell>
        </row>
        <row r="1796">
          <cell r="A1796" t="str">
            <v>JF0071</v>
          </cell>
          <cell r="B1796">
            <v>36559</v>
          </cell>
          <cell r="C1796">
            <v>36585</v>
          </cell>
          <cell r="D1796">
            <v>68</v>
          </cell>
          <cell r="E1796" t="str">
            <v>Church Road</v>
          </cell>
          <cell r="F1796" t="str">
            <v>Banks</v>
          </cell>
          <cell r="G1796" t="str">
            <v>Southport</v>
          </cell>
          <cell r="H1796" t="str">
            <v>PR9 8ET</v>
          </cell>
          <cell r="I1796">
            <v>13898.457999802862</v>
          </cell>
          <cell r="J1796">
            <v>13056.127211936022</v>
          </cell>
          <cell r="K1796">
            <v>0.01</v>
          </cell>
          <cell r="L1796">
            <v>12925.565939816661</v>
          </cell>
          <cell r="M1796">
            <v>56204178.976961665</v>
          </cell>
        </row>
        <row r="1797">
          <cell r="A1797" t="str">
            <v>JF0079</v>
          </cell>
          <cell r="B1797">
            <v>36559</v>
          </cell>
          <cell r="C1797">
            <v>36585</v>
          </cell>
          <cell r="D1797">
            <v>6</v>
          </cell>
          <cell r="E1797" t="str">
            <v>Farm Avenue</v>
          </cell>
          <cell r="F1797" t="str">
            <v>Stretford</v>
          </cell>
          <cell r="G1797" t="str">
            <v>Manchester</v>
          </cell>
          <cell r="H1797" t="str">
            <v>M32 9TW</v>
          </cell>
          <cell r="I1797">
            <v>15953.583724662742</v>
          </cell>
          <cell r="J1797">
            <v>14986.699862561967</v>
          </cell>
          <cell r="K1797">
            <v>0.01</v>
          </cell>
          <cell r="L1797">
            <v>14836.832863936348</v>
          </cell>
          <cell r="M1797">
            <v>56219015.809825599</v>
          </cell>
        </row>
        <row r="1798">
          <cell r="A1798" t="str">
            <v>JE2896</v>
          </cell>
          <cell r="B1798">
            <v>36559</v>
          </cell>
          <cell r="C1798">
            <v>36585</v>
          </cell>
          <cell r="D1798">
            <v>4</v>
          </cell>
          <cell r="E1798" t="str">
            <v>Ffordd Dyfed</v>
          </cell>
          <cell r="F1798" t="str">
            <v>Wrexham</v>
          </cell>
          <cell r="G1798" t="str">
            <v>Clwyd</v>
          </cell>
          <cell r="H1798" t="str">
            <v>LL12 7EF</v>
          </cell>
          <cell r="I1798">
            <v>26046.981497732508</v>
          </cell>
          <cell r="J1798">
            <v>24468.376558475989</v>
          </cell>
          <cell r="K1798">
            <v>0.01</v>
          </cell>
          <cell r="L1798">
            <v>24223.69279289123</v>
          </cell>
          <cell r="M1798">
            <v>56243239.502618492</v>
          </cell>
        </row>
        <row r="1799">
          <cell r="A1799" t="str">
            <v>JF0086</v>
          </cell>
          <cell r="B1799">
            <v>36559</v>
          </cell>
          <cell r="C1799">
            <v>36585</v>
          </cell>
          <cell r="D1799" t="str">
            <v>Gannalty</v>
          </cell>
          <cell r="E1799" t="str">
            <v>Eastville Road</v>
          </cell>
          <cell r="F1799" t="str">
            <v>Toynton St Peter Nr Spilsby</v>
          </cell>
          <cell r="G1799" t="str">
            <v>Lincolnshire</v>
          </cell>
          <cell r="H1799" t="str">
            <v>PE23 5AW</v>
          </cell>
          <cell r="I1799">
            <v>26583.332844511366</v>
          </cell>
          <cell r="J1799">
            <v>24972.221763025827</v>
          </cell>
          <cell r="K1799">
            <v>0.01</v>
          </cell>
          <cell r="L1799">
            <v>24722.499545395567</v>
          </cell>
          <cell r="M1799">
            <v>56267962.002163887</v>
          </cell>
        </row>
        <row r="1800">
          <cell r="A1800" t="str">
            <v>JE3114</v>
          </cell>
          <cell r="B1800">
            <v>36560</v>
          </cell>
          <cell r="C1800">
            <v>36585</v>
          </cell>
          <cell r="D1800">
            <v>55</v>
          </cell>
          <cell r="E1800" t="str">
            <v>Heol Nant Castan</v>
          </cell>
          <cell r="F1800" t="str">
            <v>Rhiwbina. Cardiff</v>
          </cell>
          <cell r="G1800" t="str">
            <v>South Glamorgan</v>
          </cell>
          <cell r="H1800" t="str">
            <v>CF14 6RQ</v>
          </cell>
          <cell r="I1800">
            <v>48617.167311034478</v>
          </cell>
          <cell r="J1800">
            <v>45670.672322486927</v>
          </cell>
          <cell r="K1800">
            <v>0.01</v>
          </cell>
          <cell r="L1800">
            <v>45213.965599262061</v>
          </cell>
          <cell r="M1800">
            <v>56313175.967763148</v>
          </cell>
        </row>
        <row r="1801">
          <cell r="A1801" t="str">
            <v>JE2571</v>
          </cell>
          <cell r="B1801">
            <v>36563</v>
          </cell>
          <cell r="C1801">
            <v>36585</v>
          </cell>
          <cell r="D1801">
            <v>20</v>
          </cell>
          <cell r="E1801" t="str">
            <v>Westward Rise</v>
          </cell>
          <cell r="F1801" t="str">
            <v>Barry</v>
          </cell>
          <cell r="G1801" t="str">
            <v>South Glamorgan</v>
          </cell>
          <cell r="H1801" t="str">
            <v>CF62 6PL</v>
          </cell>
          <cell r="I1801">
            <v>25466.732344743614</v>
          </cell>
          <cell r="J1801">
            <v>23923.294020819758</v>
          </cell>
          <cell r="K1801">
            <v>0.01</v>
          </cell>
          <cell r="L1801">
            <v>23684.061080611558</v>
          </cell>
          <cell r="M1801">
            <v>56336860.02884376</v>
          </cell>
        </row>
        <row r="1802">
          <cell r="A1802" t="str">
            <v>JE2983</v>
          </cell>
          <cell r="B1802">
            <v>36563</v>
          </cell>
          <cell r="C1802">
            <v>36585</v>
          </cell>
          <cell r="D1802">
            <v>37</v>
          </cell>
          <cell r="E1802" t="str">
            <v>Farm Lane</v>
          </cell>
          <cell r="F1802" t="str">
            <v>Worsley</v>
          </cell>
          <cell r="G1802" t="str">
            <v>Manchester</v>
          </cell>
          <cell r="H1802" t="str">
            <v>M28 2PG</v>
          </cell>
          <cell r="I1802">
            <v>29193.611387174064</v>
          </cell>
          <cell r="J1802">
            <v>27424.301606133209</v>
          </cell>
          <cell r="K1802">
            <v>0.01</v>
          </cell>
          <cell r="L1802">
            <v>27150.058590071876</v>
          </cell>
          <cell r="M1802">
            <v>56364010.08743383</v>
          </cell>
        </row>
        <row r="1803">
          <cell r="A1803" t="str">
            <v>JE2926</v>
          </cell>
          <cell r="B1803">
            <v>36564</v>
          </cell>
          <cell r="C1803">
            <v>36585</v>
          </cell>
          <cell r="D1803" t="str">
            <v>Shortacre</v>
          </cell>
          <cell r="E1803" t="str">
            <v>Saxtead Road</v>
          </cell>
          <cell r="F1803" t="str">
            <v>Dennington</v>
          </cell>
          <cell r="G1803" t="str">
            <v>Suffolk</v>
          </cell>
          <cell r="H1803" t="str">
            <v>IP13 8AP</v>
          </cell>
          <cell r="I1803">
            <v>22437.059368920814</v>
          </cell>
          <cell r="J1803">
            <v>21077.237588986216</v>
          </cell>
          <cell r="K1803">
            <v>0.01</v>
          </cell>
          <cell r="L1803">
            <v>20866.465213096355</v>
          </cell>
          <cell r="M1803">
            <v>56384876.552646928</v>
          </cell>
        </row>
        <row r="1804">
          <cell r="A1804" t="str">
            <v>JE2900</v>
          </cell>
          <cell r="B1804">
            <v>36564</v>
          </cell>
          <cell r="C1804">
            <v>36585</v>
          </cell>
          <cell r="D1804">
            <v>30</v>
          </cell>
          <cell r="E1804" t="str">
            <v>Elizabeth Drive</v>
          </cell>
          <cell r="F1804" t="str">
            <v>Padgate Warrington</v>
          </cell>
          <cell r="G1804" t="str">
            <v>Cheshire</v>
          </cell>
          <cell r="H1804" t="str">
            <v>WA1 4JQ</v>
          </cell>
          <cell r="I1804">
            <v>22878.632124045285</v>
          </cell>
          <cell r="J1804">
            <v>21492.048358951633</v>
          </cell>
          <cell r="K1804">
            <v>0.01</v>
          </cell>
          <cell r="L1804">
            <v>21277.127875362115</v>
          </cell>
          <cell r="M1804">
            <v>56406153.680522293</v>
          </cell>
        </row>
        <row r="1805">
          <cell r="A1805" t="str">
            <v>JE2559</v>
          </cell>
          <cell r="B1805">
            <v>36564</v>
          </cell>
          <cell r="C1805">
            <v>36585</v>
          </cell>
          <cell r="D1805">
            <v>2</v>
          </cell>
          <cell r="E1805" t="str">
            <v>St. Barnabas Close</v>
          </cell>
          <cell r="F1805" t="str">
            <v>Welton Bath</v>
          </cell>
          <cell r="G1805" t="str">
            <v>Avon</v>
          </cell>
          <cell r="H1805" t="str">
            <v>BA3 2TN</v>
          </cell>
          <cell r="I1805">
            <v>26827.572450583906</v>
          </cell>
          <cell r="J1805">
            <v>25201.658968730335</v>
          </cell>
          <cell r="K1805">
            <v>0.01</v>
          </cell>
          <cell r="L1805">
            <v>24949.642379043031</v>
          </cell>
          <cell r="M1805">
            <v>56431103.322901338</v>
          </cell>
        </row>
        <row r="1806">
          <cell r="A1806" t="str">
            <v>JF0089</v>
          </cell>
          <cell r="B1806">
            <v>36564</v>
          </cell>
          <cell r="C1806">
            <v>36585</v>
          </cell>
          <cell r="D1806">
            <v>111</v>
          </cell>
          <cell r="E1806" t="str">
            <v>Bristol Avenue</v>
          </cell>
          <cell r="F1806" t="str">
            <v>Farington</v>
          </cell>
          <cell r="G1806" t="str">
            <v>Preston</v>
          </cell>
          <cell r="H1806" t="str">
            <v>PR5 2QZ</v>
          </cell>
          <cell r="I1806">
            <v>29564.951624026337</v>
          </cell>
          <cell r="J1806">
            <v>27773.136374085345</v>
          </cell>
          <cell r="K1806">
            <v>0.01</v>
          </cell>
          <cell r="L1806">
            <v>27495.40501034449</v>
          </cell>
          <cell r="M1806">
            <v>56458598.727911681</v>
          </cell>
        </row>
        <row r="1807">
          <cell r="A1807" t="str">
            <v>JE2859</v>
          </cell>
          <cell r="B1807">
            <v>36564</v>
          </cell>
          <cell r="C1807">
            <v>36585</v>
          </cell>
          <cell r="D1807">
            <v>198</v>
          </cell>
          <cell r="E1807" t="str">
            <v>Ramsgate Road</v>
          </cell>
          <cell r="F1807" t="str">
            <v>Broadstairs</v>
          </cell>
          <cell r="G1807" t="str">
            <v>Kent</v>
          </cell>
          <cell r="H1807" t="str">
            <v>CT10 2EW</v>
          </cell>
          <cell r="I1807">
            <v>36429.550207004017</v>
          </cell>
          <cell r="J1807">
            <v>34221.698679306806</v>
          </cell>
          <cell r="K1807">
            <v>0.01</v>
          </cell>
          <cell r="L1807">
            <v>33879.481692513735</v>
          </cell>
          <cell r="M1807">
            <v>56492478.209604196</v>
          </cell>
        </row>
        <row r="1808">
          <cell r="A1808" t="str">
            <v>JF0070</v>
          </cell>
          <cell r="B1808">
            <v>36564</v>
          </cell>
          <cell r="C1808">
            <v>36585</v>
          </cell>
          <cell r="D1808">
            <v>10</v>
          </cell>
          <cell r="E1808" t="str">
            <v>Bosvenna View</v>
          </cell>
          <cell r="F1808" t="str">
            <v>Bodmin</v>
          </cell>
          <cell r="G1808" t="str">
            <v>Cornwall</v>
          </cell>
          <cell r="H1808" t="str">
            <v>PL31 1AU</v>
          </cell>
          <cell r="I1808">
            <v>37986.338360575668</v>
          </cell>
          <cell r="J1808">
            <v>35684.136035692289</v>
          </cell>
          <cell r="K1808">
            <v>0.01</v>
          </cell>
          <cell r="L1808">
            <v>35327.294675335368</v>
          </cell>
          <cell r="M1808">
            <v>56527805.504279532</v>
          </cell>
        </row>
        <row r="1809">
          <cell r="A1809" t="str">
            <v>JF0111</v>
          </cell>
          <cell r="B1809">
            <v>36564</v>
          </cell>
          <cell r="C1809">
            <v>36585</v>
          </cell>
          <cell r="D1809">
            <v>49</v>
          </cell>
          <cell r="E1809" t="str">
            <v>The Yarnolds</v>
          </cell>
          <cell r="F1809" t="str">
            <v>ShurdingtonCheltenham</v>
          </cell>
          <cell r="G1809" t="str">
            <v>Gloucestershire</v>
          </cell>
          <cell r="H1809" t="str">
            <v>GL51 5SJ</v>
          </cell>
          <cell r="I1809">
            <v>49283.813169439105</v>
          </cell>
          <cell r="J1809">
            <v>46296.915401594306</v>
          </cell>
          <cell r="K1809">
            <v>0.01</v>
          </cell>
          <cell r="L1809">
            <v>45833.946247578366</v>
          </cell>
          <cell r="M1809">
            <v>56573639.450527109</v>
          </cell>
        </row>
        <row r="1810">
          <cell r="A1810" t="str">
            <v>JE2974</v>
          </cell>
          <cell r="B1810">
            <v>36564</v>
          </cell>
          <cell r="C1810">
            <v>36585</v>
          </cell>
          <cell r="D1810">
            <v>25</v>
          </cell>
          <cell r="E1810" t="str">
            <v>The Avenue</v>
          </cell>
          <cell r="F1810" t="str">
            <v>Rainford St. Helens</v>
          </cell>
          <cell r="G1810" t="str">
            <v>Merseyside</v>
          </cell>
          <cell r="H1810" t="str">
            <v>WA11 8DT</v>
          </cell>
          <cell r="I1810">
            <v>53025.646604670517</v>
          </cell>
          <cell r="J1810">
            <v>49811.971052872301</v>
          </cell>
          <cell r="K1810">
            <v>0.01</v>
          </cell>
          <cell r="L1810">
            <v>49313.85134234358</v>
          </cell>
          <cell r="M1810">
            <v>56622953.301869452</v>
          </cell>
        </row>
        <row r="1811">
          <cell r="A1811" t="str">
            <v>JE3121</v>
          </cell>
          <cell r="B1811">
            <v>36564</v>
          </cell>
          <cell r="C1811">
            <v>36585</v>
          </cell>
          <cell r="D1811" t="str">
            <v>Harbarlea</v>
          </cell>
          <cell r="E1811" t="str">
            <v>Birchets Avenue, Langton Green</v>
          </cell>
          <cell r="F1811" t="str">
            <v>Tunbridge Wells</v>
          </cell>
          <cell r="G1811" t="str">
            <v>Kent</v>
          </cell>
          <cell r="H1811" t="str">
            <v>TN3 0EJ</v>
          </cell>
          <cell r="I1811">
            <v>71090.235753145229</v>
          </cell>
          <cell r="J1811">
            <v>66781.736616590963</v>
          </cell>
          <cell r="K1811">
            <v>0.01</v>
          </cell>
          <cell r="L1811">
            <v>66113.919250425053</v>
          </cell>
          <cell r="M1811">
            <v>56689067.221119881</v>
          </cell>
        </row>
        <row r="1812">
          <cell r="A1812" t="str">
            <v>JE3137</v>
          </cell>
          <cell r="B1812">
            <v>36565</v>
          </cell>
          <cell r="C1812">
            <v>36585</v>
          </cell>
          <cell r="D1812" t="str">
            <v>32 Burnt Oak Drive</v>
          </cell>
          <cell r="E1812" t="str">
            <v>Burnt Oak Drive</v>
          </cell>
          <cell r="F1812" t="str">
            <v>Stourbridge</v>
          </cell>
          <cell r="G1812" t="str">
            <v>West Midlands</v>
          </cell>
          <cell r="H1812" t="str">
            <v>DY8 1HL</v>
          </cell>
          <cell r="I1812">
            <v>10401.481563196792</v>
          </cell>
          <cell r="J1812">
            <v>9771.0887411848653</v>
          </cell>
          <cell r="K1812">
            <v>0.01</v>
          </cell>
          <cell r="L1812">
            <v>9673.3778537730159</v>
          </cell>
          <cell r="M1812">
            <v>56698740.598973654</v>
          </cell>
        </row>
        <row r="1813">
          <cell r="A1813" t="str">
            <v>JE3097</v>
          </cell>
          <cell r="B1813">
            <v>36565</v>
          </cell>
          <cell r="C1813">
            <v>36585</v>
          </cell>
          <cell r="D1813" t="str">
            <v>2 Cedar Park Close</v>
          </cell>
          <cell r="E1813" t="str">
            <v>Thundersley</v>
          </cell>
          <cell r="F1813" t="str">
            <v>Benfleet</v>
          </cell>
          <cell r="G1813" t="str">
            <v>Essex</v>
          </cell>
          <cell r="H1813" t="str">
            <v>SS7 3RU</v>
          </cell>
          <cell r="I1813">
            <v>14158.276785393544</v>
          </cell>
          <cell r="J1813">
            <v>13300.1994044606</v>
          </cell>
          <cell r="K1813">
            <v>0.01</v>
          </cell>
          <cell r="L1813">
            <v>13167.197410415994</v>
          </cell>
          <cell r="M1813">
            <v>56711907.796384074</v>
          </cell>
        </row>
        <row r="1814">
          <cell r="A1814" t="str">
            <v>JF0038</v>
          </cell>
          <cell r="B1814">
            <v>36565</v>
          </cell>
          <cell r="C1814">
            <v>36585</v>
          </cell>
          <cell r="D1814">
            <v>16</v>
          </cell>
          <cell r="E1814" t="str">
            <v>Warwickshire Close</v>
          </cell>
          <cell r="F1814" t="str">
            <v>Priory Grange Priory Road</v>
          </cell>
          <cell r="G1814" t="str">
            <v>Hull E Yorkshire</v>
          </cell>
          <cell r="H1814" t="str">
            <v>HU5 5XF</v>
          </cell>
          <cell r="I1814">
            <v>24622.987746533854</v>
          </cell>
          <cell r="J1814">
            <v>23130.685458865137</v>
          </cell>
          <cell r="K1814">
            <v>0.01</v>
          </cell>
          <cell r="L1814">
            <v>22899.378604276484</v>
          </cell>
          <cell r="M1814">
            <v>56734807.174988352</v>
          </cell>
        </row>
        <row r="1815">
          <cell r="A1815" t="str">
            <v>JE3056</v>
          </cell>
          <cell r="B1815">
            <v>36565</v>
          </cell>
          <cell r="C1815">
            <v>36585</v>
          </cell>
          <cell r="D1815" t="str">
            <v>26 Ganges Road</v>
          </cell>
          <cell r="E1815" t="str">
            <v>Shotley Gate</v>
          </cell>
          <cell r="F1815" t="str">
            <v>Ipswich</v>
          </cell>
          <cell r="G1815" t="str">
            <v>Suffolk</v>
          </cell>
          <cell r="H1815" t="str">
            <v>IP9 1RJ</v>
          </cell>
          <cell r="I1815">
            <v>26512.26755831471</v>
          </cell>
          <cell r="J1815">
            <v>24905.463463871391</v>
          </cell>
          <cell r="K1815">
            <v>0.01</v>
          </cell>
          <cell r="L1815">
            <v>24656.408829232678</v>
          </cell>
          <cell r="M1815">
            <v>56759463.583817586</v>
          </cell>
        </row>
        <row r="1816">
          <cell r="A1816" t="str">
            <v>JF0040</v>
          </cell>
          <cell r="B1816">
            <v>36565</v>
          </cell>
          <cell r="C1816">
            <v>36585</v>
          </cell>
          <cell r="D1816">
            <v>48</v>
          </cell>
          <cell r="E1816" t="str">
            <v>Oxenden Park Drive</v>
          </cell>
          <cell r="F1816" t="str">
            <v>Herne Bay</v>
          </cell>
          <cell r="G1816" t="str">
            <v>Kent</v>
          </cell>
          <cell r="H1816" t="str">
            <v>CT6 8UD</v>
          </cell>
          <cell r="I1816">
            <v>27254.79228550784</v>
          </cell>
          <cell r="J1816">
            <v>25602.986692446757</v>
          </cell>
          <cell r="K1816">
            <v>0.01</v>
          </cell>
          <cell r="L1816">
            <v>25346.956825522288</v>
          </cell>
          <cell r="M1816">
            <v>56784810.540643111</v>
          </cell>
        </row>
        <row r="1817">
          <cell r="A1817" t="str">
            <v>JE3039</v>
          </cell>
          <cell r="B1817">
            <v>36565</v>
          </cell>
          <cell r="C1817">
            <v>36585</v>
          </cell>
          <cell r="D1817">
            <v>7</v>
          </cell>
          <cell r="E1817" t="str">
            <v>Gable Park</v>
          </cell>
          <cell r="F1817" t="str">
            <v>York</v>
          </cell>
          <cell r="G1817" t="str">
            <v>North Yorkshire</v>
          </cell>
          <cell r="H1817" t="str">
            <v>YO23 3RN</v>
          </cell>
          <cell r="I1817">
            <v>36781.634671425061</v>
          </cell>
          <cell r="J1817">
            <v>34552.444691338693</v>
          </cell>
          <cell r="K1817">
            <v>0.01</v>
          </cell>
          <cell r="L1817">
            <v>34206.920244425302</v>
          </cell>
          <cell r="M1817">
            <v>56819017.460887536</v>
          </cell>
        </row>
        <row r="1818">
          <cell r="A1818" t="str">
            <v>JE2679</v>
          </cell>
          <cell r="B1818">
            <v>36565</v>
          </cell>
          <cell r="C1818">
            <v>36585</v>
          </cell>
          <cell r="D1818">
            <v>25</v>
          </cell>
          <cell r="E1818" t="str">
            <v>Brockstone Road</v>
          </cell>
          <cell r="F1818" t="str">
            <v>St. Austell</v>
          </cell>
          <cell r="G1818" t="str">
            <v>Cornwall</v>
          </cell>
          <cell r="H1818" t="str">
            <v>PL25 3DW</v>
          </cell>
          <cell r="I1818">
            <v>38162.698908072038</v>
          </cell>
          <cell r="J1818">
            <v>35849.808065158584</v>
          </cell>
          <cell r="K1818">
            <v>0.01</v>
          </cell>
          <cell r="L1818">
            <v>35491.309984506996</v>
          </cell>
          <cell r="M1818">
            <v>56854508.770872042</v>
          </cell>
        </row>
        <row r="1819">
          <cell r="A1819" t="str">
            <v>JE3021</v>
          </cell>
          <cell r="B1819">
            <v>36565</v>
          </cell>
          <cell r="C1819">
            <v>36585</v>
          </cell>
          <cell r="D1819">
            <v>5</v>
          </cell>
          <cell r="E1819" t="str">
            <v>Orchard Close</v>
          </cell>
          <cell r="F1819" t="str">
            <v>Kingsdown Park West Tankerton</v>
          </cell>
          <cell r="G1819" t="str">
            <v>Nr Whitstable Kent</v>
          </cell>
          <cell r="H1819" t="str">
            <v>CT5 2DG</v>
          </cell>
          <cell r="I1819">
            <v>38992.377838285662</v>
          </cell>
          <cell r="J1819">
            <v>36629.203423844105</v>
          </cell>
          <cell r="K1819">
            <v>0.01</v>
          </cell>
          <cell r="L1819">
            <v>36262.911389605666</v>
          </cell>
          <cell r="M1819">
            <v>56890771.682261646</v>
          </cell>
        </row>
        <row r="1820">
          <cell r="A1820" t="str">
            <v>JE2935</v>
          </cell>
          <cell r="B1820">
            <v>36565</v>
          </cell>
          <cell r="C1820">
            <v>36585</v>
          </cell>
          <cell r="D1820">
            <v>19</v>
          </cell>
          <cell r="E1820" t="str">
            <v>Jubilee Close</v>
          </cell>
          <cell r="F1820" t="str">
            <v>Romford</v>
          </cell>
          <cell r="G1820" t="str">
            <v>Essex</v>
          </cell>
          <cell r="H1820" t="str">
            <v>RM7 9LU</v>
          </cell>
          <cell r="I1820">
            <v>42769.230980654771</v>
          </cell>
          <cell r="J1820">
            <v>40177.156375766601</v>
          </cell>
          <cell r="K1820">
            <v>0.01</v>
          </cell>
          <cell r="L1820">
            <v>39775.384812008931</v>
          </cell>
          <cell r="M1820">
            <v>56930547.067073658</v>
          </cell>
        </row>
        <row r="1821">
          <cell r="A1821" t="str">
            <v>JE3135</v>
          </cell>
          <cell r="B1821">
            <v>36565</v>
          </cell>
          <cell r="C1821">
            <v>36585</v>
          </cell>
          <cell r="D1821">
            <v>101</v>
          </cell>
          <cell r="E1821" t="str">
            <v>Corringway</v>
          </cell>
          <cell r="F1821" t="str">
            <v>Ealing</v>
          </cell>
          <cell r="G1821" t="str">
            <v>London</v>
          </cell>
          <cell r="H1821" t="str">
            <v>W5 3HD</v>
          </cell>
          <cell r="I1821">
            <v>112738.31484893925</v>
          </cell>
          <cell r="J1821">
            <v>105905.68970657929</v>
          </cell>
          <cell r="K1821">
            <v>0.01</v>
          </cell>
          <cell r="L1821">
            <v>104846.6328095135</v>
          </cell>
          <cell r="M1821">
            <v>57035393.69988317</v>
          </cell>
        </row>
        <row r="1822">
          <cell r="A1822" t="str">
            <v>JF0007</v>
          </cell>
          <cell r="B1822">
            <v>36566</v>
          </cell>
          <cell r="C1822">
            <v>36585</v>
          </cell>
          <cell r="D1822">
            <v>134</v>
          </cell>
          <cell r="E1822" t="str">
            <v>Victoria Road</v>
          </cell>
          <cell r="F1822" t="str">
            <v>Fulwood Preston</v>
          </cell>
          <cell r="G1822" t="str">
            <v>Lancashire</v>
          </cell>
          <cell r="H1822" t="str">
            <v>PR2 8NQ</v>
          </cell>
          <cell r="I1822">
            <v>14434.457887703065</v>
          </cell>
          <cell r="J1822">
            <v>13559.642258145303</v>
          </cell>
          <cell r="K1822">
            <v>0.01</v>
          </cell>
          <cell r="L1822">
            <v>13424.045835563849</v>
          </cell>
          <cell r="M1822">
            <v>57048817.745718732</v>
          </cell>
        </row>
        <row r="1823">
          <cell r="A1823" t="str">
            <v>JF0208</v>
          </cell>
          <cell r="B1823">
            <v>36566</v>
          </cell>
          <cell r="C1823">
            <v>36585</v>
          </cell>
          <cell r="D1823">
            <v>42</v>
          </cell>
          <cell r="E1823" t="str">
            <v>Silk Mill Close</v>
          </cell>
          <cell r="F1823" t="str">
            <v>Leeds</v>
          </cell>
          <cell r="G1823" t="str">
            <v>West Yorkshire</v>
          </cell>
          <cell r="H1823" t="str">
            <v>LS16 6PW</v>
          </cell>
          <cell r="I1823">
            <v>23151.824543304665</v>
          </cell>
          <cell r="J1823">
            <v>21748.683661892261</v>
          </cell>
          <cell r="K1823">
            <v>0.01</v>
          </cell>
          <cell r="L1823">
            <v>21531.196825273339</v>
          </cell>
          <cell r="M1823">
            <v>57070348.942544006</v>
          </cell>
        </row>
        <row r="1824">
          <cell r="A1824" t="str">
            <v>JE2981</v>
          </cell>
          <cell r="B1824">
            <v>36566</v>
          </cell>
          <cell r="C1824">
            <v>36585</v>
          </cell>
          <cell r="D1824">
            <v>25</v>
          </cell>
          <cell r="E1824" t="str">
            <v>Boxley Close</v>
          </cell>
          <cell r="F1824" t="str">
            <v>Maidstone</v>
          </cell>
          <cell r="G1824" t="str">
            <v>Kent</v>
          </cell>
          <cell r="H1824" t="str">
            <v>ME14 2DJ</v>
          </cell>
          <cell r="I1824">
            <v>39862.951691917573</v>
          </cell>
          <cell r="J1824">
            <v>37447.015225740754</v>
          </cell>
          <cell r="K1824">
            <v>0.01</v>
          </cell>
          <cell r="L1824">
            <v>37072.545073483343</v>
          </cell>
          <cell r="M1824">
            <v>57107421.487617493</v>
          </cell>
        </row>
        <row r="1825">
          <cell r="A1825" t="str">
            <v>JE2955</v>
          </cell>
          <cell r="B1825">
            <v>36566</v>
          </cell>
          <cell r="C1825">
            <v>36585</v>
          </cell>
          <cell r="D1825">
            <v>12</v>
          </cell>
          <cell r="E1825" t="str">
            <v>Longmead</v>
          </cell>
          <cell r="F1825" t="str">
            <v>Woolton Hill Nr. Newbury</v>
          </cell>
          <cell r="G1825" t="str">
            <v>Berkshire</v>
          </cell>
          <cell r="H1825" t="str">
            <v>RG20 9XY</v>
          </cell>
          <cell r="I1825">
            <v>51354.340531132242</v>
          </cell>
          <cell r="J1825">
            <v>48241.95625651817</v>
          </cell>
          <cell r="K1825">
            <v>0.01</v>
          </cell>
          <cell r="L1825">
            <v>47759.536693952985</v>
          </cell>
          <cell r="M1825">
            <v>57155181.024311446</v>
          </cell>
        </row>
        <row r="1826">
          <cell r="A1826" t="str">
            <v>JF0075</v>
          </cell>
          <cell r="B1826">
            <v>36567</v>
          </cell>
          <cell r="C1826">
            <v>36585</v>
          </cell>
          <cell r="D1826" t="str">
            <v>4 Tregethinan Villas</v>
          </cell>
          <cell r="E1826" t="str">
            <v>Highgate Hill, Hawkhurst</v>
          </cell>
          <cell r="F1826" t="str">
            <v>Cranbrook</v>
          </cell>
          <cell r="G1826" t="str">
            <v>Kent</v>
          </cell>
          <cell r="H1826" t="str">
            <v>TN18 4LB</v>
          </cell>
          <cell r="I1826">
            <v>14399.57389687736</v>
          </cell>
          <cell r="J1826">
            <v>13526.872448581762</v>
          </cell>
          <cell r="K1826">
            <v>0.01</v>
          </cell>
          <cell r="L1826">
            <v>13391.603724095945</v>
          </cell>
          <cell r="M1826">
            <v>57168572.628035538</v>
          </cell>
        </row>
        <row r="1827">
          <cell r="A1827" t="str">
            <v>JF0064</v>
          </cell>
          <cell r="B1827">
            <v>36567</v>
          </cell>
          <cell r="C1827">
            <v>36585</v>
          </cell>
          <cell r="D1827" t="str">
            <v>The School House</v>
          </cell>
          <cell r="E1827" t="str">
            <v>Hernstone Lane</v>
          </cell>
          <cell r="F1827" t="str">
            <v>Peak Forest Buxton</v>
          </cell>
          <cell r="G1827" t="str">
            <v>Derbyshire</v>
          </cell>
          <cell r="H1827" t="str">
            <v>SK17 8EJ</v>
          </cell>
          <cell r="I1827">
            <v>18496.908665830877</v>
          </cell>
          <cell r="J1827">
            <v>17375.883898204764</v>
          </cell>
          <cell r="K1827">
            <v>0.01</v>
          </cell>
          <cell r="L1827">
            <v>17202.125059222715</v>
          </cell>
          <cell r="M1827">
            <v>57185774.753094763</v>
          </cell>
        </row>
        <row r="1828">
          <cell r="A1828" t="str">
            <v>JF0095</v>
          </cell>
          <cell r="B1828">
            <v>36567</v>
          </cell>
          <cell r="C1828">
            <v>36585</v>
          </cell>
          <cell r="D1828">
            <v>19</v>
          </cell>
          <cell r="E1828" t="str">
            <v>Nevill Close, Hanslope,</v>
          </cell>
          <cell r="F1828" t="str">
            <v>Milton Keynes</v>
          </cell>
          <cell r="G1828" t="str">
            <v>Buckinghamshire</v>
          </cell>
          <cell r="H1828" t="str">
            <v>MK19 7NY</v>
          </cell>
          <cell r="I1828">
            <v>18923.415081866973</v>
          </cell>
          <cell r="J1828">
            <v>17776.541440541703</v>
          </cell>
          <cell r="K1828">
            <v>0.01</v>
          </cell>
          <cell r="L1828">
            <v>17598.776026136286</v>
          </cell>
          <cell r="M1828">
            <v>57203373.5291209</v>
          </cell>
        </row>
        <row r="1829">
          <cell r="A1829" t="str">
            <v>JE2998</v>
          </cell>
          <cell r="B1829">
            <v>36567</v>
          </cell>
          <cell r="C1829">
            <v>36585</v>
          </cell>
          <cell r="D1829">
            <v>5</v>
          </cell>
          <cell r="E1829" t="str">
            <v>Powlett Road</v>
          </cell>
          <cell r="F1829" t="str">
            <v>Bath</v>
          </cell>
          <cell r="G1829" t="str">
            <v>Avon</v>
          </cell>
          <cell r="H1829" t="str">
            <v>BA2 6QQ</v>
          </cell>
          <cell r="I1829">
            <v>21569.84640450537</v>
          </cell>
          <cell r="J1829">
            <v>20262.5829860505</v>
          </cell>
          <cell r="K1829">
            <v>0.01</v>
          </cell>
          <cell r="L1829">
            <v>20059.957156189994</v>
          </cell>
          <cell r="M1829">
            <v>57223433.486277089</v>
          </cell>
        </row>
        <row r="1830">
          <cell r="A1830" t="str">
            <v>JE2852</v>
          </cell>
          <cell r="B1830">
            <v>36570</v>
          </cell>
          <cell r="C1830">
            <v>36585</v>
          </cell>
          <cell r="D1830">
            <v>5</v>
          </cell>
          <cell r="E1830" t="str">
            <v>Romany Gardens</v>
          </cell>
          <cell r="F1830" t="str">
            <v>Walthamstow</v>
          </cell>
          <cell r="G1830" t="str">
            <v>London</v>
          </cell>
          <cell r="H1830" t="str">
            <v>E17 5PB</v>
          </cell>
          <cell r="I1830">
            <v>34462.465131427023</v>
          </cell>
          <cell r="J1830">
            <v>32373.830881037506</v>
          </cell>
          <cell r="K1830">
            <v>0.01</v>
          </cell>
          <cell r="L1830">
            <v>32050.092572227131</v>
          </cell>
          <cell r="M1830">
            <v>57255483.578849316</v>
          </cell>
        </row>
        <row r="1831">
          <cell r="A1831" t="str">
            <v>JF0073</v>
          </cell>
          <cell r="B1831">
            <v>36570</v>
          </cell>
          <cell r="C1831">
            <v>36585</v>
          </cell>
          <cell r="D1831">
            <v>29</v>
          </cell>
          <cell r="E1831" t="str">
            <v>Beechfield Road</v>
          </cell>
          <cell r="F1831" t="str">
            <v>Liverpool</v>
          </cell>
          <cell r="G1831" t="str">
            <v>Merseyside</v>
          </cell>
          <cell r="H1831" t="str">
            <v>L18 3EG</v>
          </cell>
          <cell r="I1831">
            <v>41378.436902127571</v>
          </cell>
          <cell r="J1831">
            <v>38870.652847453173</v>
          </cell>
          <cell r="K1831">
            <v>0.01</v>
          </cell>
          <cell r="L1831">
            <v>38481.94631897864</v>
          </cell>
          <cell r="M1831">
            <v>57293965.525168292</v>
          </cell>
        </row>
        <row r="1832">
          <cell r="A1832" t="str">
            <v>JF0077</v>
          </cell>
          <cell r="B1832">
            <v>36571</v>
          </cell>
          <cell r="C1832">
            <v>36585</v>
          </cell>
          <cell r="D1832" t="str">
            <v>8 The Oaks</v>
          </cell>
          <cell r="E1832" t="str">
            <v>Ulnes Walton Lane, Leyland</v>
          </cell>
          <cell r="F1832" t="str">
            <v>Preston</v>
          </cell>
          <cell r="G1832" t="str">
            <v>Lancashire</v>
          </cell>
          <cell r="H1832" t="str">
            <v>PR5 3LU</v>
          </cell>
          <cell r="I1832">
            <v>17944.218757873859</v>
          </cell>
          <cell r="J1832">
            <v>16856.690348305747</v>
          </cell>
          <cell r="K1832">
            <v>0.01</v>
          </cell>
          <cell r="L1832">
            <v>16688.12344482269</v>
          </cell>
          <cell r="M1832">
            <v>57310653.648613118</v>
          </cell>
        </row>
        <row r="1833">
          <cell r="A1833" t="str">
            <v>JF0080</v>
          </cell>
          <cell r="B1833">
            <v>36571</v>
          </cell>
          <cell r="C1833">
            <v>36585</v>
          </cell>
          <cell r="D1833">
            <v>58</v>
          </cell>
          <cell r="E1833" t="str">
            <v>Thorn Grove</v>
          </cell>
          <cell r="F1833" t="str">
            <v>Cheadle Hulme</v>
          </cell>
          <cell r="G1833" t="str">
            <v>Cheshire</v>
          </cell>
          <cell r="H1833" t="str">
            <v>SK8 7LP</v>
          </cell>
          <cell r="I1833">
            <v>20423.184914067129</v>
          </cell>
          <cell r="J1833">
            <v>19185.416131396392</v>
          </cell>
          <cell r="K1833">
            <v>0.01</v>
          </cell>
          <cell r="L1833">
            <v>18993.561970082428</v>
          </cell>
          <cell r="M1833">
            <v>57329647.210583203</v>
          </cell>
        </row>
        <row r="1834">
          <cell r="A1834" t="str">
            <v>JF0076</v>
          </cell>
          <cell r="B1834">
            <v>36571</v>
          </cell>
          <cell r="C1834">
            <v>36585</v>
          </cell>
          <cell r="D1834">
            <v>21</v>
          </cell>
          <cell r="E1834" t="str">
            <v>Greening Street</v>
          </cell>
          <cell r="F1834" t="str">
            <v>Abbeywood</v>
          </cell>
          <cell r="G1834" t="str">
            <v>London</v>
          </cell>
          <cell r="H1834" t="str">
            <v>SE2 0LX</v>
          </cell>
          <cell r="I1834">
            <v>20712.143368242156</v>
          </cell>
          <cell r="J1834">
            <v>19456.861951985054</v>
          </cell>
          <cell r="K1834">
            <v>0.01</v>
          </cell>
          <cell r="L1834">
            <v>19262.293332465204</v>
          </cell>
          <cell r="M1834">
            <v>57348909.503915668</v>
          </cell>
        </row>
        <row r="1835">
          <cell r="A1835" t="str">
            <v>JE2620</v>
          </cell>
          <cell r="B1835">
            <v>36571</v>
          </cell>
          <cell r="C1835">
            <v>36585</v>
          </cell>
          <cell r="D1835">
            <v>2</v>
          </cell>
          <cell r="E1835" t="str">
            <v>Oak Close</v>
          </cell>
          <cell r="F1835" t="str">
            <v>Newton Abbot</v>
          </cell>
          <cell r="G1835" t="str">
            <v>Devon</v>
          </cell>
          <cell r="H1835" t="str">
            <v>TQ12 3SY</v>
          </cell>
          <cell r="I1835">
            <v>26536.828626484814</v>
          </cell>
          <cell r="J1835">
            <v>24928.535982455429</v>
          </cell>
          <cell r="K1835">
            <v>0.01</v>
          </cell>
          <cell r="L1835">
            <v>24679.250622630876</v>
          </cell>
          <cell r="M1835">
            <v>57373588.754538298</v>
          </cell>
        </row>
        <row r="1836">
          <cell r="A1836" t="str">
            <v>JF0062</v>
          </cell>
          <cell r="B1836">
            <v>36571</v>
          </cell>
          <cell r="C1836">
            <v>36585</v>
          </cell>
          <cell r="D1836">
            <v>31</v>
          </cell>
          <cell r="E1836" t="str">
            <v>Chesham Rise</v>
          </cell>
          <cell r="F1836" t="str">
            <v>Northampton</v>
          </cell>
          <cell r="G1836" t="str">
            <v>Northamptonshire</v>
          </cell>
          <cell r="H1836" t="str">
            <v>NN3 8PX</v>
          </cell>
          <cell r="I1836">
            <v>30060.294671897031</v>
          </cell>
          <cell r="J1836">
            <v>28238.458631175996</v>
          </cell>
          <cell r="K1836">
            <v>0.01</v>
          </cell>
          <cell r="L1836">
            <v>27956.074044864235</v>
          </cell>
          <cell r="M1836">
            <v>57401544.828583159</v>
          </cell>
        </row>
        <row r="1837">
          <cell r="A1837" t="str">
            <v>JE3053</v>
          </cell>
          <cell r="B1837">
            <v>36571</v>
          </cell>
          <cell r="C1837">
            <v>36585</v>
          </cell>
          <cell r="D1837">
            <v>11</v>
          </cell>
          <cell r="E1837" t="str">
            <v>Reynard Close</v>
          </cell>
          <cell r="F1837" t="str">
            <v>Horsham</v>
          </cell>
          <cell r="G1837" t="str">
            <v>West Sussex</v>
          </cell>
          <cell r="H1837" t="str">
            <v>RH12 4GX</v>
          </cell>
          <cell r="I1837">
            <v>33558.394402378341</v>
          </cell>
          <cell r="J1837">
            <v>31524.552317385715</v>
          </cell>
          <cell r="K1837">
            <v>0.01</v>
          </cell>
          <cell r="L1837">
            <v>31209.306794211858</v>
          </cell>
          <cell r="M1837">
            <v>57432754.13537737</v>
          </cell>
        </row>
        <row r="1838">
          <cell r="A1838" t="str">
            <v>JE3008</v>
          </cell>
          <cell r="B1838">
            <v>36571</v>
          </cell>
          <cell r="C1838">
            <v>36585</v>
          </cell>
          <cell r="D1838">
            <v>4</v>
          </cell>
          <cell r="E1838" t="str">
            <v>Winters Lane</v>
          </cell>
          <cell r="F1838" t="str">
            <v>Portesham</v>
          </cell>
          <cell r="G1838" t="str">
            <v>Dorset</v>
          </cell>
          <cell r="H1838" t="str">
            <v>DT3 4ES</v>
          </cell>
          <cell r="I1838">
            <v>43638.322360489721</v>
          </cell>
          <cell r="J1838">
            <v>40993.575550763067</v>
          </cell>
          <cell r="K1838">
            <v>0.01</v>
          </cell>
          <cell r="L1838">
            <v>40583.63979525544</v>
          </cell>
          <cell r="M1838">
            <v>57473337.775172628</v>
          </cell>
        </row>
        <row r="1839">
          <cell r="A1839" t="str">
            <v>JE2946</v>
          </cell>
          <cell r="B1839">
            <v>36571</v>
          </cell>
          <cell r="C1839">
            <v>36585</v>
          </cell>
          <cell r="D1839" t="str">
            <v>20 Claydon Path</v>
          </cell>
          <cell r="E1839" t="str">
            <v>Stoke Mandeville</v>
          </cell>
          <cell r="F1839" t="str">
            <v>Aylesbury</v>
          </cell>
          <cell r="G1839" t="str">
            <v>Buckinghamshire</v>
          </cell>
          <cell r="H1839" t="str">
            <v>HP21 9EF</v>
          </cell>
          <cell r="I1839">
            <v>47597.792045173417</v>
          </cell>
          <cell r="J1839">
            <v>44713.077375768968</v>
          </cell>
          <cell r="K1839">
            <v>0.01</v>
          </cell>
          <cell r="L1839">
            <v>44265.946602011274</v>
          </cell>
          <cell r="M1839">
            <v>57517603.721774638</v>
          </cell>
        </row>
        <row r="1840">
          <cell r="A1840" t="str">
            <v>JE3112</v>
          </cell>
          <cell r="B1840">
            <v>36572</v>
          </cell>
          <cell r="C1840">
            <v>36585</v>
          </cell>
          <cell r="D1840">
            <v>2</v>
          </cell>
          <cell r="E1840" t="str">
            <v>Land Park</v>
          </cell>
          <cell r="F1840" t="str">
            <v>Chulmleigh</v>
          </cell>
          <cell r="G1840" t="str">
            <v>Devon</v>
          </cell>
          <cell r="H1840" t="str">
            <v>EX18 7BH</v>
          </cell>
          <cell r="I1840">
            <v>28432.118548602033</v>
          </cell>
          <cell r="J1840">
            <v>26708.959848686758</v>
          </cell>
          <cell r="K1840">
            <v>0.01</v>
          </cell>
          <cell r="L1840">
            <v>26441.870250199889</v>
          </cell>
          <cell r="M1840">
            <v>57544045.59202484</v>
          </cell>
        </row>
        <row r="1841">
          <cell r="A1841" t="str">
            <v>JE2897</v>
          </cell>
          <cell r="B1841">
            <v>36573</v>
          </cell>
          <cell r="C1841">
            <v>36585</v>
          </cell>
          <cell r="D1841" t="str">
            <v>7 Pentle Close</v>
          </cell>
          <cell r="E1841" t="str">
            <v>Pentlepoir</v>
          </cell>
          <cell r="F1841" t="str">
            <v>Saundersfoot</v>
          </cell>
          <cell r="G1841" t="str">
            <v>Dyfed</v>
          </cell>
          <cell r="H1841" t="str">
            <v>SA69 9BY</v>
          </cell>
          <cell r="I1841">
            <v>21819.788442667792</v>
          </cell>
          <cell r="J1841">
            <v>20497.377021900043</v>
          </cell>
          <cell r="K1841">
            <v>0.01</v>
          </cell>
          <cell r="L1841">
            <v>20292.403251681044</v>
          </cell>
          <cell r="M1841">
            <v>57564337.995276518</v>
          </cell>
        </row>
        <row r="1842">
          <cell r="A1842" t="str">
            <v>JE3132</v>
          </cell>
          <cell r="B1842">
            <v>36573</v>
          </cell>
          <cell r="C1842">
            <v>36585</v>
          </cell>
          <cell r="D1842">
            <v>38</v>
          </cell>
          <cell r="E1842" t="str">
            <v>Ivy House Road</v>
          </cell>
          <cell r="F1842" t="str">
            <v>Oldbury</v>
          </cell>
          <cell r="G1842" t="str">
            <v>West Midlands</v>
          </cell>
          <cell r="H1842" t="str">
            <v>B69 1HJ</v>
          </cell>
          <cell r="I1842">
            <v>21978.845080203471</v>
          </cell>
          <cell r="J1842">
            <v>20646.793863221439</v>
          </cell>
          <cell r="K1842">
            <v>0.01</v>
          </cell>
          <cell r="L1842">
            <v>20440.325924589226</v>
          </cell>
          <cell r="M1842">
            <v>57584778.321201108</v>
          </cell>
        </row>
        <row r="1843">
          <cell r="A1843" t="str">
            <v>JE3093</v>
          </cell>
          <cell r="B1843">
            <v>36573</v>
          </cell>
          <cell r="C1843">
            <v>36585</v>
          </cell>
          <cell r="D1843">
            <v>11</v>
          </cell>
          <cell r="E1843" t="str">
            <v>Wood View</v>
          </cell>
          <cell r="F1843" t="str">
            <v>Conisbrough Nr Doncaster</v>
          </cell>
          <cell r="G1843" t="str">
            <v>South Yorkshire</v>
          </cell>
          <cell r="H1843" t="str">
            <v>DN12 2BJ</v>
          </cell>
          <cell r="I1843">
            <v>22946.66635458107</v>
          </cell>
          <cell r="J1843">
            <v>21555.959302788277</v>
          </cell>
          <cell r="K1843">
            <v>0.01</v>
          </cell>
          <cell r="L1843">
            <v>21340.399709760393</v>
          </cell>
          <cell r="M1843">
            <v>57606118.72091087</v>
          </cell>
        </row>
        <row r="1844">
          <cell r="A1844" t="str">
            <v>JE2611</v>
          </cell>
          <cell r="B1844">
            <v>36574</v>
          </cell>
          <cell r="C1844">
            <v>36585</v>
          </cell>
          <cell r="D1844">
            <v>11</v>
          </cell>
          <cell r="E1844" t="str">
            <v>Lindsay Avenue</v>
          </cell>
          <cell r="F1844" t="str">
            <v>Poulton-le-Fylde</v>
          </cell>
          <cell r="G1844" t="str">
            <v>Lancashire</v>
          </cell>
          <cell r="H1844" t="str">
            <v>FY6 8BQ</v>
          </cell>
          <cell r="I1844">
            <v>29055.508884277198</v>
          </cell>
          <cell r="J1844">
            <v>27294.568951896763</v>
          </cell>
          <cell r="K1844">
            <v>0.01</v>
          </cell>
          <cell r="L1844">
            <v>27021.623262377794</v>
          </cell>
          <cell r="M1844">
            <v>57633140.344173245</v>
          </cell>
        </row>
        <row r="1845">
          <cell r="A1845" t="str">
            <v>JE3118</v>
          </cell>
          <cell r="B1845">
            <v>36574</v>
          </cell>
          <cell r="C1845">
            <v>36585</v>
          </cell>
          <cell r="D1845">
            <v>2</v>
          </cell>
          <cell r="E1845" t="str">
            <v>Sterte Esplanade</v>
          </cell>
          <cell r="F1845" t="str">
            <v>Poole</v>
          </cell>
          <cell r="G1845" t="str">
            <v>Dorset</v>
          </cell>
          <cell r="H1845" t="str">
            <v>BH15 2BA</v>
          </cell>
          <cell r="I1845">
            <v>41196.129481428448</v>
          </cell>
          <cell r="J1845">
            <v>38699.394361341867</v>
          </cell>
          <cell r="K1845">
            <v>0.01</v>
          </cell>
          <cell r="L1845">
            <v>38312.400417728451</v>
          </cell>
          <cell r="M1845">
            <v>57671452.744590975</v>
          </cell>
        </row>
        <row r="1846">
          <cell r="A1846" t="str">
            <v>JF0045</v>
          </cell>
          <cell r="B1846">
            <v>36574</v>
          </cell>
          <cell r="C1846">
            <v>36585</v>
          </cell>
          <cell r="D1846" t="str">
            <v>Ivy House Farm</v>
          </cell>
          <cell r="E1846" t="str">
            <v>Rock Lane, Standon</v>
          </cell>
          <cell r="F1846" t="str">
            <v>Stafford</v>
          </cell>
          <cell r="G1846" t="str">
            <v>Staffordshire</v>
          </cell>
          <cell r="H1846" t="str">
            <v>ST21 6RN</v>
          </cell>
          <cell r="I1846">
            <v>70701.863902239726</v>
          </cell>
          <cell r="J1846">
            <v>66416.902453619143</v>
          </cell>
          <cell r="K1846">
            <v>0.01</v>
          </cell>
          <cell r="L1846">
            <v>65752.733429082946</v>
          </cell>
          <cell r="M1846">
            <v>57737205.478020057</v>
          </cell>
        </row>
        <row r="1847">
          <cell r="A1847" t="str">
            <v>JF0247</v>
          </cell>
          <cell r="B1847">
            <v>36577</v>
          </cell>
          <cell r="C1847">
            <v>36585</v>
          </cell>
          <cell r="D1847" t="str">
            <v>14 Heartendale Cottages</v>
          </cell>
          <cell r="E1847" t="str">
            <v>West Street Flamborough</v>
          </cell>
          <cell r="F1847" t="str">
            <v>East Yorkshire</v>
          </cell>
          <cell r="G1847" t="str">
            <v>Yorkshire</v>
          </cell>
          <cell r="H1847" t="str">
            <v>YO15 1PH</v>
          </cell>
          <cell r="I1847">
            <v>16692.372641596296</v>
          </cell>
          <cell r="J1847">
            <v>15680.713693620761</v>
          </cell>
          <cell r="K1847">
            <v>0.01</v>
          </cell>
          <cell r="L1847">
            <v>15523.906556684553</v>
          </cell>
          <cell r="M1847">
            <v>57752729.384576745</v>
          </cell>
        </row>
        <row r="1848">
          <cell r="A1848" t="str">
            <v>JE2728</v>
          </cell>
          <cell r="B1848">
            <v>36577</v>
          </cell>
          <cell r="C1848">
            <v>36585</v>
          </cell>
          <cell r="D1848">
            <v>12</v>
          </cell>
          <cell r="E1848" t="str">
            <v>Rothesay Close</v>
          </cell>
          <cell r="F1848" t="str">
            <v>Aylesbury</v>
          </cell>
          <cell r="G1848" t="str">
            <v>Buckinghamshire</v>
          </cell>
          <cell r="H1848" t="str">
            <v>HP20 1BG</v>
          </cell>
          <cell r="I1848">
            <v>20918.618923724956</v>
          </cell>
          <cell r="J1848">
            <v>19650.823837438595</v>
          </cell>
          <cell r="K1848">
            <v>0.01</v>
          </cell>
          <cell r="L1848">
            <v>19454.315599064208</v>
          </cell>
          <cell r="M1848">
            <v>57772183.700175807</v>
          </cell>
        </row>
        <row r="1849">
          <cell r="A1849" t="str">
            <v>JE3022</v>
          </cell>
          <cell r="B1849">
            <v>36577</v>
          </cell>
          <cell r="C1849">
            <v>36585</v>
          </cell>
          <cell r="D1849">
            <v>13</v>
          </cell>
          <cell r="E1849" t="str">
            <v>Wharfedale Rise</v>
          </cell>
          <cell r="F1849" t="str">
            <v>Tingley</v>
          </cell>
          <cell r="G1849" t="str">
            <v>West Yorkshire</v>
          </cell>
          <cell r="H1849" t="str">
            <v>WF3 1AX</v>
          </cell>
          <cell r="I1849">
            <v>23473.63552646992</v>
          </cell>
          <cell r="J1849">
            <v>22050.990949108105</v>
          </cell>
          <cell r="K1849">
            <v>0.01</v>
          </cell>
          <cell r="L1849">
            <v>21830.481039617025</v>
          </cell>
          <cell r="M1849">
            <v>57794014.18121542</v>
          </cell>
        </row>
        <row r="1850">
          <cell r="A1850" t="str">
            <v>JE2838</v>
          </cell>
          <cell r="B1850">
            <v>36577</v>
          </cell>
          <cell r="C1850">
            <v>36585</v>
          </cell>
          <cell r="D1850" t="str">
            <v>24 Bredenbury Gardens</v>
          </cell>
          <cell r="E1850" t="str">
            <v>Nottage</v>
          </cell>
          <cell r="F1850" t="str">
            <v>Porthcawl</v>
          </cell>
          <cell r="G1850" t="str">
            <v>Mid Glamorgan</v>
          </cell>
          <cell r="H1850" t="str">
            <v>CF36 3NY</v>
          </cell>
          <cell r="I1850">
            <v>24316.673763343311</v>
          </cell>
          <cell r="J1850">
            <v>22842.935959504321</v>
          </cell>
          <cell r="K1850">
            <v>0.01</v>
          </cell>
          <cell r="L1850">
            <v>22614.506599909277</v>
          </cell>
          <cell r="M1850">
            <v>57816628.687815331</v>
          </cell>
        </row>
        <row r="1851">
          <cell r="A1851" t="str">
            <v>JE2764</v>
          </cell>
          <cell r="B1851">
            <v>36577</v>
          </cell>
          <cell r="C1851">
            <v>36585</v>
          </cell>
          <cell r="D1851">
            <v>4</v>
          </cell>
          <cell r="E1851" t="str">
            <v>Church Close, Coltishall</v>
          </cell>
          <cell r="F1851" t="str">
            <v>Norwich</v>
          </cell>
          <cell r="G1851" t="str">
            <v>Norfolk</v>
          </cell>
          <cell r="H1851" t="str">
            <v>NR12 7DL</v>
          </cell>
          <cell r="I1851">
            <v>33832.946894963417</v>
          </cell>
          <cell r="J1851">
            <v>31782.465264965631</v>
          </cell>
          <cell r="K1851">
            <v>0.01</v>
          </cell>
          <cell r="L1851">
            <v>31464.640612315976</v>
          </cell>
          <cell r="M1851">
            <v>57848093.32842765</v>
          </cell>
        </row>
        <row r="1852">
          <cell r="A1852" t="str">
            <v>JE2898</v>
          </cell>
          <cell r="B1852">
            <v>36577</v>
          </cell>
          <cell r="C1852">
            <v>36585</v>
          </cell>
          <cell r="D1852" t="str">
            <v>Ambertry</v>
          </cell>
          <cell r="E1852" t="str">
            <v>Glue Hill</v>
          </cell>
          <cell r="F1852" t="str">
            <v>Sturminster Newton</v>
          </cell>
          <cell r="G1852" t="str">
            <v>Dorset</v>
          </cell>
          <cell r="H1852" t="str">
            <v>DT10 2DJ</v>
          </cell>
          <cell r="I1852">
            <v>36711.258657332117</v>
          </cell>
          <cell r="J1852">
            <v>34486.333890221082</v>
          </cell>
          <cell r="K1852">
            <v>0.01</v>
          </cell>
          <cell r="L1852">
            <v>34141.470551318867</v>
          </cell>
          <cell r="M1852">
            <v>57882234.798978969</v>
          </cell>
        </row>
        <row r="1853">
          <cell r="A1853" t="str">
            <v>JE2993</v>
          </cell>
          <cell r="B1853">
            <v>36577</v>
          </cell>
          <cell r="C1853">
            <v>36585</v>
          </cell>
          <cell r="D1853">
            <v>21</v>
          </cell>
          <cell r="E1853" t="str">
            <v>Chattern Hill</v>
          </cell>
          <cell r="F1853" t="str">
            <v>Ashford</v>
          </cell>
          <cell r="G1853" t="str">
            <v>Middlesex</v>
          </cell>
          <cell r="H1853" t="str">
            <v>TW15 1BZ</v>
          </cell>
          <cell r="I1853">
            <v>73325.887959868021</v>
          </cell>
          <cell r="J1853">
            <v>68881.894750179039</v>
          </cell>
          <cell r="K1853">
            <v>0.01</v>
          </cell>
          <cell r="L1853">
            <v>68193.075802677253</v>
          </cell>
          <cell r="M1853">
            <v>57950427.874781646</v>
          </cell>
        </row>
        <row r="1854">
          <cell r="A1854" t="str">
            <v>JE2511</v>
          </cell>
          <cell r="B1854">
            <v>36578</v>
          </cell>
          <cell r="C1854">
            <v>36585</v>
          </cell>
          <cell r="D1854" t="str">
            <v>9 Wroxhall Drive</v>
          </cell>
          <cell r="E1854" t="str">
            <v>Willenhall</v>
          </cell>
          <cell r="F1854" t="str">
            <v>Coventry</v>
          </cell>
          <cell r="G1854" t="str">
            <v>West Midlands</v>
          </cell>
          <cell r="H1854" t="str">
            <v>CV3 3GB</v>
          </cell>
          <cell r="I1854">
            <v>16570.454343540856</v>
          </cell>
          <cell r="J1854">
            <v>15566.184383326257</v>
          </cell>
          <cell r="K1854">
            <v>0.01</v>
          </cell>
          <cell r="L1854">
            <v>15410.522539492995</v>
          </cell>
          <cell r="M1854">
            <v>57965838.397321142</v>
          </cell>
        </row>
        <row r="1855">
          <cell r="A1855" t="str">
            <v>JE3116</v>
          </cell>
          <cell r="B1855">
            <v>36578</v>
          </cell>
          <cell r="C1855">
            <v>36585</v>
          </cell>
          <cell r="D1855" t="str">
            <v>13 Riverview</v>
          </cell>
          <cell r="E1855" t="str">
            <v>Tarleton</v>
          </cell>
          <cell r="F1855" t="str">
            <v>Preston</v>
          </cell>
          <cell r="G1855" t="str">
            <v>Lancashire</v>
          </cell>
          <cell r="H1855" t="str">
            <v>PR4 6EA</v>
          </cell>
          <cell r="I1855">
            <v>23342.901900149187</v>
          </cell>
          <cell r="J1855">
            <v>21928.180572867419</v>
          </cell>
          <cell r="K1855">
            <v>0.01</v>
          </cell>
          <cell r="L1855">
            <v>21708.898767138744</v>
          </cell>
          <cell r="M1855">
            <v>57987547.296088278</v>
          </cell>
        </row>
        <row r="1856">
          <cell r="A1856" t="str">
            <v>JE3003</v>
          </cell>
          <cell r="B1856">
            <v>36578</v>
          </cell>
          <cell r="C1856">
            <v>36585</v>
          </cell>
          <cell r="D1856">
            <v>119</v>
          </cell>
          <cell r="E1856" t="str">
            <v>Orchard Road</v>
          </cell>
          <cell r="F1856" t="str">
            <v>Burgess Hill</v>
          </cell>
          <cell r="G1856" t="str">
            <v>West Sussex</v>
          </cell>
          <cell r="H1856" t="str">
            <v>RH15 9PJ</v>
          </cell>
          <cell r="I1856">
            <v>25944.418785313479</v>
          </cell>
          <cell r="J1856">
            <v>24372.029768021752</v>
          </cell>
          <cell r="K1856">
            <v>0.01</v>
          </cell>
          <cell r="L1856">
            <v>24128.309470341534</v>
          </cell>
          <cell r="M1856">
            <v>58011675.605558619</v>
          </cell>
        </row>
        <row r="1857">
          <cell r="A1857" t="str">
            <v>JE3057</v>
          </cell>
          <cell r="B1857">
            <v>36578</v>
          </cell>
          <cell r="C1857">
            <v>36585</v>
          </cell>
          <cell r="D1857" t="str">
            <v>17 Paiges Farm Close</v>
          </cell>
          <cell r="E1857" t="str">
            <v>Weald</v>
          </cell>
          <cell r="F1857" t="str">
            <v>Sevenoaks</v>
          </cell>
          <cell r="G1857" t="str">
            <v>Kent</v>
          </cell>
          <cell r="H1857" t="str">
            <v>TN14 6QP</v>
          </cell>
          <cell r="I1857">
            <v>42370.444531291629</v>
          </cell>
          <cell r="J1857">
            <v>39802.538802122435</v>
          </cell>
          <cell r="K1857">
            <v>0.01</v>
          </cell>
          <cell r="L1857">
            <v>39404.513414101209</v>
          </cell>
          <cell r="M1857">
            <v>58051080.118972719</v>
          </cell>
        </row>
        <row r="1858">
          <cell r="A1858" t="str">
            <v>JF0039</v>
          </cell>
          <cell r="B1858">
            <v>36579</v>
          </cell>
          <cell r="C1858">
            <v>36585</v>
          </cell>
          <cell r="D1858">
            <v>60</v>
          </cell>
          <cell r="E1858" t="str">
            <v>Palmarsh Avenue</v>
          </cell>
          <cell r="F1858" t="str">
            <v>Hythe</v>
          </cell>
          <cell r="G1858" t="str">
            <v>Kent</v>
          </cell>
          <cell r="H1858" t="str">
            <v>CT21 6NR</v>
          </cell>
          <cell r="I1858">
            <v>16079.807287398984</v>
          </cell>
          <cell r="J1858">
            <v>15105.273512405105</v>
          </cell>
          <cell r="K1858">
            <v>0.01</v>
          </cell>
          <cell r="L1858">
            <v>14954.220777281054</v>
          </cell>
          <cell r="M1858">
            <v>58066034.339749999</v>
          </cell>
        </row>
        <row r="1859">
          <cell r="A1859" t="str">
            <v>JE3146</v>
          </cell>
          <cell r="B1859">
            <v>36579</v>
          </cell>
          <cell r="C1859">
            <v>36585</v>
          </cell>
          <cell r="D1859" t="str">
            <v xml:space="preserve">3 Morkinshire Cottage </v>
          </cell>
          <cell r="E1859" t="str">
            <v>Morkinshire Lane</v>
          </cell>
          <cell r="F1859" t="str">
            <v>Cotgrave</v>
          </cell>
          <cell r="G1859" t="str">
            <v>Nottingham</v>
          </cell>
          <cell r="H1859" t="str">
            <v>NG12 3LH</v>
          </cell>
          <cell r="I1859">
            <v>20044.837206298624</v>
          </cell>
          <cell r="J1859">
            <v>18829.99858773507</v>
          </cell>
          <cell r="K1859">
            <v>0.01</v>
          </cell>
          <cell r="L1859">
            <v>18641.698601857719</v>
          </cell>
          <cell r="M1859">
            <v>58084676.038351856</v>
          </cell>
        </row>
        <row r="1860">
          <cell r="A1860" t="str">
            <v>JF0285</v>
          </cell>
          <cell r="B1860">
            <v>36579</v>
          </cell>
          <cell r="C1860">
            <v>36585</v>
          </cell>
          <cell r="D1860">
            <v>1</v>
          </cell>
          <cell r="E1860" t="str">
            <v>Tideway Gardens,</v>
          </cell>
          <cell r="F1860" t="str">
            <v>Southseas Nr Portsmouth</v>
          </cell>
          <cell r="G1860" t="str">
            <v>Hampshire</v>
          </cell>
          <cell r="H1860" t="str">
            <v>PO4 8HY</v>
          </cell>
          <cell r="I1860">
            <v>28182.434233457898</v>
          </cell>
          <cell r="J1860">
            <v>26474.407916278629</v>
          </cell>
          <cell r="K1860">
            <v>0.01</v>
          </cell>
          <cell r="L1860">
            <v>26209.663837115844</v>
          </cell>
          <cell r="M1860">
            <v>58110885.702188969</v>
          </cell>
        </row>
        <row r="1861">
          <cell r="A1861" t="str">
            <v>JF0126</v>
          </cell>
          <cell r="B1861">
            <v>36579</v>
          </cell>
          <cell r="C1861">
            <v>36585</v>
          </cell>
          <cell r="D1861">
            <v>32</v>
          </cell>
          <cell r="E1861" t="str">
            <v>Washbourne Road Whitnash</v>
          </cell>
          <cell r="F1861" t="str">
            <v>Leamington Spa</v>
          </cell>
          <cell r="G1861" t="str">
            <v>Warwickshire</v>
          </cell>
          <cell r="H1861" t="str">
            <v>CV31 2LD</v>
          </cell>
          <cell r="I1861">
            <v>29242.996418153609</v>
          </cell>
          <cell r="J1861">
            <v>27470.693604932178</v>
          </cell>
          <cell r="K1861">
            <v>0.01</v>
          </cell>
          <cell r="L1861">
            <v>27195.986668882855</v>
          </cell>
          <cell r="M1861">
            <v>58138081.688857853</v>
          </cell>
        </row>
        <row r="1862">
          <cell r="A1862" t="str">
            <v>JF0109</v>
          </cell>
          <cell r="B1862">
            <v>36579</v>
          </cell>
          <cell r="C1862">
            <v>36585</v>
          </cell>
          <cell r="D1862">
            <v>92</v>
          </cell>
          <cell r="E1862" t="str">
            <v>Periton Lane</v>
          </cell>
          <cell r="F1862" t="str">
            <v>Minehead</v>
          </cell>
          <cell r="G1862" t="str">
            <v>Somerset</v>
          </cell>
          <cell r="H1862" t="str">
            <v>TA24 8DZ</v>
          </cell>
          <cell r="I1862">
            <v>31642.924214291877</v>
          </cell>
          <cell r="J1862">
            <v>29725.171231607521</v>
          </cell>
          <cell r="K1862">
            <v>0.01</v>
          </cell>
          <cell r="L1862">
            <v>29427.919519291445</v>
          </cell>
          <cell r="M1862">
            <v>58167509.608377144</v>
          </cell>
        </row>
        <row r="1863">
          <cell r="A1863" t="str">
            <v>JF0161</v>
          </cell>
          <cell r="B1863">
            <v>36579</v>
          </cell>
          <cell r="C1863">
            <v>36585</v>
          </cell>
          <cell r="D1863" t="str">
            <v>5 Branton Road</v>
          </cell>
          <cell r="E1863" t="str">
            <v>Horns Cross</v>
          </cell>
          <cell r="F1863" t="str">
            <v>Greenhithe</v>
          </cell>
          <cell r="G1863" t="str">
            <v>Kent</v>
          </cell>
          <cell r="H1863" t="str">
            <v>DA9 9JU</v>
          </cell>
          <cell r="I1863">
            <v>49929.775429213034</v>
          </cell>
          <cell r="J1863">
            <v>46903.728433503151</v>
          </cell>
          <cell r="K1863">
            <v>0.01</v>
          </cell>
          <cell r="L1863">
            <v>46434.691149168117</v>
          </cell>
          <cell r="M1863">
            <v>58213944.299526311</v>
          </cell>
        </row>
        <row r="1864">
          <cell r="A1864" t="str">
            <v>JF0209</v>
          </cell>
          <cell r="B1864">
            <v>36580</v>
          </cell>
          <cell r="C1864">
            <v>36585</v>
          </cell>
          <cell r="D1864">
            <v>38</v>
          </cell>
          <cell r="E1864" t="str">
            <v>Gorse Lane</v>
          </cell>
          <cell r="F1864" t="str">
            <v>Oadby</v>
          </cell>
          <cell r="G1864" t="str">
            <v>Leicestershire</v>
          </cell>
          <cell r="H1864" t="str">
            <v>LE2 4RQ</v>
          </cell>
          <cell r="I1864">
            <v>54757.382025045539</v>
          </cell>
          <cell r="J1864">
            <v>51438.752811406412</v>
          </cell>
          <cell r="K1864">
            <v>0.01</v>
          </cell>
          <cell r="L1864">
            <v>50924.365283292347</v>
          </cell>
          <cell r="M1864">
            <v>58264868.664809607</v>
          </cell>
        </row>
        <row r="1865">
          <cell r="A1865" t="str">
            <v>JE3098</v>
          </cell>
          <cell r="B1865">
            <v>36581</v>
          </cell>
          <cell r="C1865">
            <v>36585</v>
          </cell>
          <cell r="D1865">
            <v>6</v>
          </cell>
          <cell r="E1865" t="str">
            <v>Billy Buns Lane</v>
          </cell>
          <cell r="F1865" t="str">
            <v>Wombourne</v>
          </cell>
          <cell r="G1865" t="str">
            <v>Wolverhampton</v>
          </cell>
          <cell r="H1865" t="str">
            <v>WV5 9BP</v>
          </cell>
          <cell r="I1865">
            <v>20071.778296266584</v>
          </cell>
          <cell r="J1865">
            <v>18855.306884371639</v>
          </cell>
          <cell r="K1865">
            <v>0.01</v>
          </cell>
          <cell r="L1865">
            <v>18666.753815527922</v>
          </cell>
          <cell r="M1865">
            <v>58283535.418625131</v>
          </cell>
        </row>
        <row r="1866">
          <cell r="A1866" t="str">
            <v>JE2904</v>
          </cell>
          <cell r="B1866">
            <v>36581</v>
          </cell>
          <cell r="C1866">
            <v>36585</v>
          </cell>
          <cell r="D1866" t="str">
            <v>9 Oakland Walk</v>
          </cell>
          <cell r="E1866" t="str">
            <v>Oakland Park</v>
          </cell>
          <cell r="F1866" t="str">
            <v>Dawlish</v>
          </cell>
          <cell r="G1866" t="str">
            <v>Devon</v>
          </cell>
          <cell r="H1866" t="str">
            <v>EX7 9RS</v>
          </cell>
          <cell r="I1866">
            <v>29473.640977657265</v>
          </cell>
          <cell r="J1866">
            <v>27687.359706284096</v>
          </cell>
          <cell r="K1866">
            <v>0.01</v>
          </cell>
          <cell r="L1866">
            <v>27410.486109221256</v>
          </cell>
          <cell r="M1866">
            <v>58310945.904734351</v>
          </cell>
        </row>
        <row r="1867">
          <cell r="A1867" t="str">
            <v>JF0138</v>
          </cell>
          <cell r="B1867">
            <v>36584</v>
          </cell>
          <cell r="C1867">
            <v>36585</v>
          </cell>
          <cell r="D1867">
            <v>20</v>
          </cell>
          <cell r="E1867" t="str">
            <v>Hurst Rise</v>
          </cell>
          <cell r="F1867" t="str">
            <v>Matlock</v>
          </cell>
          <cell r="G1867" t="str">
            <v>Derbyshire</v>
          </cell>
          <cell r="H1867" t="str">
            <v>DE4 3EP</v>
          </cell>
          <cell r="I1867">
            <v>21480.626206309829</v>
          </cell>
          <cell r="J1867">
            <v>20178.770072594081</v>
          </cell>
          <cell r="K1867">
            <v>0.01</v>
          </cell>
          <cell r="L1867">
            <v>19976.98237186814</v>
          </cell>
          <cell r="M1867">
            <v>58330922.887106217</v>
          </cell>
        </row>
        <row r="1868">
          <cell r="A1868" t="str">
            <v>JF0113</v>
          </cell>
          <cell r="B1868">
            <v>36584</v>
          </cell>
          <cell r="C1868">
            <v>36585</v>
          </cell>
          <cell r="D1868" t="str">
            <v>7 Badgers Way</v>
          </cell>
          <cell r="E1868" t="str">
            <v>Bovey Tracey</v>
          </cell>
          <cell r="F1868" t="str">
            <v>Newton Abbot</v>
          </cell>
          <cell r="G1868" t="str">
            <v>Devon</v>
          </cell>
          <cell r="H1868" t="str">
            <v>TQ13 9QY</v>
          </cell>
          <cell r="I1868">
            <v>33170.383420311635</v>
          </cell>
          <cell r="J1868">
            <v>31160.057152413956</v>
          </cell>
          <cell r="K1868">
            <v>0.01</v>
          </cell>
          <cell r="L1868">
            <v>30848.456580889815</v>
          </cell>
          <cell r="M1868">
            <v>58361771.34368711</v>
          </cell>
        </row>
        <row r="1869">
          <cell r="A1869" t="str">
            <v>JF0091</v>
          </cell>
          <cell r="B1869">
            <v>36584</v>
          </cell>
          <cell r="C1869">
            <v>36585</v>
          </cell>
          <cell r="D1869">
            <v>32</v>
          </cell>
          <cell r="E1869" t="str">
            <v>Charleston Road</v>
          </cell>
          <cell r="F1869" t="str">
            <v>Eastbourne</v>
          </cell>
          <cell r="G1869" t="str">
            <v>East Sussex</v>
          </cell>
          <cell r="H1869" t="str">
            <v>BN21 1SF</v>
          </cell>
          <cell r="I1869">
            <v>33927.854860016145</v>
          </cell>
          <cell r="J1869">
            <v>31871.621232136378</v>
          </cell>
          <cell r="K1869">
            <v>0.01</v>
          </cell>
          <cell r="L1869">
            <v>31552.905019815014</v>
          </cell>
          <cell r="M1869">
            <v>58393324.248706922</v>
          </cell>
        </row>
        <row r="1870">
          <cell r="A1870" t="str">
            <v>JF0055</v>
          </cell>
          <cell r="B1870">
            <v>36584</v>
          </cell>
          <cell r="C1870">
            <v>36585</v>
          </cell>
          <cell r="D1870">
            <v>44</v>
          </cell>
          <cell r="E1870" t="str">
            <v>Higher Downs</v>
          </cell>
          <cell r="F1870" t="str">
            <v>Knutsford</v>
          </cell>
          <cell r="G1870" t="str">
            <v>Cheshire</v>
          </cell>
          <cell r="H1870" t="str">
            <v>WA16 8AS</v>
          </cell>
          <cell r="I1870">
            <v>43892.166439272311</v>
          </cell>
          <cell r="J1870">
            <v>41232.035139922475</v>
          </cell>
          <cell r="K1870">
            <v>0.01</v>
          </cell>
          <cell r="L1870">
            <v>40819.714788523248</v>
          </cell>
          <cell r="M1870">
            <v>58434143.963495448</v>
          </cell>
        </row>
        <row r="1871">
          <cell r="A1871" t="str">
            <v>JF0090</v>
          </cell>
          <cell r="B1871">
            <v>36584</v>
          </cell>
          <cell r="C1871">
            <v>36585</v>
          </cell>
          <cell r="D1871">
            <v>12</v>
          </cell>
          <cell r="E1871" t="str">
            <v>Newtown Road</v>
          </cell>
          <cell r="F1871" t="str">
            <v>Hove</v>
          </cell>
          <cell r="G1871" t="str">
            <v>East Sussex</v>
          </cell>
          <cell r="H1871" t="str">
            <v>BN3 6AB</v>
          </cell>
          <cell r="I1871">
            <v>70458.433744522859</v>
          </cell>
          <cell r="J1871">
            <v>66188.225638794203</v>
          </cell>
          <cell r="K1871">
            <v>0.01</v>
          </cell>
          <cell r="L1871">
            <v>65526.343382406259</v>
          </cell>
          <cell r="M1871">
            <v>58499670.306877851</v>
          </cell>
        </row>
        <row r="1872">
          <cell r="A1872" t="str">
            <v>JF0857</v>
          </cell>
          <cell r="B1872">
            <v>36584</v>
          </cell>
          <cell r="C1872">
            <v>36585</v>
          </cell>
          <cell r="D1872" t="str">
            <v>Hafod</v>
          </cell>
          <cell r="E1872" t="str">
            <v>18 Dean Lane</v>
          </cell>
          <cell r="F1872" t="str">
            <v>Winchester</v>
          </cell>
          <cell r="G1872" t="str">
            <v>Hampshire</v>
          </cell>
          <cell r="H1872" t="str">
            <v>SO22 5LL</v>
          </cell>
          <cell r="I1872">
            <v>33967.03665496772</v>
          </cell>
          <cell r="J1872">
            <v>31908.428372848462</v>
          </cell>
          <cell r="K1872">
            <v>0.01</v>
          </cell>
          <cell r="L1872">
            <v>31589.344089119979</v>
          </cell>
          <cell r="M1872">
            <v>58531259.650966972</v>
          </cell>
        </row>
        <row r="1873">
          <cell r="A1873" t="str">
            <v>JE3147</v>
          </cell>
          <cell r="B1873">
            <v>36585</v>
          </cell>
          <cell r="C1873">
            <v>36585</v>
          </cell>
          <cell r="D1873">
            <v>191</v>
          </cell>
          <cell r="E1873" t="str">
            <v>Upper Selsdon Road</v>
          </cell>
          <cell r="F1873" t="str">
            <v>South Croydon</v>
          </cell>
          <cell r="G1873" t="str">
            <v>Surrey</v>
          </cell>
          <cell r="H1873" t="str">
            <v>CR2 0DY</v>
          </cell>
          <cell r="I1873">
            <v>10022.719200296329</v>
          </cell>
          <cell r="J1873">
            <v>9415.281673005642</v>
          </cell>
          <cell r="K1873">
            <v>0.01</v>
          </cell>
          <cell r="L1873">
            <v>9321.1288562755853</v>
          </cell>
          <cell r="M1873">
            <v>58540580.779823251</v>
          </cell>
        </row>
        <row r="1874">
          <cell r="A1874" t="str">
            <v>JF0142</v>
          </cell>
          <cell r="B1874">
            <v>36585</v>
          </cell>
          <cell r="C1874">
            <v>36585</v>
          </cell>
          <cell r="D1874">
            <v>34</v>
          </cell>
          <cell r="E1874" t="str">
            <v>Rochester Avenue</v>
          </cell>
          <cell r="F1874" t="str">
            <v>Morecambe</v>
          </cell>
          <cell r="G1874" t="str">
            <v>Lancashire</v>
          </cell>
          <cell r="H1874" t="str">
            <v>LA4 4RH</v>
          </cell>
          <cell r="I1874">
            <v>20451.046078014861</v>
          </cell>
          <cell r="J1874">
            <v>19211.588739953353</v>
          </cell>
          <cell r="K1874">
            <v>0.01</v>
          </cell>
          <cell r="L1874">
            <v>19019.472852553819</v>
          </cell>
          <cell r="M1874">
            <v>58559600.252675802</v>
          </cell>
        </row>
        <row r="1875">
          <cell r="A1875" t="str">
            <v>JF0098</v>
          </cell>
          <cell r="B1875">
            <v>36585</v>
          </cell>
          <cell r="C1875">
            <v>36585</v>
          </cell>
          <cell r="D1875" t="str">
            <v>26 Teehey Close</v>
          </cell>
          <cell r="E1875" t="str">
            <v>Higher Bebington</v>
          </cell>
          <cell r="F1875" t="str">
            <v>Wirral</v>
          </cell>
          <cell r="G1875" t="str">
            <v>Merseyside</v>
          </cell>
          <cell r="H1875" t="str">
            <v>CH63 2JD</v>
          </cell>
          <cell r="I1875">
            <v>21469.835224962793</v>
          </cell>
          <cell r="J1875">
            <v>20168.63309011656</v>
          </cell>
          <cell r="K1875">
            <v>0.01</v>
          </cell>
          <cell r="L1875">
            <v>19966.946759215396</v>
          </cell>
          <cell r="M1875">
            <v>58579567.199435018</v>
          </cell>
        </row>
        <row r="1876">
          <cell r="A1876" t="str">
            <v>JF0131</v>
          </cell>
          <cell r="B1876">
            <v>36585</v>
          </cell>
          <cell r="C1876">
            <v>36585</v>
          </cell>
          <cell r="D1876">
            <v>29</v>
          </cell>
          <cell r="E1876" t="str">
            <v>Trevaunance Road</v>
          </cell>
          <cell r="F1876" t="str">
            <v>St. Agnes</v>
          </cell>
          <cell r="G1876" t="str">
            <v>Cornwall</v>
          </cell>
          <cell r="H1876" t="str">
            <v>TR5 0SF</v>
          </cell>
          <cell r="I1876">
            <v>27787.278351825793</v>
          </cell>
          <cell r="J1876">
            <v>26103.200875957562</v>
          </cell>
          <cell r="K1876">
            <v>0.01</v>
          </cell>
          <cell r="L1876">
            <v>25842.168867197986</v>
          </cell>
          <cell r="M1876">
            <v>58605409.368302219</v>
          </cell>
        </row>
        <row r="1877">
          <cell r="A1877" t="str">
            <v>JF0056</v>
          </cell>
          <cell r="B1877">
            <v>36585</v>
          </cell>
          <cell r="C1877">
            <v>36585</v>
          </cell>
          <cell r="D1877" t="str">
            <v>The Cheviots</v>
          </cell>
          <cell r="E1877" t="str">
            <v>Weston Road, Weston On Trent</v>
          </cell>
          <cell r="F1877" t="str">
            <v>Derby</v>
          </cell>
          <cell r="G1877" t="str">
            <v>Derbyshire</v>
          </cell>
          <cell r="H1877" t="str">
            <v>DE72 2BH</v>
          </cell>
          <cell r="I1877">
            <v>45752.649418770954</v>
          </cell>
          <cell r="J1877">
            <v>42979.761575209071</v>
          </cell>
          <cell r="K1877">
            <v>0.01</v>
          </cell>
          <cell r="L1877">
            <v>42549.963959456982</v>
          </cell>
          <cell r="M1877">
            <v>58647959.332261674</v>
          </cell>
        </row>
        <row r="1878">
          <cell r="A1878" t="str">
            <v>JF0191</v>
          </cell>
          <cell r="B1878">
            <v>36585</v>
          </cell>
          <cell r="C1878">
            <v>36585</v>
          </cell>
          <cell r="D1878">
            <v>66</v>
          </cell>
          <cell r="E1878" t="str">
            <v>Bakers Way</v>
          </cell>
          <cell r="F1878" t="str">
            <v>Capel Dorking</v>
          </cell>
          <cell r="G1878" t="str">
            <v>Surrey</v>
          </cell>
          <cell r="H1878" t="str">
            <v>RH5 5JS</v>
          </cell>
          <cell r="I1878">
            <v>76912.001136976643</v>
          </cell>
          <cell r="J1878">
            <v>72250.667734735631</v>
          </cell>
          <cell r="K1878">
            <v>0.01</v>
          </cell>
          <cell r="L1878">
            <v>71528.161057388279</v>
          </cell>
          <cell r="M1878">
            <v>58719487.493319064</v>
          </cell>
        </row>
        <row r="1879">
          <cell r="A1879" t="str">
            <v>JF0117</v>
          </cell>
          <cell r="B1879">
            <v>36586</v>
          </cell>
          <cell r="C1879">
            <v>36616</v>
          </cell>
          <cell r="D1879">
            <v>4</v>
          </cell>
          <cell r="E1879" t="str">
            <v>Ellenhill</v>
          </cell>
          <cell r="F1879" t="str">
            <v>Cromer</v>
          </cell>
          <cell r="G1879" t="str">
            <v>Norfolk</v>
          </cell>
          <cell r="H1879" t="str">
            <v>NR27 0DL</v>
          </cell>
          <cell r="I1879">
            <v>23531.607977007108</v>
          </cell>
          <cell r="J1879">
            <v>22105.449917794554</v>
          </cell>
          <cell r="K1879">
            <v>0.01</v>
          </cell>
          <cell r="L1879">
            <v>21884.395418616608</v>
          </cell>
          <cell r="M1879">
            <v>58741371.888737679</v>
          </cell>
        </row>
        <row r="1880">
          <cell r="A1880" t="str">
            <v>JF0106</v>
          </cell>
          <cell r="B1880">
            <v>36586</v>
          </cell>
          <cell r="C1880">
            <v>36616</v>
          </cell>
          <cell r="D1880">
            <v>9</v>
          </cell>
          <cell r="E1880" t="str">
            <v>Romany Road, Durrington</v>
          </cell>
          <cell r="F1880" t="str">
            <v>Worthing</v>
          </cell>
          <cell r="G1880" t="str">
            <v>West Sussex</v>
          </cell>
          <cell r="H1880" t="str">
            <v>BN13 3ED</v>
          </cell>
          <cell r="I1880">
            <v>31425.681925528341</v>
          </cell>
          <cell r="J1880">
            <v>29521.095142162987</v>
          </cell>
          <cell r="K1880">
            <v>0.01</v>
          </cell>
          <cell r="L1880">
            <v>29225.884190741355</v>
          </cell>
          <cell r="M1880">
            <v>58770597.772928417</v>
          </cell>
        </row>
        <row r="1881">
          <cell r="A1881" t="str">
            <v>JE3130</v>
          </cell>
          <cell r="B1881">
            <v>36586</v>
          </cell>
          <cell r="C1881">
            <v>36616</v>
          </cell>
          <cell r="D1881">
            <v>15</v>
          </cell>
          <cell r="E1881" t="str">
            <v>Winsford Road</v>
          </cell>
          <cell r="F1881" t="str">
            <v>Sully</v>
          </cell>
          <cell r="G1881" t="str">
            <v>Vale Of Glamorgan</v>
          </cell>
          <cell r="H1881" t="str">
            <v>CF64 5SA</v>
          </cell>
          <cell r="I1881">
            <v>38506.937005226682</v>
          </cell>
          <cell r="J1881">
            <v>36173.183247334156</v>
          </cell>
          <cell r="K1881">
            <v>0.01</v>
          </cell>
          <cell r="L1881">
            <v>35811.451414860814</v>
          </cell>
          <cell r="M1881">
            <v>58806409.224343278</v>
          </cell>
        </row>
        <row r="1882">
          <cell r="A1882" t="str">
            <v>JE2710</v>
          </cell>
          <cell r="B1882">
            <v>36586</v>
          </cell>
          <cell r="C1882">
            <v>36616</v>
          </cell>
          <cell r="D1882" t="str">
            <v>Bay View</v>
          </cell>
          <cell r="E1882" t="str">
            <v>7 Burnham Avenue</v>
          </cell>
          <cell r="F1882" t="str">
            <v>Sully</v>
          </cell>
          <cell r="G1882" t="str">
            <v>Vale Of Glamorgan</v>
          </cell>
          <cell r="H1882" t="str">
            <v>CF64 5SU</v>
          </cell>
          <cell r="I1882">
            <v>66160.313112760457</v>
          </cell>
          <cell r="J1882">
            <v>62150.597166532541</v>
          </cell>
          <cell r="K1882">
            <v>0.01</v>
          </cell>
          <cell r="L1882">
            <v>61529.091194867215</v>
          </cell>
          <cell r="M1882">
            <v>58867938.315538146</v>
          </cell>
        </row>
        <row r="1883">
          <cell r="A1883" t="str">
            <v>JF0182</v>
          </cell>
          <cell r="B1883">
            <v>36587</v>
          </cell>
          <cell r="C1883">
            <v>36616</v>
          </cell>
          <cell r="D1883">
            <v>8</v>
          </cell>
          <cell r="E1883" t="str">
            <v>Delamere Road</v>
          </cell>
          <cell r="F1883" t="str">
            <v>Northampton</v>
          </cell>
          <cell r="G1883" t="str">
            <v>Northamptonshire</v>
          </cell>
          <cell r="H1883" t="str">
            <v>NN4 8QG</v>
          </cell>
          <cell r="I1883">
            <v>21101.609254302261</v>
          </cell>
          <cell r="J1883">
            <v>19822.723844950604</v>
          </cell>
          <cell r="K1883">
            <v>0.01</v>
          </cell>
          <cell r="L1883">
            <v>19624.496606501099</v>
          </cell>
          <cell r="M1883">
            <v>58887562.812144645</v>
          </cell>
        </row>
        <row r="1884">
          <cell r="A1884" t="str">
            <v>JF0145</v>
          </cell>
          <cell r="B1884">
            <v>36587</v>
          </cell>
          <cell r="C1884">
            <v>36616</v>
          </cell>
          <cell r="D1884" t="str">
            <v>Lindale</v>
          </cell>
          <cell r="E1884" t="str">
            <v>Broyle Lane</v>
          </cell>
          <cell r="F1884" t="str">
            <v>Lewes</v>
          </cell>
          <cell r="G1884" t="str">
            <v>East Sussex</v>
          </cell>
          <cell r="H1884" t="str">
            <v>BN8 5PG</v>
          </cell>
          <cell r="I1884">
            <v>31058.652489147287</v>
          </cell>
          <cell r="J1884">
            <v>29176.309914047448</v>
          </cell>
          <cell r="K1884">
            <v>0.01</v>
          </cell>
          <cell r="L1884">
            <v>28884.546814906975</v>
          </cell>
          <cell r="M1884">
            <v>58916447.358959548</v>
          </cell>
        </row>
        <row r="1885">
          <cell r="A1885" t="str">
            <v>JF0155</v>
          </cell>
          <cell r="B1885">
            <v>36587</v>
          </cell>
          <cell r="C1885">
            <v>36616</v>
          </cell>
          <cell r="D1885">
            <v>26</v>
          </cell>
          <cell r="E1885" t="str">
            <v>Melrose Road, West Mersea</v>
          </cell>
          <cell r="F1885" t="str">
            <v>Colchester</v>
          </cell>
          <cell r="G1885" t="str">
            <v>Essex</v>
          </cell>
          <cell r="H1885" t="str">
            <v>CO5 8JB</v>
          </cell>
          <cell r="I1885">
            <v>53882.058390395163</v>
          </cell>
          <cell r="J1885">
            <v>50616.479094007576</v>
          </cell>
          <cell r="K1885">
            <v>0.01</v>
          </cell>
          <cell r="L1885">
            <v>50110.314303067498</v>
          </cell>
          <cell r="M1885">
            <v>58966557.673262618</v>
          </cell>
        </row>
        <row r="1886">
          <cell r="A1886" t="str">
            <v>JF0157</v>
          </cell>
          <cell r="B1886">
            <v>36588</v>
          </cell>
          <cell r="C1886">
            <v>36616</v>
          </cell>
          <cell r="D1886">
            <v>8</v>
          </cell>
          <cell r="E1886" t="str">
            <v>Vernon Avenue</v>
          </cell>
          <cell r="F1886" t="str">
            <v>Blackpool</v>
          </cell>
          <cell r="G1886" t="str">
            <v>Lancashire</v>
          </cell>
          <cell r="H1886" t="str">
            <v>FY3 9JF</v>
          </cell>
          <cell r="I1886">
            <v>25915.103215128191</v>
          </cell>
          <cell r="J1886">
            <v>24344.490899059812</v>
          </cell>
          <cell r="K1886">
            <v>0.01</v>
          </cell>
          <cell r="L1886">
            <v>24101.045990069215</v>
          </cell>
          <cell r="M1886">
            <v>58990658.719252691</v>
          </cell>
        </row>
        <row r="1887">
          <cell r="A1887" t="str">
            <v>JF0224</v>
          </cell>
          <cell r="B1887">
            <v>36588</v>
          </cell>
          <cell r="C1887">
            <v>36616</v>
          </cell>
          <cell r="D1887">
            <v>138</v>
          </cell>
          <cell r="E1887" t="str">
            <v>Oakleigh Park Drive</v>
          </cell>
          <cell r="F1887" t="str">
            <v>Leigh On Sea</v>
          </cell>
          <cell r="G1887" t="str">
            <v>Essex</v>
          </cell>
          <cell r="H1887" t="str">
            <v>SS9 1RU</v>
          </cell>
          <cell r="I1887">
            <v>42731.880833146555</v>
          </cell>
          <cell r="J1887">
            <v>40142.069873561915</v>
          </cell>
          <cell r="K1887">
            <v>0.01</v>
          </cell>
          <cell r="L1887">
            <v>39740.649174826292</v>
          </cell>
          <cell r="M1887">
            <v>59030399.368427515</v>
          </cell>
        </row>
        <row r="1888">
          <cell r="A1888" t="str">
            <v>JF0168</v>
          </cell>
          <cell r="B1888">
            <v>36588</v>
          </cell>
          <cell r="C1888">
            <v>36616</v>
          </cell>
          <cell r="D1888">
            <v>326</v>
          </cell>
          <cell r="E1888" t="str">
            <v>Camp Road</v>
          </cell>
          <cell r="F1888" t="str">
            <v>St. Albans</v>
          </cell>
          <cell r="G1888" t="str">
            <v>Hertfordshire</v>
          </cell>
          <cell r="H1888" t="str">
            <v>AL1 5PB</v>
          </cell>
          <cell r="I1888">
            <v>45039.688519198658</v>
          </cell>
          <cell r="J1888">
            <v>42310.010427126006</v>
          </cell>
          <cell r="K1888">
            <v>0.01</v>
          </cell>
          <cell r="L1888">
            <v>41886.910322854746</v>
          </cell>
          <cell r="M1888">
            <v>59072286.278750367</v>
          </cell>
        </row>
        <row r="1889">
          <cell r="A1889" t="str">
            <v>JF0322</v>
          </cell>
          <cell r="B1889">
            <v>36589</v>
          </cell>
          <cell r="C1889">
            <v>36616</v>
          </cell>
          <cell r="D1889" t="str">
            <v>23 High Street</v>
          </cell>
          <cell r="E1889" t="str">
            <v>Dilton Marsh</v>
          </cell>
          <cell r="F1889" t="str">
            <v>Westbury</v>
          </cell>
          <cell r="G1889" t="str">
            <v>Wiltshire</v>
          </cell>
          <cell r="H1889" t="str">
            <v>BA13 4DL</v>
          </cell>
          <cell r="I1889">
            <v>80586.737421733094</v>
          </cell>
          <cell r="J1889">
            <v>75702.692729506845</v>
          </cell>
          <cell r="K1889">
            <v>0.01</v>
          </cell>
          <cell r="L1889">
            <v>74945.665802211777</v>
          </cell>
          <cell r="M1889">
            <v>59147231.944552578</v>
          </cell>
        </row>
        <row r="1890">
          <cell r="A1890" t="str">
            <v>JE3087</v>
          </cell>
          <cell r="B1890">
            <v>36591</v>
          </cell>
          <cell r="C1890">
            <v>36616</v>
          </cell>
          <cell r="D1890">
            <v>7</v>
          </cell>
          <cell r="E1890" t="str">
            <v>Holly Road St Mary's Bay</v>
          </cell>
          <cell r="F1890" t="str">
            <v>Romney Marsh</v>
          </cell>
          <cell r="G1890" t="str">
            <v>Kent</v>
          </cell>
          <cell r="H1890" t="str">
            <v>TN29 0XB</v>
          </cell>
          <cell r="I1890">
            <v>15361.15075292214</v>
          </cell>
          <cell r="J1890">
            <v>14430.171919411707</v>
          </cell>
          <cell r="K1890">
            <v>0.01</v>
          </cell>
          <cell r="L1890">
            <v>14285.870200217589</v>
          </cell>
          <cell r="M1890">
            <v>59161517.814752795</v>
          </cell>
        </row>
        <row r="1891">
          <cell r="A1891" t="str">
            <v>JF0146</v>
          </cell>
          <cell r="B1891">
            <v>36591</v>
          </cell>
          <cell r="C1891">
            <v>36616</v>
          </cell>
          <cell r="D1891">
            <v>27</v>
          </cell>
          <cell r="E1891" t="str">
            <v>Ivy Way</v>
          </cell>
          <cell r="F1891" t="str">
            <v>Dereham</v>
          </cell>
          <cell r="G1891" t="str">
            <v>Norfolk</v>
          </cell>
          <cell r="H1891" t="str">
            <v>NR20 3PW</v>
          </cell>
          <cell r="I1891">
            <v>16217.579664903968</v>
          </cell>
          <cell r="J1891">
            <v>15234.69604884918</v>
          </cell>
          <cell r="K1891">
            <v>0.01</v>
          </cell>
          <cell r="L1891">
            <v>15082.349088360688</v>
          </cell>
          <cell r="M1891">
            <v>59176600.163841158</v>
          </cell>
        </row>
        <row r="1892">
          <cell r="A1892" t="str">
            <v>JF0148</v>
          </cell>
          <cell r="B1892">
            <v>36591</v>
          </cell>
          <cell r="C1892">
            <v>36616</v>
          </cell>
          <cell r="D1892">
            <v>54</v>
          </cell>
          <cell r="E1892" t="str">
            <v>Springwood Avenue</v>
          </cell>
          <cell r="F1892" t="str">
            <v>Knutsford</v>
          </cell>
          <cell r="G1892" t="str">
            <v>Cheshire</v>
          </cell>
          <cell r="H1892" t="str">
            <v>WA16 8JA</v>
          </cell>
          <cell r="I1892">
            <v>18969.767254913833</v>
          </cell>
          <cell r="J1892">
            <v>17820.08439097966</v>
          </cell>
          <cell r="K1892">
            <v>0.01</v>
          </cell>
          <cell r="L1892">
            <v>17641.883547069865</v>
          </cell>
          <cell r="M1892">
            <v>59194242.047388226</v>
          </cell>
        </row>
        <row r="1893">
          <cell r="A1893" t="str">
            <v>JF0187</v>
          </cell>
          <cell r="B1893">
            <v>36591</v>
          </cell>
          <cell r="C1893">
            <v>36616</v>
          </cell>
          <cell r="D1893" t="str">
            <v>62 Pendas Walk</v>
          </cell>
          <cell r="E1893" t="str">
            <v>Crossgates</v>
          </cell>
          <cell r="F1893" t="str">
            <v>Leeds</v>
          </cell>
          <cell r="G1893" t="str">
            <v>West Yorkshire</v>
          </cell>
          <cell r="H1893" t="str">
            <v>LS15 8HS</v>
          </cell>
          <cell r="I1893">
            <v>20787.818509251258</v>
          </cell>
          <cell r="J1893">
            <v>19527.950720811787</v>
          </cell>
          <cell r="K1893">
            <v>0.01</v>
          </cell>
          <cell r="L1893">
            <v>19332.671213603669</v>
          </cell>
          <cell r="M1893">
            <v>59213574.71860183</v>
          </cell>
        </row>
        <row r="1894">
          <cell r="A1894" t="str">
            <v>JE2394</v>
          </cell>
          <cell r="B1894">
            <v>36591</v>
          </cell>
          <cell r="C1894">
            <v>36616</v>
          </cell>
          <cell r="D1894" t="str">
            <v>6 Castle Road</v>
          </cell>
          <cell r="E1894" t="str">
            <v>Kidderminster</v>
          </cell>
          <cell r="F1894" t="str">
            <v>Worcester</v>
          </cell>
          <cell r="G1894" t="str">
            <v>Worcestershire</v>
          </cell>
          <cell r="H1894" t="str">
            <v>DY11 6TS</v>
          </cell>
          <cell r="I1894">
            <v>24997.125649020785</v>
          </cell>
          <cell r="J1894">
            <v>23482.148336958919</v>
          </cell>
          <cell r="K1894">
            <v>0.01</v>
          </cell>
          <cell r="L1894">
            <v>23247.326853589329</v>
          </cell>
          <cell r="M1894">
            <v>59236822.045455419</v>
          </cell>
        </row>
        <row r="1895">
          <cell r="A1895" t="str">
            <v>JF0006</v>
          </cell>
          <cell r="B1895">
            <v>36591</v>
          </cell>
          <cell r="C1895">
            <v>36616</v>
          </cell>
          <cell r="D1895">
            <v>105</v>
          </cell>
          <cell r="E1895" t="str">
            <v>Concord Avenue</v>
          </cell>
          <cell r="F1895" t="str">
            <v>Chatham</v>
          </cell>
          <cell r="G1895" t="str">
            <v>Kent</v>
          </cell>
          <cell r="H1895" t="str">
            <v>ME5 9TT</v>
          </cell>
          <cell r="I1895">
            <v>28964.557147582091</v>
          </cell>
          <cell r="J1895">
            <v>27209.129441668025</v>
          </cell>
          <cell r="K1895">
            <v>0.01</v>
          </cell>
          <cell r="L1895">
            <v>26937.038147251344</v>
          </cell>
          <cell r="M1895">
            <v>59263759.083602667</v>
          </cell>
        </row>
        <row r="1896">
          <cell r="A1896" t="str">
            <v>JE2968</v>
          </cell>
          <cell r="B1896">
            <v>36591</v>
          </cell>
          <cell r="C1896">
            <v>36616</v>
          </cell>
          <cell r="D1896" t="str">
            <v>17 Partridge Drive</v>
          </cell>
          <cell r="E1896" t="str">
            <v>Baxenden</v>
          </cell>
          <cell r="F1896" t="str">
            <v>Accrington</v>
          </cell>
          <cell r="G1896" t="str">
            <v>Lancashire</v>
          </cell>
          <cell r="H1896" t="str">
            <v>BB5 2RL</v>
          </cell>
          <cell r="I1896">
            <v>29437.330587312743</v>
          </cell>
          <cell r="J1896">
            <v>27653.249945657422</v>
          </cell>
          <cell r="K1896">
            <v>0.01</v>
          </cell>
          <cell r="L1896">
            <v>27376.717446200848</v>
          </cell>
          <cell r="M1896">
            <v>59291135.801048867</v>
          </cell>
        </row>
        <row r="1897">
          <cell r="A1897" t="str">
            <v>JF0153</v>
          </cell>
          <cell r="B1897">
            <v>36591</v>
          </cell>
          <cell r="C1897">
            <v>36616</v>
          </cell>
          <cell r="D1897" t="str">
            <v>30 Holywell Road</v>
          </cell>
          <cell r="E1897" t="str">
            <v>Studham</v>
          </cell>
          <cell r="F1897" t="str">
            <v>Dunstable</v>
          </cell>
          <cell r="G1897" t="str">
            <v>Bedfordshire</v>
          </cell>
          <cell r="H1897" t="str">
            <v>LU6 2PA</v>
          </cell>
          <cell r="I1897">
            <v>48568.150446524065</v>
          </cell>
          <cell r="J1897">
            <v>45624.626177037753</v>
          </cell>
          <cell r="K1897">
            <v>0.01</v>
          </cell>
          <cell r="L1897">
            <v>45168.379915267375</v>
          </cell>
          <cell r="M1897">
            <v>59336304.180964135</v>
          </cell>
        </row>
        <row r="1898">
          <cell r="A1898" t="str">
            <v>JE3149</v>
          </cell>
          <cell r="B1898">
            <v>36592</v>
          </cell>
          <cell r="C1898">
            <v>36616</v>
          </cell>
          <cell r="D1898" t="str">
            <v>160 Burstellars</v>
          </cell>
          <cell r="E1898" t="str">
            <v>St Ives</v>
          </cell>
          <cell r="F1898" t="str">
            <v>Nr Huntingdon</v>
          </cell>
          <cell r="G1898" t="str">
            <v>Cambridgeshire</v>
          </cell>
          <cell r="H1898" t="str">
            <v>PE17 6YG</v>
          </cell>
          <cell r="I1898">
            <v>2808.0730407993851</v>
          </cell>
          <cell r="J1898">
            <v>2637.8867959024528</v>
          </cell>
          <cell r="K1898">
            <v>0.01</v>
          </cell>
          <cell r="L1898">
            <v>2611.5079279434281</v>
          </cell>
          <cell r="M1898">
            <v>59338915.688892081</v>
          </cell>
        </row>
        <row r="1899">
          <cell r="A1899" t="str">
            <v>JF0165</v>
          </cell>
          <cell r="B1899">
            <v>36592</v>
          </cell>
          <cell r="C1899">
            <v>36616</v>
          </cell>
          <cell r="D1899">
            <v>79</v>
          </cell>
          <cell r="E1899" t="str">
            <v>Everest Drive</v>
          </cell>
          <cell r="F1899" t="str">
            <v>Norbreck Blackpool</v>
          </cell>
          <cell r="G1899" t="str">
            <v>Lancashire</v>
          </cell>
          <cell r="H1899" t="str">
            <v>FY2 9DJ</v>
          </cell>
          <cell r="I1899">
            <v>14468.189152921796</v>
          </cell>
          <cell r="J1899">
            <v>13591.329204259868</v>
          </cell>
          <cell r="K1899">
            <v>0.01</v>
          </cell>
          <cell r="L1899">
            <v>13455.41591221727</v>
          </cell>
          <cell r="M1899">
            <v>59352371.1048043</v>
          </cell>
        </row>
        <row r="1900">
          <cell r="A1900" t="str">
            <v>JF0203</v>
          </cell>
          <cell r="B1900">
            <v>36592</v>
          </cell>
          <cell r="C1900">
            <v>36616</v>
          </cell>
          <cell r="D1900">
            <v>22</v>
          </cell>
          <cell r="E1900" t="str">
            <v>Walden Road</v>
          </cell>
          <cell r="F1900" t="str">
            <v>Keynsham</v>
          </cell>
          <cell r="G1900" t="str">
            <v>Bristol</v>
          </cell>
          <cell r="H1900" t="str">
            <v>BS31 1QW</v>
          </cell>
          <cell r="I1900">
            <v>18756.741590560865</v>
          </cell>
          <cell r="J1900">
            <v>17619.969372951116</v>
          </cell>
          <cell r="K1900">
            <v>0.01</v>
          </cell>
          <cell r="L1900">
            <v>17443.769679221605</v>
          </cell>
          <cell r="M1900">
            <v>59369814.874483518</v>
          </cell>
        </row>
        <row r="1901">
          <cell r="A1901" t="str">
            <v>JF0162</v>
          </cell>
          <cell r="B1901">
            <v>36592</v>
          </cell>
          <cell r="C1901">
            <v>36616</v>
          </cell>
          <cell r="D1901" t="str">
            <v>11 Ashton Avenue</v>
          </cell>
          <cell r="E1901" t="str">
            <v>Broken Cross</v>
          </cell>
          <cell r="F1901" t="str">
            <v>Macclesfield</v>
          </cell>
          <cell r="G1901" t="str">
            <v>Cheshire</v>
          </cell>
          <cell r="H1901" t="str">
            <v>SK10 3PY</v>
          </cell>
          <cell r="I1901">
            <v>33681.07100738187</v>
          </cell>
          <cell r="J1901">
            <v>31639.793976631448</v>
          </cell>
          <cell r="K1901">
            <v>0.01</v>
          </cell>
          <cell r="L1901">
            <v>31323.396036865135</v>
          </cell>
          <cell r="M1901">
            <v>59401138.270520382</v>
          </cell>
        </row>
        <row r="1902">
          <cell r="A1902" t="str">
            <v>JF0170</v>
          </cell>
          <cell r="B1902">
            <v>36592</v>
          </cell>
          <cell r="C1902">
            <v>36616</v>
          </cell>
          <cell r="D1902">
            <v>10</v>
          </cell>
          <cell r="E1902" t="str">
            <v>Maple Road</v>
          </cell>
          <cell r="F1902" t="str">
            <v>Langport</v>
          </cell>
          <cell r="G1902" t="str">
            <v>Somerset</v>
          </cell>
          <cell r="H1902" t="str">
            <v>TA10 9TQ</v>
          </cell>
          <cell r="I1902">
            <v>36392.421947211173</v>
          </cell>
          <cell r="J1902">
            <v>34186.820617077159</v>
          </cell>
          <cell r="K1902">
            <v>0.01</v>
          </cell>
          <cell r="L1902">
            <v>33844.952410906386</v>
          </cell>
          <cell r="M1902">
            <v>59434983.222931288</v>
          </cell>
        </row>
        <row r="1903">
          <cell r="A1903" t="str">
            <v>JF0190</v>
          </cell>
          <cell r="B1903">
            <v>36592</v>
          </cell>
          <cell r="C1903">
            <v>36616</v>
          </cell>
          <cell r="D1903">
            <v>77</v>
          </cell>
          <cell r="E1903" t="str">
            <v>King Edward Road</v>
          </cell>
          <cell r="F1903" t="str">
            <v>Birchington</v>
          </cell>
          <cell r="G1903" t="str">
            <v>Kent</v>
          </cell>
          <cell r="H1903" t="str">
            <v>CT7 0EG</v>
          </cell>
          <cell r="I1903">
            <v>38464.097926380484</v>
          </cell>
          <cell r="J1903">
            <v>36132.940476296819</v>
          </cell>
          <cell r="K1903">
            <v>0.01</v>
          </cell>
          <cell r="L1903">
            <v>35771.611071533851</v>
          </cell>
          <cell r="M1903">
            <v>59470754.834002823</v>
          </cell>
        </row>
        <row r="1904">
          <cell r="A1904" t="str">
            <v>JF0053</v>
          </cell>
          <cell r="B1904">
            <v>36593</v>
          </cell>
          <cell r="C1904">
            <v>36616</v>
          </cell>
          <cell r="D1904" t="str">
            <v>Northlands</v>
          </cell>
          <cell r="E1904" t="str">
            <v>15 Penrhyn Avenue Alkrington</v>
          </cell>
          <cell r="F1904" t="str">
            <v>Middleton. Manchester</v>
          </cell>
          <cell r="G1904" t="str">
            <v>Lancashire</v>
          </cell>
          <cell r="H1904" t="str">
            <v>M24 1FP</v>
          </cell>
          <cell r="I1904">
            <v>12035.025453125178</v>
          </cell>
          <cell r="J1904">
            <v>11305.629971117591</v>
          </cell>
          <cell r="K1904">
            <v>0.01</v>
          </cell>
          <cell r="L1904">
            <v>11192.573671406415</v>
          </cell>
          <cell r="M1904">
            <v>59481947.407674231</v>
          </cell>
        </row>
        <row r="1905">
          <cell r="A1905" t="str">
            <v>JF0164</v>
          </cell>
          <cell r="B1905">
            <v>36593</v>
          </cell>
          <cell r="C1905">
            <v>36616</v>
          </cell>
          <cell r="D1905">
            <v>16</v>
          </cell>
          <cell r="E1905" t="str">
            <v>Barnard Gardens</v>
          </cell>
          <cell r="F1905" t="str">
            <v>Market Harborough</v>
          </cell>
          <cell r="G1905" t="str">
            <v>Leicestershire</v>
          </cell>
          <cell r="H1905" t="str">
            <v>LE16 9JQ</v>
          </cell>
          <cell r="I1905">
            <v>21520.589258543954</v>
          </cell>
          <cell r="J1905">
            <v>20216.3111216625</v>
          </cell>
          <cell r="K1905">
            <v>0.01</v>
          </cell>
          <cell r="L1905">
            <v>20014.148010445875</v>
          </cell>
          <cell r="M1905">
            <v>59501961.555684678</v>
          </cell>
        </row>
        <row r="1906">
          <cell r="A1906" t="str">
            <v>JE3019</v>
          </cell>
          <cell r="B1906">
            <v>36593</v>
          </cell>
          <cell r="C1906">
            <v>36616</v>
          </cell>
          <cell r="D1906">
            <v>17</v>
          </cell>
          <cell r="E1906" t="str">
            <v>Nursling Green</v>
          </cell>
          <cell r="F1906" t="str">
            <v>Bournemouth</v>
          </cell>
          <cell r="G1906" t="str">
            <v>Dorset</v>
          </cell>
          <cell r="H1906" t="str">
            <v>BH8 0NR</v>
          </cell>
          <cell r="I1906">
            <v>30554.347358322866</v>
          </cell>
          <cell r="J1906">
            <v>28702.568730545721</v>
          </cell>
          <cell r="K1906">
            <v>0.01</v>
          </cell>
          <cell r="L1906">
            <v>28415.543043240265</v>
          </cell>
          <cell r="M1906">
            <v>59530377.098727919</v>
          </cell>
        </row>
        <row r="1907">
          <cell r="A1907" t="str">
            <v>JF0351</v>
          </cell>
          <cell r="B1907">
            <v>36593</v>
          </cell>
          <cell r="C1907">
            <v>36616</v>
          </cell>
          <cell r="D1907">
            <v>7</v>
          </cell>
          <cell r="E1907" t="str">
            <v>Ash Ground Close Brantham</v>
          </cell>
          <cell r="F1907" t="str">
            <v>Manningtree</v>
          </cell>
          <cell r="G1907" t="str">
            <v>Essex</v>
          </cell>
          <cell r="H1907" t="str">
            <v>CO11 1TY</v>
          </cell>
          <cell r="I1907">
            <v>31077.918030973258</v>
          </cell>
          <cell r="J1907">
            <v>29194.407847277907</v>
          </cell>
          <cell r="K1907">
            <v>0.01</v>
          </cell>
          <cell r="L1907">
            <v>28902.46376880513</v>
          </cell>
          <cell r="M1907">
            <v>59559279.562496722</v>
          </cell>
        </row>
        <row r="1908">
          <cell r="A1908" t="str">
            <v>JF0134</v>
          </cell>
          <cell r="B1908">
            <v>36593</v>
          </cell>
          <cell r="C1908">
            <v>36616</v>
          </cell>
          <cell r="D1908">
            <v>26</v>
          </cell>
          <cell r="E1908" t="str">
            <v>Valley Road</v>
          </cell>
          <cell r="F1908" t="str">
            <v>Dover</v>
          </cell>
          <cell r="G1908" t="str">
            <v>Kent</v>
          </cell>
          <cell r="H1908" t="str">
            <v>CT17 0QN</v>
          </cell>
          <cell r="I1908">
            <v>36775.916396949375</v>
          </cell>
          <cell r="J1908">
            <v>34547.072978952441</v>
          </cell>
          <cell r="K1908">
            <v>0.01</v>
          </cell>
          <cell r="L1908">
            <v>34201.602249162919</v>
          </cell>
          <cell r="M1908">
            <v>59593481.164745882</v>
          </cell>
        </row>
        <row r="1909">
          <cell r="A1909" t="str">
            <v>JF0200</v>
          </cell>
          <cell r="B1909">
            <v>36593</v>
          </cell>
          <cell r="C1909">
            <v>36616</v>
          </cell>
          <cell r="D1909">
            <v>48</v>
          </cell>
          <cell r="E1909" t="str">
            <v>Wilshere Road</v>
          </cell>
          <cell r="F1909" t="str">
            <v>Welwyn</v>
          </cell>
          <cell r="G1909" t="str">
            <v>Hertfordshire</v>
          </cell>
          <cell r="H1909" t="str">
            <v>AL6 9PX</v>
          </cell>
          <cell r="I1909">
            <v>39709.732791154282</v>
          </cell>
          <cell r="J1909">
            <v>37303.082318963112</v>
          </cell>
          <cell r="K1909">
            <v>0.01</v>
          </cell>
          <cell r="L1909">
            <v>36930.051495773478</v>
          </cell>
          <cell r="M1909">
            <v>59630411.216241658</v>
          </cell>
        </row>
        <row r="1910">
          <cell r="A1910" t="str">
            <v>JF0063</v>
          </cell>
          <cell r="B1910">
            <v>36594</v>
          </cell>
          <cell r="C1910">
            <v>36616</v>
          </cell>
          <cell r="D1910">
            <v>47</v>
          </cell>
          <cell r="E1910" t="str">
            <v>Claverham Road</v>
          </cell>
          <cell r="F1910" t="str">
            <v>Fishponds Bristol</v>
          </cell>
          <cell r="G1910" t="str">
            <v>Avon</v>
          </cell>
          <cell r="H1910" t="str">
            <v>BS16 2HT</v>
          </cell>
          <cell r="I1910">
            <v>20172.290002177931</v>
          </cell>
          <cell r="J1910">
            <v>18949.726971742904</v>
          </cell>
          <cell r="K1910">
            <v>0.01</v>
          </cell>
          <cell r="L1910">
            <v>18760.229702025474</v>
          </cell>
          <cell r="M1910">
            <v>59649171.445943683</v>
          </cell>
        </row>
        <row r="1911">
          <cell r="A1911" t="str">
            <v>JF0154</v>
          </cell>
          <cell r="B1911">
            <v>36594</v>
          </cell>
          <cell r="C1911">
            <v>36616</v>
          </cell>
          <cell r="D1911">
            <v>22</v>
          </cell>
          <cell r="E1911" t="str">
            <v>Nevis Close</v>
          </cell>
          <cell r="F1911" t="str">
            <v>Whitley Bay</v>
          </cell>
          <cell r="G1911" t="str">
            <v>Tyne and Wear</v>
          </cell>
          <cell r="H1911" t="str">
            <v>NE26 3HZ</v>
          </cell>
          <cell r="I1911">
            <v>20192.758770915592</v>
          </cell>
          <cell r="J1911">
            <v>18968.955209041917</v>
          </cell>
          <cell r="K1911">
            <v>0.01</v>
          </cell>
          <cell r="L1911">
            <v>18779.265656951498</v>
          </cell>
          <cell r="M1911">
            <v>59667950.711600631</v>
          </cell>
        </row>
        <row r="1912">
          <cell r="A1912" t="str">
            <v>JF0065</v>
          </cell>
          <cell r="B1912">
            <v>36594</v>
          </cell>
          <cell r="C1912">
            <v>36616</v>
          </cell>
          <cell r="D1912">
            <v>12</v>
          </cell>
          <cell r="E1912" t="str">
            <v>Greenfields Crescent</v>
          </cell>
          <cell r="F1912" t="str">
            <v>Wigan</v>
          </cell>
          <cell r="G1912" t="str">
            <v>Lancashire</v>
          </cell>
          <cell r="H1912" t="str">
            <v>WN4 8QZ</v>
          </cell>
          <cell r="I1912">
            <v>30832.845442190872</v>
          </cell>
          <cell r="J1912">
            <v>28964.188142664152</v>
          </cell>
          <cell r="K1912">
            <v>0.01</v>
          </cell>
          <cell r="L1912">
            <v>28674.546261237509</v>
          </cell>
          <cell r="M1912">
            <v>59696625.257861868</v>
          </cell>
        </row>
        <row r="1913">
          <cell r="A1913" t="str">
            <v>JF0326</v>
          </cell>
          <cell r="B1913">
            <v>36594</v>
          </cell>
          <cell r="C1913">
            <v>36616</v>
          </cell>
          <cell r="D1913" t="str">
            <v>Bryn Golau</v>
          </cell>
          <cell r="E1913" t="str">
            <v>Dinas</v>
          </cell>
          <cell r="F1913" t="str">
            <v>Pwllheli</v>
          </cell>
          <cell r="G1913" t="str">
            <v>Gwynedd</v>
          </cell>
          <cell r="H1913" t="str">
            <v>LL53 8TA</v>
          </cell>
          <cell r="I1913">
            <v>31452.580399270446</v>
          </cell>
          <cell r="J1913">
            <v>29546.363405375268</v>
          </cell>
          <cell r="K1913">
            <v>0.01</v>
          </cell>
          <cell r="L1913">
            <v>29250.899771321514</v>
          </cell>
          <cell r="M1913">
            <v>59725876.157633185</v>
          </cell>
        </row>
        <row r="1914">
          <cell r="A1914" t="str">
            <v>JF0066</v>
          </cell>
          <cell r="B1914">
            <v>36594</v>
          </cell>
          <cell r="C1914">
            <v>36616</v>
          </cell>
          <cell r="D1914">
            <v>6</v>
          </cell>
          <cell r="E1914" t="str">
            <v>Parker Close Rodmill</v>
          </cell>
          <cell r="F1914" t="str">
            <v>Eastbourne</v>
          </cell>
          <cell r="G1914" t="str">
            <v>East Sussex</v>
          </cell>
          <cell r="H1914" t="str">
            <v>BN21 2RG</v>
          </cell>
          <cell r="I1914">
            <v>35123.639803261722</v>
          </cell>
          <cell r="J1914">
            <v>32994.934360639796</v>
          </cell>
          <cell r="K1914">
            <v>0.01</v>
          </cell>
          <cell r="L1914">
            <v>32664.985017033399</v>
          </cell>
          <cell r="M1914">
            <v>59758541.142650217</v>
          </cell>
        </row>
        <row r="1915">
          <cell r="A1915" t="str">
            <v>JF0016</v>
          </cell>
          <cell r="B1915">
            <v>36594</v>
          </cell>
          <cell r="C1915">
            <v>36616</v>
          </cell>
          <cell r="D1915">
            <v>20</v>
          </cell>
          <cell r="E1915" t="str">
            <v>Ingleside Road</v>
          </cell>
          <cell r="F1915" t="str">
            <v>Bristol</v>
          </cell>
          <cell r="G1915" t="str">
            <v>Avon</v>
          </cell>
          <cell r="H1915" t="str">
            <v>BS15 1HQ</v>
          </cell>
          <cell r="I1915">
            <v>45975.549826151182</v>
          </cell>
          <cell r="J1915">
            <v>43189.152866990502</v>
          </cell>
          <cell r="K1915">
            <v>0.01</v>
          </cell>
          <cell r="L1915">
            <v>42757.261338320597</v>
          </cell>
          <cell r="M1915">
            <v>59801298.40398854</v>
          </cell>
        </row>
        <row r="1916">
          <cell r="A1916" t="str">
            <v>JE3026</v>
          </cell>
          <cell r="B1916">
            <v>36595</v>
          </cell>
          <cell r="C1916">
            <v>36616</v>
          </cell>
          <cell r="D1916" t="str">
            <v>8 Pasture Lane</v>
          </cell>
          <cell r="E1916" t="str">
            <v>Rainford</v>
          </cell>
          <cell r="F1916" t="str">
            <v>St. Helens</v>
          </cell>
          <cell r="G1916" t="str">
            <v>Merseyside</v>
          </cell>
          <cell r="H1916" t="str">
            <v>WA11 8PU</v>
          </cell>
          <cell r="I1916">
            <v>20389.241039389388</v>
          </cell>
          <cell r="J1916">
            <v>19153.529461244576</v>
          </cell>
          <cell r="K1916">
            <v>0.01</v>
          </cell>
          <cell r="L1916">
            <v>18961.994166632128</v>
          </cell>
          <cell r="M1916">
            <v>59820260.398155175</v>
          </cell>
        </row>
        <row r="1917">
          <cell r="A1917" t="str">
            <v>JF0214</v>
          </cell>
          <cell r="B1917">
            <v>36595</v>
          </cell>
          <cell r="C1917">
            <v>36616</v>
          </cell>
          <cell r="D1917">
            <v>9</v>
          </cell>
          <cell r="E1917" t="str">
            <v>Hilton Park</v>
          </cell>
          <cell r="F1917" t="str">
            <v>Blidworth</v>
          </cell>
          <cell r="G1917" t="str">
            <v>Nottinghamshire</v>
          </cell>
          <cell r="H1917" t="str">
            <v>NG21 0PQ</v>
          </cell>
          <cell r="I1917">
            <v>21238.592966835113</v>
          </cell>
          <cell r="J1917">
            <v>19951.405514299651</v>
          </cell>
          <cell r="K1917">
            <v>0.01</v>
          </cell>
          <cell r="L1917">
            <v>19751.891459156654</v>
          </cell>
          <cell r="M1917">
            <v>59840012.289614335</v>
          </cell>
        </row>
        <row r="1918">
          <cell r="A1918" t="str">
            <v>JF0093</v>
          </cell>
          <cell r="B1918">
            <v>36598</v>
          </cell>
          <cell r="C1918">
            <v>36616</v>
          </cell>
          <cell r="D1918">
            <v>10</v>
          </cell>
          <cell r="E1918" t="str">
            <v>Bembridge Drive</v>
          </cell>
          <cell r="F1918" t="str">
            <v>Northampton</v>
          </cell>
          <cell r="G1918" t="str">
            <v>Northamptonshire</v>
          </cell>
          <cell r="H1918" t="str">
            <v>NN2 6LZ</v>
          </cell>
          <cell r="I1918">
            <v>14024.573239408894</v>
          </cell>
          <cell r="J1918">
            <v>13174.59910368714</v>
          </cell>
          <cell r="K1918">
            <v>0.01</v>
          </cell>
          <cell r="L1918">
            <v>13042.853112650269</v>
          </cell>
          <cell r="M1918">
            <v>59853055.142726988</v>
          </cell>
        </row>
        <row r="1919">
          <cell r="A1919" t="str">
            <v>JF0037</v>
          </cell>
          <cell r="B1919">
            <v>36598</v>
          </cell>
          <cell r="C1919">
            <v>36616</v>
          </cell>
          <cell r="D1919" t="str">
            <v>2 Beaumayne Terrace</v>
          </cell>
          <cell r="E1919" t="str">
            <v>Back Walls</v>
          </cell>
          <cell r="F1919" t="str">
            <v>Stow On The Wold</v>
          </cell>
          <cell r="G1919" t="str">
            <v>Gloucestershire</v>
          </cell>
          <cell r="H1919" t="str">
            <v>GL54 1DR</v>
          </cell>
          <cell r="I1919">
            <v>16381.292162568443</v>
          </cell>
          <cell r="J1919">
            <v>15388.486576958232</v>
          </cell>
          <cell r="K1919">
            <v>0.01</v>
          </cell>
          <cell r="L1919">
            <v>15234.60171118865</v>
          </cell>
          <cell r="M1919">
            <v>59868289.744438179</v>
          </cell>
        </row>
        <row r="1920">
          <cell r="A1920" t="str">
            <v>JF0018</v>
          </cell>
          <cell r="B1920">
            <v>36598</v>
          </cell>
          <cell r="C1920">
            <v>36616</v>
          </cell>
          <cell r="D1920">
            <v>31</v>
          </cell>
          <cell r="E1920" t="str">
            <v>Clovelly Road</v>
          </cell>
          <cell r="F1920" t="str">
            <v>Coventry</v>
          </cell>
          <cell r="G1920">
            <v>0</v>
          </cell>
          <cell r="H1920" t="str">
            <v>CV2 3GR</v>
          </cell>
          <cell r="I1920">
            <v>17751.974305623593</v>
          </cell>
          <cell r="J1920">
            <v>16676.097074979738</v>
          </cell>
          <cell r="K1920">
            <v>0.01</v>
          </cell>
          <cell r="L1920">
            <v>16509.33610422994</v>
          </cell>
          <cell r="M1920">
            <v>59884799.080542408</v>
          </cell>
        </row>
        <row r="1921">
          <cell r="A1921" t="str">
            <v>JF0251</v>
          </cell>
          <cell r="B1921">
            <v>36598</v>
          </cell>
          <cell r="C1921">
            <v>36616</v>
          </cell>
          <cell r="D1921">
            <v>36</v>
          </cell>
          <cell r="E1921" t="str">
            <v>Roe Parc</v>
          </cell>
          <cell r="F1921" t="str">
            <v>St. Asaph</v>
          </cell>
          <cell r="G1921" t="str">
            <v>Denbighshire</v>
          </cell>
          <cell r="H1921" t="str">
            <v>LL17 0LD</v>
          </cell>
          <cell r="I1921">
            <v>19531.365551595834</v>
          </cell>
          <cell r="J1921">
            <v>18347.646427256692</v>
          </cell>
          <cell r="K1921">
            <v>0.01</v>
          </cell>
          <cell r="L1921">
            <v>18164.169962984124</v>
          </cell>
          <cell r="M1921">
            <v>59902963.250505395</v>
          </cell>
        </row>
        <row r="1922">
          <cell r="A1922" t="str">
            <v>JF0122</v>
          </cell>
          <cell r="B1922">
            <v>36598</v>
          </cell>
          <cell r="C1922">
            <v>36616</v>
          </cell>
          <cell r="D1922">
            <v>24</v>
          </cell>
          <cell r="E1922" t="str">
            <v>St. Johns Road</v>
          </cell>
          <cell r="F1922" t="str">
            <v>Swalecliffe Whistable</v>
          </cell>
          <cell r="G1922" t="str">
            <v>Kent</v>
          </cell>
          <cell r="H1922" t="str">
            <v>CT5 2RH</v>
          </cell>
          <cell r="I1922">
            <v>25301.758502204288</v>
          </cell>
          <cell r="J1922">
            <v>23768.318592979784</v>
          </cell>
          <cell r="K1922">
            <v>0.01</v>
          </cell>
          <cell r="L1922">
            <v>23530.635407049987</v>
          </cell>
          <cell r="M1922">
            <v>59926493.885912448</v>
          </cell>
        </row>
        <row r="1923">
          <cell r="A1923" t="str">
            <v>JE3024</v>
          </cell>
          <cell r="B1923">
            <v>36598</v>
          </cell>
          <cell r="C1923">
            <v>36616</v>
          </cell>
          <cell r="D1923">
            <v>28</v>
          </cell>
          <cell r="E1923" t="str">
            <v xml:space="preserve">St Andrews Road, Fremington </v>
          </cell>
          <cell r="F1923" t="str">
            <v>Barnstaple</v>
          </cell>
          <cell r="G1923" t="str">
            <v>Devon</v>
          </cell>
          <cell r="H1923" t="str">
            <v>EX31 3BT</v>
          </cell>
          <cell r="I1923">
            <v>27024.27103461033</v>
          </cell>
          <cell r="J1923">
            <v>25386.436426452128</v>
          </cell>
          <cell r="K1923">
            <v>0.01</v>
          </cell>
          <cell r="L1923">
            <v>25132.572062187606</v>
          </cell>
          <cell r="M1923">
            <v>59951626.457974635</v>
          </cell>
        </row>
        <row r="1924">
          <cell r="A1924" t="str">
            <v>JF0133</v>
          </cell>
          <cell r="B1924">
            <v>36598</v>
          </cell>
          <cell r="C1924">
            <v>36616</v>
          </cell>
          <cell r="D1924">
            <v>117</v>
          </cell>
          <cell r="E1924" t="str">
            <v>Reigate Road</v>
          </cell>
          <cell r="F1924" t="str">
            <v>Bromley</v>
          </cell>
          <cell r="G1924" t="str">
            <v>Kent</v>
          </cell>
          <cell r="H1924" t="str">
            <v>BR1 5JJ</v>
          </cell>
          <cell r="I1924">
            <v>27048.264987994764</v>
          </cell>
          <cell r="J1924">
            <v>25408.976200843565</v>
          </cell>
          <cell r="K1924">
            <v>0.01</v>
          </cell>
          <cell r="L1924">
            <v>25154.886438835129</v>
          </cell>
          <cell r="M1924">
            <v>59976781.344413467</v>
          </cell>
        </row>
        <row r="1925">
          <cell r="A1925" t="str">
            <v>JE3040</v>
          </cell>
          <cell r="B1925">
            <v>36598</v>
          </cell>
          <cell r="C1925">
            <v>36616</v>
          </cell>
          <cell r="D1925" t="str">
            <v>39 Coalford</v>
          </cell>
          <cell r="E1925" t="str">
            <v>Jackfield</v>
          </cell>
          <cell r="F1925" t="str">
            <v>Telford</v>
          </cell>
          <cell r="G1925" t="str">
            <v>Shropshire</v>
          </cell>
          <cell r="H1925" t="str">
            <v>TF8 7NA</v>
          </cell>
          <cell r="I1925">
            <v>53598.52153845624</v>
          </cell>
          <cell r="J1925">
            <v>50350.126293701309</v>
          </cell>
          <cell r="K1925">
            <v>0.01</v>
          </cell>
          <cell r="L1925">
            <v>49846.625030764299</v>
          </cell>
          <cell r="M1925">
            <v>60026627.96944423</v>
          </cell>
        </row>
        <row r="1926">
          <cell r="A1926" t="str">
            <v>JE3150</v>
          </cell>
          <cell r="B1926">
            <v>36599</v>
          </cell>
          <cell r="C1926">
            <v>36616</v>
          </cell>
          <cell r="D1926">
            <v>5</v>
          </cell>
          <cell r="E1926" t="str">
            <v>James Street</v>
          </cell>
          <cell r="F1926" t="str">
            <v>Barry</v>
          </cell>
          <cell r="G1926" t="str">
            <v>South Glamorgan</v>
          </cell>
          <cell r="H1926" t="str">
            <v>CF63 2NS</v>
          </cell>
          <cell r="I1926">
            <v>5409.8399973944433</v>
          </cell>
          <cell r="J1926">
            <v>5081.9709066432642</v>
          </cell>
          <cell r="K1926">
            <v>0.01</v>
          </cell>
          <cell r="L1926">
            <v>5031.1511975768317</v>
          </cell>
          <cell r="M1926">
            <v>60031659.120641805</v>
          </cell>
        </row>
        <row r="1927">
          <cell r="A1927" t="str">
            <v>JF0228</v>
          </cell>
          <cell r="B1927">
            <v>36599</v>
          </cell>
          <cell r="C1927">
            <v>36616</v>
          </cell>
          <cell r="D1927" t="str">
            <v>22 Saxonfields</v>
          </cell>
          <cell r="E1927" t="str">
            <v>Bidford-On-Avon</v>
          </cell>
          <cell r="F1927" t="str">
            <v>Alcester</v>
          </cell>
          <cell r="G1927" t="str">
            <v>Warwickshire</v>
          </cell>
          <cell r="H1927" t="str">
            <v>B50 4BS</v>
          </cell>
          <cell r="I1927">
            <v>20862.929678083488</v>
          </cell>
          <cell r="J1927">
            <v>19598.509697593578</v>
          </cell>
          <cell r="K1927">
            <v>0.01</v>
          </cell>
          <cell r="L1927">
            <v>19402.524600617642</v>
          </cell>
          <cell r="M1927">
            <v>60051061.645242423</v>
          </cell>
        </row>
        <row r="1928">
          <cell r="A1928" t="str">
            <v>JF0081</v>
          </cell>
          <cell r="B1928">
            <v>36599</v>
          </cell>
          <cell r="C1928">
            <v>36616</v>
          </cell>
          <cell r="D1928" t="str">
            <v>Gemian</v>
          </cell>
          <cell r="E1928" t="str">
            <v>Swathing</v>
          </cell>
          <cell r="F1928" t="str">
            <v>Cranworth Thetford</v>
          </cell>
          <cell r="G1928" t="str">
            <v>Norfolk</v>
          </cell>
          <cell r="H1928" t="str">
            <v>IP25 7SJ</v>
          </cell>
          <cell r="I1928">
            <v>21009.185104508371</v>
          </cell>
          <cell r="J1928">
            <v>19735.901158780591</v>
          </cell>
          <cell r="K1928">
            <v>0.01</v>
          </cell>
          <cell r="L1928">
            <v>19538.542147192784</v>
          </cell>
          <cell r="M1928">
            <v>60070600.187389612</v>
          </cell>
        </row>
        <row r="1929">
          <cell r="A1929" t="str">
            <v>JF0097</v>
          </cell>
          <cell r="B1929">
            <v>36599</v>
          </cell>
          <cell r="C1929">
            <v>36616</v>
          </cell>
          <cell r="D1929" t="str">
            <v>9 Knighton Park</v>
          </cell>
          <cell r="E1929" t="str">
            <v>Sea Road</v>
          </cell>
          <cell r="F1929" t="str">
            <v>New Milton</v>
          </cell>
          <cell r="G1929" t="str">
            <v>Hampshire</v>
          </cell>
          <cell r="H1929" t="str">
            <v>BH25 7PG</v>
          </cell>
          <cell r="I1929">
            <v>34473.759979369679</v>
          </cell>
          <cell r="J1929">
            <v>32384.441192741211</v>
          </cell>
          <cell r="K1929">
            <v>0.01</v>
          </cell>
          <cell r="L1929">
            <v>32060.596780813798</v>
          </cell>
          <cell r="M1929">
            <v>60102660.784170426</v>
          </cell>
        </row>
        <row r="1930">
          <cell r="A1930" t="str">
            <v>JF0221</v>
          </cell>
          <cell r="B1930">
            <v>36599</v>
          </cell>
          <cell r="C1930">
            <v>36616</v>
          </cell>
          <cell r="D1930" t="str">
            <v>The Coach House</v>
          </cell>
          <cell r="E1930" t="str">
            <v>1 Austins Lane</v>
          </cell>
          <cell r="F1930" t="str">
            <v>Sandwich</v>
          </cell>
          <cell r="G1930" t="str">
            <v>Kent</v>
          </cell>
          <cell r="H1930" t="str">
            <v>CT13 9BX</v>
          </cell>
          <cell r="I1930">
            <v>62730.787842419166</v>
          </cell>
          <cell r="J1930">
            <v>58928.921912575577</v>
          </cell>
          <cell r="K1930">
            <v>0.01</v>
          </cell>
          <cell r="L1930">
            <v>58339.632693449821</v>
          </cell>
          <cell r="M1930">
            <v>60161000.416863874</v>
          </cell>
        </row>
        <row r="1931">
          <cell r="A1931" t="str">
            <v>JF0127</v>
          </cell>
          <cell r="B1931">
            <v>36599</v>
          </cell>
          <cell r="C1931">
            <v>36616</v>
          </cell>
          <cell r="D1931">
            <v>58</v>
          </cell>
          <cell r="E1931" t="str">
            <v>Warwick Road</v>
          </cell>
          <cell r="F1931" t="str">
            <v>St. Albans</v>
          </cell>
          <cell r="G1931" t="str">
            <v>Hertfordshire</v>
          </cell>
          <cell r="H1931" t="str">
            <v>AL1 4DL</v>
          </cell>
          <cell r="I1931">
            <v>65313.454147851691</v>
          </cell>
          <cell r="J1931">
            <v>61355.06298737583</v>
          </cell>
          <cell r="K1931">
            <v>0.01</v>
          </cell>
          <cell r="L1931">
            <v>60741.51235750207</v>
          </cell>
          <cell r="M1931">
            <v>60221741.929221377</v>
          </cell>
        </row>
        <row r="1932">
          <cell r="A1932" t="str">
            <v>JF0858</v>
          </cell>
          <cell r="B1932">
            <v>36599</v>
          </cell>
          <cell r="C1932">
            <v>36616</v>
          </cell>
          <cell r="D1932">
            <v>36</v>
          </cell>
          <cell r="E1932" t="str">
            <v>Rockhurst Drive</v>
          </cell>
          <cell r="F1932" t="str">
            <v>Eastbourne</v>
          </cell>
          <cell r="G1932" t="str">
            <v>East Sussex</v>
          </cell>
          <cell r="H1932" t="str">
            <v>BN20 8UX</v>
          </cell>
          <cell r="I1932">
            <v>29584.637235965532</v>
          </cell>
          <cell r="J1932">
            <v>27791.628918634284</v>
          </cell>
          <cell r="K1932">
            <v>0.01</v>
          </cell>
          <cell r="L1932">
            <v>27513.712629447942</v>
          </cell>
          <cell r="M1932">
            <v>60249255.641850822</v>
          </cell>
        </row>
        <row r="1933">
          <cell r="A1933" t="str">
            <v>JF0175</v>
          </cell>
          <cell r="B1933">
            <v>36600</v>
          </cell>
          <cell r="C1933">
            <v>36616</v>
          </cell>
          <cell r="D1933" t="str">
            <v>17 Dumbles Close</v>
          </cell>
          <cell r="E1933" t="str">
            <v>Kirk Hallam</v>
          </cell>
          <cell r="F1933" t="str">
            <v>Ilkeston</v>
          </cell>
          <cell r="G1933" t="str">
            <v>Derbyshire</v>
          </cell>
          <cell r="H1933" t="str">
            <v>DE7 4HZ</v>
          </cell>
          <cell r="I1933">
            <v>22188.037335698074</v>
          </cell>
          <cell r="J1933">
            <v>20843.307800201223</v>
          </cell>
          <cell r="K1933">
            <v>0.01</v>
          </cell>
          <cell r="L1933">
            <v>20634.874722199209</v>
          </cell>
          <cell r="M1933">
            <v>60269890.516573019</v>
          </cell>
        </row>
        <row r="1934">
          <cell r="A1934" t="str">
            <v>JE3117</v>
          </cell>
          <cell r="B1934">
            <v>36600</v>
          </cell>
          <cell r="C1934">
            <v>36616</v>
          </cell>
          <cell r="D1934" t="str">
            <v>Oakley</v>
          </cell>
          <cell r="E1934" t="str">
            <v>22 The Hallsteads</v>
          </cell>
          <cell r="F1934" t="str">
            <v>Kniveton</v>
          </cell>
          <cell r="G1934" t="str">
            <v>Ashbourne Derbyshire</v>
          </cell>
          <cell r="H1934" t="str">
            <v>DE6 1JT</v>
          </cell>
          <cell r="I1934">
            <v>26204.622168094538</v>
          </cell>
          <cell r="J1934">
            <v>24616.463248816082</v>
          </cell>
          <cell r="K1934">
            <v>0.01</v>
          </cell>
          <cell r="L1934">
            <v>24370.29861632792</v>
          </cell>
          <cell r="M1934">
            <v>60294260.815189347</v>
          </cell>
        </row>
        <row r="1935">
          <cell r="A1935" t="str">
            <v>JF0353</v>
          </cell>
          <cell r="B1935">
            <v>36600</v>
          </cell>
          <cell r="C1935">
            <v>36616</v>
          </cell>
          <cell r="D1935" t="str">
            <v>18 Blake Close</v>
          </cell>
          <cell r="E1935" t="str">
            <v>St Mary Church</v>
          </cell>
          <cell r="F1935" t="str">
            <v>Torquay</v>
          </cell>
          <cell r="G1935" t="str">
            <v>Devon</v>
          </cell>
          <cell r="H1935" t="str">
            <v>TQ1 4UJ</v>
          </cell>
          <cell r="I1935">
            <v>31832.873855192949</v>
          </cell>
          <cell r="J1935">
            <v>29903.608773060041</v>
          </cell>
          <cell r="K1935">
            <v>0.01</v>
          </cell>
          <cell r="L1935">
            <v>29604.57268532944</v>
          </cell>
          <cell r="M1935">
            <v>60323865.387874678</v>
          </cell>
        </row>
        <row r="1936">
          <cell r="A1936" t="str">
            <v>JF0199</v>
          </cell>
          <cell r="B1936">
            <v>36600</v>
          </cell>
          <cell r="C1936">
            <v>36616</v>
          </cell>
          <cell r="D1936" t="str">
            <v>2 Highwoods Close</v>
          </cell>
          <cell r="E1936" t="str">
            <v>Norton Sub Hamdon</v>
          </cell>
          <cell r="F1936" t="str">
            <v>Stoke-Sub-Hamdon</v>
          </cell>
          <cell r="G1936" t="str">
            <v>Somerset</v>
          </cell>
          <cell r="H1936" t="str">
            <v>TA14 6TB</v>
          </cell>
          <cell r="I1936">
            <v>42406.568673151945</v>
          </cell>
          <cell r="J1936">
            <v>39836.473602051825</v>
          </cell>
          <cell r="K1936">
            <v>0.01</v>
          </cell>
          <cell r="L1936">
            <v>39438.108866031303</v>
          </cell>
          <cell r="M1936">
            <v>60363303.496740706</v>
          </cell>
        </row>
        <row r="1937">
          <cell r="A1937" t="str">
            <v>JF0020</v>
          </cell>
          <cell r="B1937">
            <v>36600</v>
          </cell>
          <cell r="C1937">
            <v>36616</v>
          </cell>
          <cell r="D1937">
            <v>7</v>
          </cell>
          <cell r="E1937" t="str">
            <v>Mill Lane</v>
          </cell>
          <cell r="F1937" t="str">
            <v>Dunmow</v>
          </cell>
          <cell r="G1937" t="str">
            <v>Essex</v>
          </cell>
          <cell r="H1937" t="str">
            <v>CM6 1BG</v>
          </cell>
          <cell r="I1937">
            <v>54730.40048555765</v>
          </cell>
          <cell r="J1937">
            <v>51413.406516735973</v>
          </cell>
          <cell r="K1937">
            <v>0.01</v>
          </cell>
          <cell r="L1937">
            <v>50899.272451568613</v>
          </cell>
          <cell r="M1937">
            <v>60414202.769192278</v>
          </cell>
        </row>
        <row r="1938">
          <cell r="A1938" t="str">
            <v>JF0059</v>
          </cell>
          <cell r="B1938">
            <v>36602</v>
          </cell>
          <cell r="C1938">
            <v>36616</v>
          </cell>
          <cell r="D1938">
            <v>46</v>
          </cell>
          <cell r="E1938" t="str">
            <v>Yew Tree Drive</v>
          </cell>
          <cell r="F1938" t="str">
            <v>Bayston Hill Shrewsbury</v>
          </cell>
          <cell r="G1938" t="str">
            <v>Shropshire</v>
          </cell>
          <cell r="H1938" t="str">
            <v>SY3 0PL</v>
          </cell>
          <cell r="I1938">
            <v>29285.486014052858</v>
          </cell>
          <cell r="J1938">
            <v>27510.608073807227</v>
          </cell>
          <cell r="K1938">
            <v>0.01</v>
          </cell>
          <cell r="L1938">
            <v>27235.501993069156</v>
          </cell>
          <cell r="M1938">
            <v>60441438.271185346</v>
          </cell>
        </row>
        <row r="1939">
          <cell r="A1939" t="str">
            <v>JE3136</v>
          </cell>
          <cell r="B1939">
            <v>36602</v>
          </cell>
          <cell r="C1939">
            <v>36616</v>
          </cell>
          <cell r="D1939" t="str">
            <v xml:space="preserve"> Denio      6 Four Crosses</v>
          </cell>
          <cell r="E1939" t="str">
            <v>Treborth</v>
          </cell>
          <cell r="F1939" t="str">
            <v>Bangor</v>
          </cell>
          <cell r="G1939" t="str">
            <v>Gwynedd</v>
          </cell>
          <cell r="H1939" t="str">
            <v>LL57 2NZ</v>
          </cell>
          <cell r="I1939">
            <v>30865.360486360016</v>
          </cell>
          <cell r="J1939">
            <v>28994.732578095773</v>
          </cell>
          <cell r="K1939">
            <v>0.01</v>
          </cell>
          <cell r="L1939">
            <v>28704.785252314814</v>
          </cell>
          <cell r="M1939">
            <v>60470143.056437664</v>
          </cell>
        </row>
        <row r="1940">
          <cell r="A1940" t="str">
            <v>JF0137</v>
          </cell>
          <cell r="B1940">
            <v>36602</v>
          </cell>
          <cell r="C1940">
            <v>36616</v>
          </cell>
          <cell r="D1940">
            <v>14</v>
          </cell>
          <cell r="E1940" t="str">
            <v>Mill Hill Gardens</v>
          </cell>
          <cell r="F1940" t="str">
            <v>Shoreham On Sea</v>
          </cell>
          <cell r="G1940" t="str">
            <v>West Sussex</v>
          </cell>
          <cell r="H1940" t="str">
            <v>BN43 5TN</v>
          </cell>
          <cell r="I1940">
            <v>50511.916573775503</v>
          </cell>
          <cell r="J1940">
            <v>47450.588296576985</v>
          </cell>
          <cell r="K1940">
            <v>0.01</v>
          </cell>
          <cell r="L1940">
            <v>46976.082413611213</v>
          </cell>
          <cell r="M1940">
            <v>60517119.138851278</v>
          </cell>
        </row>
        <row r="1941">
          <cell r="A1941" t="str">
            <v>JF0246</v>
          </cell>
          <cell r="B1941">
            <v>36602</v>
          </cell>
          <cell r="C1941">
            <v>36616</v>
          </cell>
          <cell r="D1941">
            <v>31</v>
          </cell>
          <cell r="E1941" t="str">
            <v>Marsh Lane</v>
          </cell>
          <cell r="F1941" t="str">
            <v>Solihull</v>
          </cell>
          <cell r="G1941" t="str">
            <v>West Midlands</v>
          </cell>
          <cell r="H1941" t="str">
            <v>B91 2PG</v>
          </cell>
          <cell r="I1941">
            <v>57714.834085989663</v>
          </cell>
          <cell r="J1941">
            <v>54216.965353505439</v>
          </cell>
          <cell r="K1941">
            <v>0.01</v>
          </cell>
          <cell r="L1941">
            <v>53674.795699970382</v>
          </cell>
          <cell r="M1941">
            <v>60570793.934551246</v>
          </cell>
        </row>
        <row r="1942">
          <cell r="A1942" t="str">
            <v>JF0158</v>
          </cell>
          <cell r="B1942">
            <v>36605</v>
          </cell>
          <cell r="C1942">
            <v>36616</v>
          </cell>
          <cell r="D1942">
            <v>10</v>
          </cell>
          <cell r="E1942" t="str">
            <v>Roundwell Road</v>
          </cell>
          <cell r="F1942" t="str">
            <v>Hightown Liversedge</v>
          </cell>
          <cell r="G1942" t="str">
            <v>West Yorkshire</v>
          </cell>
          <cell r="H1942" t="str">
            <v>WF15 8HX</v>
          </cell>
          <cell r="I1942">
            <v>17219.891415627091</v>
          </cell>
          <cell r="J1942">
            <v>16176.261632861813</v>
          </cell>
          <cell r="K1942">
            <v>0.01</v>
          </cell>
          <cell r="L1942">
            <v>16014.499016533195</v>
          </cell>
          <cell r="M1942">
            <v>60586808.433567777</v>
          </cell>
        </row>
        <row r="1943">
          <cell r="A1943" t="str">
            <v>JF0072</v>
          </cell>
          <cell r="B1943">
            <v>36605</v>
          </cell>
          <cell r="C1943">
            <v>36616</v>
          </cell>
          <cell r="D1943">
            <v>231</v>
          </cell>
          <cell r="E1943" t="str">
            <v>Armley Ridge Road</v>
          </cell>
          <cell r="F1943" t="str">
            <v>Leeds</v>
          </cell>
          <cell r="G1943" t="str">
            <v>West Yorkshire</v>
          </cell>
          <cell r="H1943" t="str">
            <v>LS12 2QY</v>
          </cell>
          <cell r="I1943">
            <v>22146.599034224324</v>
          </cell>
          <cell r="J1943">
            <v>20804.380910938002</v>
          </cell>
          <cell r="K1943">
            <v>0.01</v>
          </cell>
          <cell r="L1943">
            <v>20596.33710182862</v>
          </cell>
          <cell r="M1943">
            <v>60607404.770669609</v>
          </cell>
        </row>
        <row r="1944">
          <cell r="A1944" t="str">
            <v>JF0279</v>
          </cell>
          <cell r="B1944">
            <v>36605</v>
          </cell>
          <cell r="C1944">
            <v>36616</v>
          </cell>
          <cell r="D1944">
            <v>10</v>
          </cell>
          <cell r="E1944" t="str">
            <v>Betjeman Way</v>
          </cell>
          <cell r="F1944" t="str">
            <v>Hemel Hempstead</v>
          </cell>
          <cell r="G1944" t="str">
            <v>Hertfordshire</v>
          </cell>
          <cell r="H1944" t="str">
            <v>HP1 3HH</v>
          </cell>
          <cell r="I1944">
            <v>108901.54779456991</v>
          </cell>
          <cell r="J1944">
            <v>102301.4539888384</v>
          </cell>
          <cell r="K1944">
            <v>0.01</v>
          </cell>
          <cell r="L1944">
            <v>101278.43944895001</v>
          </cell>
          <cell r="M1944">
            <v>60708683.210118562</v>
          </cell>
        </row>
        <row r="1945">
          <cell r="A1945" t="str">
            <v>JF0281</v>
          </cell>
          <cell r="B1945">
            <v>36607</v>
          </cell>
          <cell r="C1945">
            <v>36616</v>
          </cell>
          <cell r="D1945">
            <v>3</v>
          </cell>
          <cell r="E1945" t="str">
            <v>Sunart Close</v>
          </cell>
          <cell r="F1945" t="str">
            <v>Derby</v>
          </cell>
          <cell r="G1945" t="str">
            <v>Derbyshire</v>
          </cell>
          <cell r="H1945" t="str">
            <v>DE24 3HQ</v>
          </cell>
          <cell r="I1945">
            <v>13595.487832641753</v>
          </cell>
          <cell r="J1945">
            <v>12771.518873087707</v>
          </cell>
          <cell r="K1945">
            <v>0.01</v>
          </cell>
          <cell r="L1945">
            <v>12643.80368435683</v>
          </cell>
          <cell r="M1945">
            <v>60721327.013802916</v>
          </cell>
        </row>
        <row r="1946">
          <cell r="A1946" t="str">
            <v>JF0217</v>
          </cell>
          <cell r="B1946">
            <v>36607</v>
          </cell>
          <cell r="C1946">
            <v>36616</v>
          </cell>
          <cell r="D1946">
            <v>25</v>
          </cell>
          <cell r="E1946" t="str">
            <v>Chapel Lane,</v>
          </cell>
          <cell r="F1946" t="str">
            <v>Hose</v>
          </cell>
          <cell r="G1946" t="str">
            <v>Melton Mowbray</v>
          </cell>
          <cell r="H1946" t="str">
            <v>LE14 4JG</v>
          </cell>
          <cell r="I1946">
            <v>32638.112187413677</v>
          </cell>
          <cell r="J1946">
            <v>30660.044782115874</v>
          </cell>
          <cell r="K1946">
            <v>0.01</v>
          </cell>
          <cell r="L1946">
            <v>30353.444334294716</v>
          </cell>
          <cell r="M1946">
            <v>60751680.458137214</v>
          </cell>
        </row>
        <row r="1947">
          <cell r="A1947" t="str">
            <v>JE2661</v>
          </cell>
          <cell r="B1947">
            <v>36607</v>
          </cell>
          <cell r="C1947">
            <v>36616</v>
          </cell>
          <cell r="D1947">
            <v>22</v>
          </cell>
          <cell r="E1947" t="str">
            <v>Brookfield Drive, Boothstown</v>
          </cell>
          <cell r="F1947" t="str">
            <v>Worsley, Manchester</v>
          </cell>
          <cell r="G1947" t="str">
            <v>Lancashire</v>
          </cell>
          <cell r="H1947" t="str">
            <v>M28 1JY</v>
          </cell>
          <cell r="I1947">
            <v>38476.968965544118</v>
          </cell>
          <cell r="J1947">
            <v>36145.031452480835</v>
          </cell>
          <cell r="K1947">
            <v>0.01</v>
          </cell>
          <cell r="L1947">
            <v>35783.581137956025</v>
          </cell>
          <cell r="M1947">
            <v>60787464.039275169</v>
          </cell>
        </row>
        <row r="1948">
          <cell r="A1948" t="str">
            <v>JF0204</v>
          </cell>
          <cell r="B1948">
            <v>36607</v>
          </cell>
          <cell r="C1948">
            <v>36616</v>
          </cell>
          <cell r="D1948" t="str">
            <v>49 High Street</v>
          </cell>
          <cell r="E1948" t="str">
            <v>Bodicote</v>
          </cell>
          <cell r="F1948" t="str">
            <v>Banbury</v>
          </cell>
          <cell r="G1948" t="str">
            <v>Oxfordshire</v>
          </cell>
          <cell r="H1948" t="str">
            <v>OX15 4BP</v>
          </cell>
          <cell r="I1948">
            <v>49305.399889520937</v>
          </cell>
          <cell r="J1948">
            <v>46317.193835610575</v>
          </cell>
          <cell r="K1948">
            <v>0.01</v>
          </cell>
          <cell r="L1948">
            <v>45854.021897254468</v>
          </cell>
          <cell r="M1948">
            <v>60833318.061172426</v>
          </cell>
        </row>
        <row r="1949">
          <cell r="A1949" t="str">
            <v>JE3153</v>
          </cell>
          <cell r="B1949">
            <v>36608</v>
          </cell>
          <cell r="C1949">
            <v>36616</v>
          </cell>
          <cell r="D1949">
            <v>62</v>
          </cell>
          <cell r="E1949" t="str">
            <v>Melbury Road</v>
          </cell>
          <cell r="F1949" t="str">
            <v>Nottingham</v>
          </cell>
          <cell r="G1949" t="str">
            <v>Nottinghamshire</v>
          </cell>
          <cell r="H1949" t="str">
            <v>NG5 4PF</v>
          </cell>
          <cell r="I1949">
            <v>10361.172452939283</v>
          </cell>
          <cell r="J1949">
            <v>9733.2226073065976</v>
          </cell>
          <cell r="K1949">
            <v>0.01</v>
          </cell>
          <cell r="L1949">
            <v>9635.890381233532</v>
          </cell>
          <cell r="M1949">
            <v>60842953.951553658</v>
          </cell>
        </row>
        <row r="1950">
          <cell r="A1950" t="str">
            <v>JF0012</v>
          </cell>
          <cell r="B1950">
            <v>36608</v>
          </cell>
          <cell r="C1950">
            <v>36616</v>
          </cell>
          <cell r="D1950">
            <v>14</v>
          </cell>
          <cell r="E1950" t="str">
            <v>Townlands Drive</v>
          </cell>
          <cell r="F1950" t="str">
            <v>Beccles</v>
          </cell>
          <cell r="G1950" t="str">
            <v>Suffolk</v>
          </cell>
          <cell r="H1950" t="str">
            <v>NR34 9XU</v>
          </cell>
          <cell r="I1950">
            <v>13962.377474405028</v>
          </cell>
          <cell r="J1950">
            <v>13116.172778986542</v>
          </cell>
          <cell r="K1950">
            <v>0.01</v>
          </cell>
          <cell r="L1950">
            <v>12985.011051196676</v>
          </cell>
          <cell r="M1950">
            <v>60855938.962604858</v>
          </cell>
        </row>
        <row r="1951">
          <cell r="A1951" t="str">
            <v>JF0132</v>
          </cell>
          <cell r="B1951">
            <v>36608</v>
          </cell>
          <cell r="C1951">
            <v>36616</v>
          </cell>
          <cell r="D1951">
            <v>98</v>
          </cell>
          <cell r="E1951" t="str">
            <v>Park Avenue</v>
          </cell>
          <cell r="F1951" t="str">
            <v>Whitley Bay</v>
          </cell>
          <cell r="G1951" t="str">
            <v>Tyne and Wear</v>
          </cell>
          <cell r="H1951" t="str">
            <v>NE26 1DN</v>
          </cell>
          <cell r="I1951">
            <v>19667.495262032644</v>
          </cell>
          <cell r="J1951">
            <v>18475.525852212482</v>
          </cell>
          <cell r="K1951">
            <v>0.01</v>
          </cell>
          <cell r="L1951">
            <v>18290.770593690359</v>
          </cell>
          <cell r="M1951">
            <v>60874229.733198546</v>
          </cell>
        </row>
        <row r="1952">
          <cell r="A1952" t="str">
            <v>JF0230</v>
          </cell>
          <cell r="B1952">
            <v>36608</v>
          </cell>
          <cell r="C1952">
            <v>36616</v>
          </cell>
          <cell r="D1952" t="str">
            <v>184 Nottingham Road</v>
          </cell>
          <cell r="E1952" t="str">
            <v>Eastwood</v>
          </cell>
          <cell r="F1952" t="str">
            <v>Nottingham</v>
          </cell>
          <cell r="G1952" t="str">
            <v>Nottinghamshire</v>
          </cell>
          <cell r="H1952" t="str">
            <v>NG16 3GL</v>
          </cell>
          <cell r="I1952">
            <v>26762.04185750282</v>
          </cell>
          <cell r="J1952">
            <v>25140.099926745072</v>
          </cell>
          <cell r="K1952">
            <v>0.01</v>
          </cell>
          <cell r="L1952">
            <v>24888.698927477621</v>
          </cell>
          <cell r="M1952">
            <v>60899118.432126023</v>
          </cell>
        </row>
        <row r="1953">
          <cell r="A1953" t="str">
            <v>JF0242</v>
          </cell>
          <cell r="B1953">
            <v>36609</v>
          </cell>
          <cell r="C1953">
            <v>36616</v>
          </cell>
          <cell r="D1953">
            <v>24</v>
          </cell>
          <cell r="E1953" t="str">
            <v>Porters Way</v>
          </cell>
          <cell r="F1953" t="str">
            <v>Polegate</v>
          </cell>
          <cell r="G1953" t="str">
            <v>East Sussex</v>
          </cell>
          <cell r="H1953" t="str">
            <v>BN26 6AP</v>
          </cell>
          <cell r="I1953">
            <v>19368.455516131937</v>
          </cell>
          <cell r="J1953">
            <v>18194.609727275452</v>
          </cell>
          <cell r="K1953">
            <v>0.01</v>
          </cell>
          <cell r="L1953">
            <v>18012.663630002698</v>
          </cell>
          <cell r="M1953">
            <v>60917131.095756024</v>
          </cell>
        </row>
        <row r="1954">
          <cell r="A1954" t="str">
            <v>JF0261</v>
          </cell>
          <cell r="B1954">
            <v>36609</v>
          </cell>
          <cell r="C1954">
            <v>36616</v>
          </cell>
          <cell r="D1954">
            <v>3</v>
          </cell>
          <cell r="E1954" t="str">
            <v>Harrow Road</v>
          </cell>
          <cell r="F1954" t="str">
            <v>Nottingham</v>
          </cell>
          <cell r="G1954" t="str">
            <v>Nottinghamshire</v>
          </cell>
          <cell r="H1954" t="str">
            <v>NG8 1FG</v>
          </cell>
          <cell r="I1954">
            <v>19831.132021105153</v>
          </cell>
          <cell r="J1954">
            <v>18629.245231947265</v>
          </cell>
          <cell r="K1954">
            <v>0.01</v>
          </cell>
          <cell r="L1954">
            <v>18442.952779627791</v>
          </cell>
          <cell r="M1954">
            <v>60935574.048535652</v>
          </cell>
        </row>
        <row r="1955">
          <cell r="A1955" t="str">
            <v>JF0202</v>
          </cell>
          <cell r="B1955">
            <v>36609</v>
          </cell>
          <cell r="C1955">
            <v>36616</v>
          </cell>
          <cell r="D1955">
            <v>24</v>
          </cell>
          <cell r="E1955" t="str">
            <v>Burlington Terrace</v>
          </cell>
          <cell r="F1955" t="str">
            <v>Llandaff Cardiff</v>
          </cell>
          <cell r="G1955" t="str">
            <v>South Glamorgan</v>
          </cell>
          <cell r="H1955" t="str">
            <v>CF5 1GG</v>
          </cell>
          <cell r="I1955">
            <v>39376.370432045565</v>
          </cell>
          <cell r="J1955">
            <v>36989.923739194317</v>
          </cell>
          <cell r="K1955">
            <v>0.01</v>
          </cell>
          <cell r="L1955">
            <v>36620.024501802371</v>
          </cell>
          <cell r="M1955">
            <v>60972194.073037453</v>
          </cell>
        </row>
        <row r="1956">
          <cell r="A1956" t="str">
            <v>JF0125</v>
          </cell>
          <cell r="B1956">
            <v>36609</v>
          </cell>
          <cell r="C1956">
            <v>36616</v>
          </cell>
          <cell r="D1956">
            <v>119</v>
          </cell>
          <cell r="E1956" t="str">
            <v>Longton Avenue</v>
          </cell>
          <cell r="F1956" t="str">
            <v>Sydenham</v>
          </cell>
          <cell r="G1956" t="str">
            <v>London</v>
          </cell>
          <cell r="H1956" t="str">
            <v>SE26 6RF</v>
          </cell>
          <cell r="I1956">
            <v>60275.167771748274</v>
          </cell>
          <cell r="J1956">
            <v>56622.12730073322</v>
          </cell>
          <cell r="K1956">
            <v>0.01</v>
          </cell>
          <cell r="L1956">
            <v>56055.90602772589</v>
          </cell>
          <cell r="M1956">
            <v>61028249.97906518</v>
          </cell>
        </row>
        <row r="1957">
          <cell r="A1957" t="str">
            <v>JF0197</v>
          </cell>
          <cell r="B1957">
            <v>36612</v>
          </cell>
          <cell r="C1957">
            <v>36616</v>
          </cell>
          <cell r="D1957">
            <v>2</v>
          </cell>
          <cell r="E1957" t="str">
            <v>Woodside View, Bircotes</v>
          </cell>
          <cell r="F1957" t="str">
            <v>Doncaster</v>
          </cell>
          <cell r="G1957" t="str">
            <v>South Yorkshire</v>
          </cell>
          <cell r="H1957" t="str">
            <v>DN11 8HA</v>
          </cell>
          <cell r="I1957">
            <v>23510.477883782292</v>
          </cell>
          <cell r="J1957">
            <v>22085.600436280332</v>
          </cell>
          <cell r="K1957">
            <v>0.01</v>
          </cell>
          <cell r="L1957">
            <v>21864.74443191753</v>
          </cell>
          <cell r="M1957">
            <v>61050114.7234971</v>
          </cell>
        </row>
        <row r="1958">
          <cell r="A1958" t="str">
            <v>JF0267</v>
          </cell>
          <cell r="B1958">
            <v>36612</v>
          </cell>
          <cell r="C1958">
            <v>36616</v>
          </cell>
          <cell r="D1958">
            <v>21</v>
          </cell>
          <cell r="E1958" t="str">
            <v>Nada Road, Highcliffe On Sea</v>
          </cell>
          <cell r="F1958" t="str">
            <v>Christchurch</v>
          </cell>
          <cell r="G1958" t="str">
            <v>Dorset</v>
          </cell>
          <cell r="H1958" t="str">
            <v>BH23 4PR</v>
          </cell>
          <cell r="I1958">
            <v>34610.740160955072</v>
          </cell>
          <cell r="J1958">
            <v>32513.119545139609</v>
          </cell>
          <cell r="K1958">
            <v>0.01</v>
          </cell>
          <cell r="L1958">
            <v>32187.988349688214</v>
          </cell>
          <cell r="M1958">
            <v>61082302.711846791</v>
          </cell>
        </row>
        <row r="1959">
          <cell r="A1959" t="str">
            <v>JF0290</v>
          </cell>
          <cell r="B1959">
            <v>36612</v>
          </cell>
          <cell r="C1959">
            <v>36616</v>
          </cell>
          <cell r="D1959" t="str">
            <v>62 West Drive</v>
          </cell>
          <cell r="E1959" t="str">
            <v>Highfields</v>
          </cell>
          <cell r="F1959" t="str">
            <v>Caldecote</v>
          </cell>
          <cell r="G1959" t="str">
            <v>Cambridgeshire</v>
          </cell>
          <cell r="H1959" t="str">
            <v>CB3 7NY</v>
          </cell>
          <cell r="I1959">
            <v>34977.019821973983</v>
          </cell>
          <cell r="J1959">
            <v>32857.200438824038</v>
          </cell>
          <cell r="K1959">
            <v>0.01</v>
          </cell>
          <cell r="L1959">
            <v>32528.628434435799</v>
          </cell>
          <cell r="M1959">
            <v>61114831.340281226</v>
          </cell>
        </row>
        <row r="1960">
          <cell r="A1960" t="str">
            <v>JF0244</v>
          </cell>
          <cell r="B1960">
            <v>36612</v>
          </cell>
          <cell r="C1960">
            <v>36616</v>
          </cell>
          <cell r="D1960">
            <v>11</v>
          </cell>
          <cell r="E1960" t="str">
            <v>Firs Avenue</v>
          </cell>
          <cell r="F1960" t="str">
            <v>Bognor Regis</v>
          </cell>
          <cell r="G1960" t="str">
            <v>West Sussex</v>
          </cell>
          <cell r="H1960" t="str">
            <v>PO22 8QA</v>
          </cell>
          <cell r="I1960">
            <v>36171.823619816903</v>
          </cell>
          <cell r="J1960">
            <v>33979.591885282542</v>
          </cell>
          <cell r="K1960">
            <v>0.01</v>
          </cell>
          <cell r="L1960">
            <v>33639.795966429716</v>
          </cell>
          <cell r="M1960">
            <v>61148471.136247657</v>
          </cell>
        </row>
        <row r="1961">
          <cell r="A1961" t="str">
            <v>JF0270</v>
          </cell>
          <cell r="B1961">
            <v>36612</v>
          </cell>
          <cell r="C1961">
            <v>36616</v>
          </cell>
          <cell r="D1961" t="str">
            <v>43 Queenhythe Road</v>
          </cell>
          <cell r="E1961" t="str">
            <v>Jacobs Well</v>
          </cell>
          <cell r="F1961" t="str">
            <v>Guildford</v>
          </cell>
          <cell r="G1961" t="str">
            <v>Surrey</v>
          </cell>
          <cell r="H1961" t="str">
            <v>GU4 7NU</v>
          </cell>
          <cell r="I1961">
            <v>39185.927875016052</v>
          </cell>
          <cell r="J1961">
            <v>36811.023155318107</v>
          </cell>
          <cell r="K1961">
            <v>0.01</v>
          </cell>
          <cell r="L1961">
            <v>36442.912923764925</v>
          </cell>
          <cell r="M1961">
            <v>61184914.049171425</v>
          </cell>
        </row>
        <row r="1962">
          <cell r="A1962" t="str">
            <v>JF0112</v>
          </cell>
          <cell r="B1962">
            <v>36612</v>
          </cell>
          <cell r="C1962">
            <v>36616</v>
          </cell>
          <cell r="D1962">
            <v>20</v>
          </cell>
          <cell r="E1962" t="str">
            <v>Steyning Avenue</v>
          </cell>
          <cell r="F1962" t="str">
            <v>Southend On Sea</v>
          </cell>
          <cell r="G1962" t="str">
            <v>Essex</v>
          </cell>
          <cell r="H1962" t="str">
            <v>SS2 4TP</v>
          </cell>
          <cell r="I1962">
            <v>44681.406612034836</v>
          </cell>
          <cell r="J1962">
            <v>41973.442574941815</v>
          </cell>
          <cell r="K1962">
            <v>0.01</v>
          </cell>
          <cell r="L1962">
            <v>41553.708149192396</v>
          </cell>
          <cell r="M1962">
            <v>61226467.75732062</v>
          </cell>
        </row>
        <row r="1963">
          <cell r="A1963" t="str">
            <v>JF0229</v>
          </cell>
          <cell r="B1963">
            <v>36612</v>
          </cell>
          <cell r="C1963">
            <v>36616</v>
          </cell>
          <cell r="D1963">
            <v>3</v>
          </cell>
          <cell r="E1963" t="str">
            <v>Martock Lane</v>
          </cell>
          <cell r="F1963" t="str">
            <v>Ash</v>
          </cell>
          <cell r="G1963" t="str">
            <v>Somerset</v>
          </cell>
          <cell r="H1963" t="str">
            <v>TA12 6NR</v>
          </cell>
          <cell r="I1963">
            <v>44810.915477005161</v>
          </cell>
          <cell r="J1963">
            <v>42095.102417792725</v>
          </cell>
          <cell r="K1963">
            <v>0.01</v>
          </cell>
          <cell r="L1963">
            <v>41674.151393614797</v>
          </cell>
          <cell r="M1963">
            <v>61268141.908714235</v>
          </cell>
        </row>
        <row r="1964">
          <cell r="A1964" t="str">
            <v>JF0227</v>
          </cell>
          <cell r="B1964">
            <v>36613</v>
          </cell>
          <cell r="C1964">
            <v>36616</v>
          </cell>
          <cell r="D1964">
            <v>23</v>
          </cell>
          <cell r="E1964" t="str">
            <v>Mill Way</v>
          </cell>
          <cell r="F1964" t="str">
            <v>Billingshurst</v>
          </cell>
          <cell r="G1964" t="str">
            <v>West Sussex</v>
          </cell>
          <cell r="H1964" t="str">
            <v>RH14 9LB</v>
          </cell>
          <cell r="I1964">
            <v>21497.769236014083</v>
          </cell>
          <cell r="J1964">
            <v>20194.874130801105</v>
          </cell>
          <cell r="K1964">
            <v>0.01</v>
          </cell>
          <cell r="L1964">
            <v>19992.925389493095</v>
          </cell>
          <cell r="M1964">
            <v>61288134.834103726</v>
          </cell>
        </row>
        <row r="1965">
          <cell r="A1965" t="str">
            <v>JF0342</v>
          </cell>
          <cell r="B1965">
            <v>36613</v>
          </cell>
          <cell r="C1965">
            <v>36616</v>
          </cell>
          <cell r="D1965">
            <v>217</v>
          </cell>
          <cell r="E1965" t="str">
            <v>Windermere Road</v>
          </cell>
          <cell r="F1965" t="str">
            <v>Kendal</v>
          </cell>
          <cell r="G1965" t="str">
            <v>Cumbria</v>
          </cell>
          <cell r="H1965" t="str">
            <v>LA9 5EY</v>
          </cell>
          <cell r="I1965">
            <v>29272.880880788041</v>
          </cell>
          <cell r="J1965">
            <v>27498.766888013008</v>
          </cell>
          <cell r="K1965">
            <v>0.01</v>
          </cell>
          <cell r="L1965">
            <v>27223.779219132877</v>
          </cell>
          <cell r="M1965">
            <v>61315358.613322861</v>
          </cell>
        </row>
        <row r="1966">
          <cell r="A1966" t="str">
            <v>JF0305</v>
          </cell>
          <cell r="B1966">
            <v>36613</v>
          </cell>
          <cell r="C1966">
            <v>36616</v>
          </cell>
          <cell r="D1966" t="str">
            <v>14 Bishops Walk</v>
          </cell>
          <cell r="E1966" t="str">
            <v>Ilchester</v>
          </cell>
          <cell r="F1966" t="str">
            <v>Yeovil</v>
          </cell>
          <cell r="G1966" t="str">
            <v>Somerset</v>
          </cell>
          <cell r="H1966" t="str">
            <v>BA22 8NS</v>
          </cell>
          <cell r="I1966">
            <v>36837.869010851296</v>
          </cell>
          <cell r="J1966">
            <v>34605.270888981519</v>
          </cell>
          <cell r="K1966">
            <v>0.01</v>
          </cell>
          <cell r="L1966">
            <v>34259.218180091702</v>
          </cell>
          <cell r="M1966">
            <v>61349617.831502952</v>
          </cell>
        </row>
        <row r="1967">
          <cell r="A1967" t="str">
            <v>JF0048</v>
          </cell>
          <cell r="B1967">
            <v>36613</v>
          </cell>
          <cell r="C1967">
            <v>36616</v>
          </cell>
          <cell r="D1967" t="str">
            <v>6 Bramham Drive</v>
          </cell>
          <cell r="E1967" t="str">
            <v>Baildon</v>
          </cell>
          <cell r="F1967" t="str">
            <v>Shipley</v>
          </cell>
          <cell r="G1967" t="str">
            <v>West Yorkshire</v>
          </cell>
          <cell r="H1967" t="str">
            <v>BD17 6SZ</v>
          </cell>
          <cell r="I1967">
            <v>40845.374692466903</v>
          </cell>
          <cell r="J1967">
            <v>38369.897438378001</v>
          </cell>
          <cell r="K1967">
            <v>0.01</v>
          </cell>
          <cell r="L1967">
            <v>37986.198463994217</v>
          </cell>
          <cell r="M1967">
            <v>61387604.029966943</v>
          </cell>
        </row>
        <row r="1968">
          <cell r="A1968" t="str">
            <v>JE3016</v>
          </cell>
          <cell r="B1968">
            <v>36613</v>
          </cell>
          <cell r="C1968">
            <v>36616</v>
          </cell>
          <cell r="D1968" t="str">
            <v>The Red House Farm</v>
          </cell>
          <cell r="E1968" t="str">
            <v>Kettleburgh</v>
          </cell>
          <cell r="F1968" t="str">
            <v>Framlingham</v>
          </cell>
          <cell r="G1968">
            <v>0</v>
          </cell>
          <cell r="H1968" t="str">
            <v>IP13 9RX</v>
          </cell>
          <cell r="I1968">
            <v>69017.141934881482</v>
          </cell>
          <cell r="J1968">
            <v>64834.284847918963</v>
          </cell>
          <cell r="K1968">
            <v>0.01</v>
          </cell>
          <cell r="L1968">
            <v>64185.941999439776</v>
          </cell>
          <cell r="M1968">
            <v>61451789.971966386</v>
          </cell>
        </row>
        <row r="1969">
          <cell r="A1969" t="str">
            <v>JF0225</v>
          </cell>
          <cell r="B1969">
            <v>36614</v>
          </cell>
          <cell r="C1969">
            <v>36616</v>
          </cell>
          <cell r="D1969">
            <v>9</v>
          </cell>
          <cell r="E1969" t="str">
            <v>Tollemache Avenue</v>
          </cell>
          <cell r="F1969" t="str">
            <v>Leicester</v>
          </cell>
          <cell r="G1969" t="str">
            <v>Leicestershire</v>
          </cell>
          <cell r="H1969" t="str">
            <v>LE4 0EB</v>
          </cell>
          <cell r="I1969">
            <v>13798.150715067221</v>
          </cell>
          <cell r="J1969">
            <v>12961.899156578298</v>
          </cell>
          <cell r="K1969">
            <v>0.01</v>
          </cell>
          <cell r="L1969">
            <v>12832.280165012515</v>
          </cell>
          <cell r="M1969">
            <v>61464622.252131395</v>
          </cell>
        </row>
        <row r="1970">
          <cell r="A1970" t="str">
            <v>JF0234</v>
          </cell>
          <cell r="B1970">
            <v>36614</v>
          </cell>
          <cell r="C1970">
            <v>36616</v>
          </cell>
          <cell r="D1970" t="str">
            <v>11 Dolphin Place</v>
          </cell>
          <cell r="E1970" t="str">
            <v>Barton On Sea</v>
          </cell>
          <cell r="F1970" t="str">
            <v>New Milton</v>
          </cell>
          <cell r="G1970" t="str">
            <v>Hampshire</v>
          </cell>
          <cell r="H1970" t="str">
            <v>BH25 7DR</v>
          </cell>
          <cell r="I1970">
            <v>26037.262115657824</v>
          </cell>
          <cell r="J1970">
            <v>24459.246229860382</v>
          </cell>
          <cell r="K1970">
            <v>0.01</v>
          </cell>
          <cell r="L1970">
            <v>24214.653767561776</v>
          </cell>
          <cell r="M1970">
            <v>61488836.905898958</v>
          </cell>
        </row>
        <row r="1971">
          <cell r="A1971" t="str">
            <v>JF0047</v>
          </cell>
          <cell r="B1971">
            <v>36614</v>
          </cell>
          <cell r="C1971">
            <v>36616</v>
          </cell>
          <cell r="D1971">
            <v>84</v>
          </cell>
          <cell r="E1971" t="str">
            <v>Victoria Road West</v>
          </cell>
          <cell r="F1971" t="str">
            <v>Prestatyn</v>
          </cell>
          <cell r="G1971" t="str">
            <v>Denbighshire</v>
          </cell>
          <cell r="H1971" t="str">
            <v>LL19 7AF</v>
          </cell>
          <cell r="I1971">
            <v>27778.490799894389</v>
          </cell>
          <cell r="J1971">
            <v>26094.945902931089</v>
          </cell>
          <cell r="K1971">
            <v>0.01</v>
          </cell>
          <cell r="L1971">
            <v>25833.996443901779</v>
          </cell>
          <cell r="M1971">
            <v>61514670.902342863</v>
          </cell>
        </row>
        <row r="1972">
          <cell r="A1972" t="str">
            <v>JF0159</v>
          </cell>
          <cell r="B1972">
            <v>36614</v>
          </cell>
          <cell r="C1972">
            <v>36616</v>
          </cell>
          <cell r="D1972">
            <v>22</v>
          </cell>
          <cell r="E1972" t="str">
            <v>Kensington Road</v>
          </cell>
          <cell r="F1972" t="str">
            <v>Chichester</v>
          </cell>
          <cell r="G1972" t="str">
            <v>West Sussex</v>
          </cell>
          <cell r="H1972" t="str">
            <v>PO19 2XN</v>
          </cell>
          <cell r="I1972">
            <v>54453.851859428927</v>
          </cell>
          <cell r="J1972">
            <v>51153.618413402924</v>
          </cell>
          <cell r="K1972">
            <v>0.01</v>
          </cell>
          <cell r="L1972">
            <v>50642.082229268897</v>
          </cell>
          <cell r="M1972">
            <v>61565312.984572135</v>
          </cell>
        </row>
        <row r="1973">
          <cell r="A1973" t="str">
            <v>JE3152</v>
          </cell>
          <cell r="B1973">
            <v>36615</v>
          </cell>
          <cell r="C1973">
            <v>36616</v>
          </cell>
          <cell r="D1973">
            <v>5</v>
          </cell>
          <cell r="E1973" t="str">
            <v>Barratts Close</v>
          </cell>
          <cell r="F1973" t="str">
            <v>Whittlesey</v>
          </cell>
          <cell r="G1973" t="str">
            <v>Peterborough</v>
          </cell>
          <cell r="H1973" t="str">
            <v>PE7 1LU</v>
          </cell>
          <cell r="I1973">
            <v>3958.8194770353739</v>
          </cell>
          <cell r="J1973">
            <v>3718.8910238817148</v>
          </cell>
          <cell r="K1973">
            <v>0.01</v>
          </cell>
          <cell r="L1973">
            <v>3681.7021136428975</v>
          </cell>
          <cell r="M1973">
            <v>61568994.686685778</v>
          </cell>
        </row>
        <row r="1974">
          <cell r="A1974" t="str">
            <v>JF0160</v>
          </cell>
          <cell r="B1974">
            <v>36615</v>
          </cell>
          <cell r="C1974">
            <v>36616</v>
          </cell>
          <cell r="D1974" t="str">
            <v>40 Tinkle Street</v>
          </cell>
          <cell r="E1974" t="str">
            <v>Grimoldby</v>
          </cell>
          <cell r="F1974" t="str">
            <v>Louth</v>
          </cell>
          <cell r="G1974" t="str">
            <v>Lincolnshire</v>
          </cell>
          <cell r="H1974" t="str">
            <v>LN11 8SZ</v>
          </cell>
          <cell r="I1974">
            <v>13932.050638478575</v>
          </cell>
          <cell r="J1974">
            <v>13087.683933116235</v>
          </cell>
          <cell r="K1974">
            <v>0.01</v>
          </cell>
          <cell r="L1974">
            <v>12956.807093785073</v>
          </cell>
          <cell r="M1974">
            <v>61581951.493779562</v>
          </cell>
        </row>
        <row r="1975">
          <cell r="A1975" t="str">
            <v>JE1697</v>
          </cell>
          <cell r="B1975">
            <v>36615</v>
          </cell>
          <cell r="C1975">
            <v>36616</v>
          </cell>
          <cell r="D1975">
            <v>16</v>
          </cell>
          <cell r="E1975" t="str">
            <v>Redbrooke Road</v>
          </cell>
          <cell r="F1975" t="str">
            <v>Camborne</v>
          </cell>
          <cell r="G1975" t="str">
            <v>Cornwall</v>
          </cell>
          <cell r="H1975" t="str">
            <v>TR14 7AX</v>
          </cell>
          <cell r="I1975">
            <v>19421.888265885176</v>
          </cell>
          <cell r="J1975">
            <v>18244.804128558801</v>
          </cell>
          <cell r="K1975">
            <v>0.01</v>
          </cell>
          <cell r="L1975">
            <v>18062.356087273212</v>
          </cell>
          <cell r="M1975">
            <v>61600013.849866837</v>
          </cell>
        </row>
        <row r="1976">
          <cell r="A1976" t="str">
            <v>JF0346</v>
          </cell>
          <cell r="B1976">
            <v>36615</v>
          </cell>
          <cell r="C1976">
            <v>36616</v>
          </cell>
          <cell r="D1976">
            <v>16</v>
          </cell>
          <cell r="E1976" t="str">
            <v>Fleming Avenue, Sidford</v>
          </cell>
          <cell r="F1976" t="str">
            <v>Sidmouth</v>
          </cell>
          <cell r="G1976" t="str">
            <v>Devon</v>
          </cell>
          <cell r="H1976" t="str">
            <v>EX10 9NY</v>
          </cell>
          <cell r="I1976">
            <v>27117.188795872069</v>
          </cell>
          <cell r="J1976">
            <v>25473.722808243456</v>
          </cell>
          <cell r="K1976">
            <v>0.01</v>
          </cell>
          <cell r="L1976">
            <v>25218.985580161021</v>
          </cell>
          <cell r="M1976">
            <v>61625232.835446998</v>
          </cell>
        </row>
        <row r="1977">
          <cell r="A1977" t="str">
            <v>JF0186</v>
          </cell>
          <cell r="B1977">
            <v>36615</v>
          </cell>
          <cell r="C1977">
            <v>36616</v>
          </cell>
          <cell r="D1977" t="str">
            <v>Shalma</v>
          </cell>
          <cell r="E1977" t="str">
            <v>2 Oak Drive Outwell</v>
          </cell>
          <cell r="F1977" t="str">
            <v>Wisbech</v>
          </cell>
          <cell r="G1977" t="str">
            <v>Cambridgeshire</v>
          </cell>
          <cell r="H1977" t="str">
            <v>PE14 8QP</v>
          </cell>
          <cell r="I1977">
            <v>28281.609959321529</v>
          </cell>
          <cell r="J1977">
            <v>26567.572992089918</v>
          </cell>
          <cell r="K1977">
            <v>0.01</v>
          </cell>
          <cell r="L1977">
            <v>26301.897262169019</v>
          </cell>
          <cell r="M1977">
            <v>61651534.732709169</v>
          </cell>
        </row>
        <row r="1978">
          <cell r="A1978" t="str">
            <v>JF0283</v>
          </cell>
          <cell r="B1978">
            <v>36615</v>
          </cell>
          <cell r="C1978">
            <v>36616</v>
          </cell>
          <cell r="D1978" t="str">
            <v>Lavenders</v>
          </cell>
          <cell r="E1978" t="str">
            <v>Honey Lane</v>
          </cell>
          <cell r="F1978" t="str">
            <v>Selborne</v>
          </cell>
          <cell r="G1978" t="str">
            <v>Alton Hampshire</v>
          </cell>
          <cell r="H1978" t="str">
            <v>GU34 3BS</v>
          </cell>
          <cell r="I1978">
            <v>55410.216519042799</v>
          </cell>
          <cell r="J1978">
            <v>52052.02157849475</v>
          </cell>
          <cell r="K1978">
            <v>0.01</v>
          </cell>
          <cell r="L1978">
            <v>51531.501362709801</v>
          </cell>
          <cell r="M1978">
            <v>61703066.234071881</v>
          </cell>
        </row>
        <row r="1979">
          <cell r="A1979" t="str">
            <v>JE3151</v>
          </cell>
          <cell r="B1979">
            <v>36616</v>
          </cell>
          <cell r="C1979">
            <v>36616</v>
          </cell>
          <cell r="D1979">
            <v>47</v>
          </cell>
          <cell r="E1979" t="str">
            <v>Seely Avenue</v>
          </cell>
          <cell r="F1979" t="str">
            <v>Nottingham</v>
          </cell>
          <cell r="G1979" t="str">
            <v>Notts</v>
          </cell>
          <cell r="H1979" t="str">
            <v>NG14 6NG</v>
          </cell>
          <cell r="I1979">
            <v>2925.2127675646784</v>
          </cell>
          <cell r="J1979">
            <v>2747.9271452880312</v>
          </cell>
          <cell r="K1979">
            <v>0.01</v>
          </cell>
          <cell r="L1979">
            <v>2720.4478738351509</v>
          </cell>
          <cell r="M1979">
            <v>61705786.681945719</v>
          </cell>
        </row>
        <row r="1980">
          <cell r="A1980" t="str">
            <v>JE3155</v>
          </cell>
          <cell r="B1980">
            <v>36616</v>
          </cell>
          <cell r="C1980">
            <v>36616</v>
          </cell>
          <cell r="D1980">
            <v>19</v>
          </cell>
          <cell r="E1980" t="str">
            <v>Longroyd Crescent</v>
          </cell>
          <cell r="F1980" t="str">
            <v>Hilltop</v>
          </cell>
          <cell r="G1980" t="str">
            <v>Slaithwaite</v>
          </cell>
          <cell r="H1980" t="str">
            <v>HD7 5DP</v>
          </cell>
          <cell r="I1980">
            <v>6128.0767321281692</v>
          </cell>
          <cell r="J1980">
            <v>5756.6781423022185</v>
          </cell>
          <cell r="K1980">
            <v>0.01</v>
          </cell>
          <cell r="L1980">
            <v>5699.1113608791966</v>
          </cell>
          <cell r="M1980">
            <v>61711485.793306597</v>
          </cell>
        </row>
        <row r="1981">
          <cell r="A1981" t="str">
            <v>JF0183</v>
          </cell>
          <cell r="B1981">
            <v>36616</v>
          </cell>
          <cell r="C1981">
            <v>36616</v>
          </cell>
          <cell r="D1981">
            <v>31</v>
          </cell>
          <cell r="E1981" t="str">
            <v>Keats Road</v>
          </cell>
          <cell r="F1981" t="str">
            <v>Copsewood Coventry</v>
          </cell>
          <cell r="G1981" t="str">
            <v>West Midlands</v>
          </cell>
          <cell r="H1981" t="str">
            <v>CV2 5JZ</v>
          </cell>
          <cell r="I1981">
            <v>10532.877349502842</v>
          </cell>
          <cell r="J1981">
            <v>9894.5211465026696</v>
          </cell>
          <cell r="K1981">
            <v>0.01</v>
          </cell>
          <cell r="L1981">
            <v>9795.5759350376429</v>
          </cell>
          <cell r="M1981">
            <v>61721281.369241633</v>
          </cell>
        </row>
        <row r="1982">
          <cell r="A1982" t="str">
            <v>JF0284</v>
          </cell>
          <cell r="B1982">
            <v>36616</v>
          </cell>
          <cell r="C1982">
            <v>36616</v>
          </cell>
          <cell r="D1982" t="str">
            <v>175 Church Road</v>
          </cell>
          <cell r="E1982" t="str">
            <v>Kessingland</v>
          </cell>
          <cell r="F1982" t="str">
            <v>Lowestoft</v>
          </cell>
          <cell r="G1982" t="str">
            <v>Suffolk</v>
          </cell>
          <cell r="H1982" t="str">
            <v>NR33 7SG</v>
          </cell>
          <cell r="I1982">
            <v>14090.142182104195</v>
          </cell>
          <cell r="J1982">
            <v>13236.194171067576</v>
          </cell>
          <cell r="K1982">
            <v>0.01</v>
          </cell>
          <cell r="L1982">
            <v>13103.8322293569</v>
          </cell>
          <cell r="M1982">
            <v>61734385.201470986</v>
          </cell>
        </row>
        <row r="1983">
          <cell r="A1983" t="str">
            <v>JF0139</v>
          </cell>
          <cell r="B1983">
            <v>36616</v>
          </cell>
          <cell r="C1983">
            <v>36616</v>
          </cell>
          <cell r="D1983">
            <v>53</v>
          </cell>
          <cell r="E1983" t="str">
            <v>Alfred Road</v>
          </cell>
          <cell r="F1983" t="str">
            <v>Stubbington Fareham</v>
          </cell>
          <cell r="G1983" t="str">
            <v>Hampshire</v>
          </cell>
          <cell r="H1983" t="str">
            <v>PO14 2QZ</v>
          </cell>
          <cell r="I1983">
            <v>21232.291713395865</v>
          </cell>
          <cell r="J1983">
            <v>19945.486155008235</v>
          </cell>
          <cell r="K1983">
            <v>0.01</v>
          </cell>
          <cell r="L1983">
            <v>19746.031293458153</v>
          </cell>
          <cell r="M1983">
            <v>61754131.232764445</v>
          </cell>
        </row>
        <row r="1984">
          <cell r="A1984" t="str">
            <v>JF0238</v>
          </cell>
          <cell r="B1984">
            <v>36616</v>
          </cell>
          <cell r="C1984">
            <v>36616</v>
          </cell>
          <cell r="D1984">
            <v>59</v>
          </cell>
          <cell r="E1984" t="str">
            <v>Netherfield Avenue</v>
          </cell>
          <cell r="F1984" t="str">
            <v>Eastbourne</v>
          </cell>
          <cell r="G1984" t="str">
            <v>East Sussex</v>
          </cell>
          <cell r="H1984" t="str">
            <v>BN23 7BT</v>
          </cell>
          <cell r="I1984">
            <v>27352.522200698339</v>
          </cell>
          <cell r="J1984">
            <v>25694.793582474194</v>
          </cell>
          <cell r="K1984">
            <v>0.01</v>
          </cell>
          <cell r="L1984">
            <v>25437.845646649454</v>
          </cell>
          <cell r="M1984">
            <v>61779569.078411095</v>
          </cell>
        </row>
        <row r="1985">
          <cell r="A1985" t="str">
            <v>JE2722</v>
          </cell>
          <cell r="B1985">
            <v>36616</v>
          </cell>
          <cell r="C1985">
            <v>36616</v>
          </cell>
          <cell r="D1985">
            <v>45</v>
          </cell>
          <cell r="E1985" t="str">
            <v>Gotch Road</v>
          </cell>
          <cell r="F1985" t="str">
            <v>Barton Seagrave Kettering</v>
          </cell>
          <cell r="G1985" t="str">
            <v>Northamptonshire</v>
          </cell>
          <cell r="H1985" t="str">
            <v>NN15 6UF</v>
          </cell>
          <cell r="I1985">
            <v>30675.813014832824</v>
          </cell>
          <cell r="J1985">
            <v>28816.672832115681</v>
          </cell>
          <cell r="K1985">
            <v>0.01</v>
          </cell>
          <cell r="L1985">
            <v>28528.506103794523</v>
          </cell>
          <cell r="M1985">
            <v>61808097.584514886</v>
          </cell>
        </row>
        <row r="1986">
          <cell r="A1986" t="str">
            <v>JE3140</v>
          </cell>
          <cell r="B1986">
            <v>36616</v>
          </cell>
          <cell r="C1986">
            <v>36616</v>
          </cell>
          <cell r="D1986">
            <v>2</v>
          </cell>
          <cell r="E1986" t="str">
            <v>West View Road</v>
          </cell>
          <cell r="F1986" t="str">
            <v>Sutton Coldfield</v>
          </cell>
          <cell r="G1986" t="str">
            <v>West Midlands</v>
          </cell>
          <cell r="H1986" t="str">
            <v>B75 6AY</v>
          </cell>
          <cell r="I1986">
            <v>35860.460168685066</v>
          </cell>
          <cell r="J1986">
            <v>33687.09894634052</v>
          </cell>
          <cell r="K1986">
            <v>0.01</v>
          </cell>
          <cell r="L1986">
            <v>33350.227956877112</v>
          </cell>
          <cell r="M1986">
            <v>61841447.812471762</v>
          </cell>
        </row>
        <row r="1987">
          <cell r="A1987" t="str">
            <v>JF0334</v>
          </cell>
          <cell r="B1987">
            <v>36619</v>
          </cell>
          <cell r="C1987">
            <v>36646</v>
          </cell>
          <cell r="D1987" t="str">
            <v>1 Barford Approach</v>
          </cell>
          <cell r="E1987" t="str">
            <v>Whitnash</v>
          </cell>
          <cell r="F1987" t="str">
            <v>Leamington Spa</v>
          </cell>
          <cell r="G1987" t="str">
            <v>Warwickshire</v>
          </cell>
          <cell r="H1987" t="str">
            <v>CV31 2RU</v>
          </cell>
          <cell r="I1987">
            <v>14894.20869158306</v>
          </cell>
          <cell r="J1987">
            <v>13991.529376941662</v>
          </cell>
          <cell r="K1987">
            <v>0.01</v>
          </cell>
          <cell r="L1987">
            <v>13851.614083172246</v>
          </cell>
          <cell r="M1987">
            <v>61855299.426554933</v>
          </cell>
        </row>
        <row r="1988">
          <cell r="A1988" t="str">
            <v>JF0151</v>
          </cell>
          <cell r="B1988">
            <v>36619</v>
          </cell>
          <cell r="C1988">
            <v>36646</v>
          </cell>
          <cell r="D1988" t="str">
            <v xml:space="preserve">47a </v>
          </cell>
          <cell r="E1988" t="str">
            <v>Clarence Rd</v>
          </cell>
          <cell r="F1988" t="str">
            <v>Wroxall</v>
          </cell>
          <cell r="G1988" t="str">
            <v>Isle Of Wight</v>
          </cell>
          <cell r="H1988" t="str">
            <v>PO38 3BY</v>
          </cell>
          <cell r="I1988">
            <v>21311.826271308826</v>
          </cell>
          <cell r="J1988">
            <v>20020.200436684048</v>
          </cell>
          <cell r="K1988">
            <v>0.01</v>
          </cell>
          <cell r="L1988">
            <v>19819.998432317207</v>
          </cell>
          <cell r="M1988">
            <v>61875119.424987249</v>
          </cell>
        </row>
        <row r="1989">
          <cell r="A1989" t="str">
            <v>JF0307</v>
          </cell>
          <cell r="B1989">
            <v>36619</v>
          </cell>
          <cell r="C1989">
            <v>36646</v>
          </cell>
          <cell r="D1989">
            <v>83</v>
          </cell>
          <cell r="E1989" t="str">
            <v>Malvern Road</v>
          </cell>
          <cell r="F1989" t="str">
            <v>Redditch</v>
          </cell>
          <cell r="G1989" t="str">
            <v>Worcestershire</v>
          </cell>
          <cell r="H1989" t="str">
            <v>B97 5DP</v>
          </cell>
          <cell r="I1989">
            <v>25426.943287818613</v>
          </cell>
          <cell r="J1989">
            <v>23885.916421890211</v>
          </cell>
          <cell r="K1989">
            <v>0.01</v>
          </cell>
          <cell r="L1989">
            <v>23647.057257671309</v>
          </cell>
          <cell r="M1989">
            <v>61898766.482244924</v>
          </cell>
        </row>
        <row r="1990">
          <cell r="A1990" t="str">
            <v>JF0188</v>
          </cell>
          <cell r="B1990">
            <v>36620</v>
          </cell>
          <cell r="C1990">
            <v>36646</v>
          </cell>
          <cell r="D1990">
            <v>33</v>
          </cell>
          <cell r="E1990" t="str">
            <v>Pembury Road</v>
          </cell>
          <cell r="F1990" t="str">
            <v>Eastbourne</v>
          </cell>
          <cell r="G1990" t="str">
            <v>East Sussex</v>
          </cell>
          <cell r="H1990" t="str">
            <v>BN23 7HS</v>
          </cell>
          <cell r="I1990">
            <v>16597.682186618084</v>
          </cell>
          <cell r="J1990">
            <v>15591.762054095776</v>
          </cell>
          <cell r="K1990">
            <v>0.01</v>
          </cell>
          <cell r="L1990">
            <v>15435.844433554817</v>
          </cell>
          <cell r="M1990">
            <v>61914202.326678477</v>
          </cell>
        </row>
        <row r="1991">
          <cell r="A1991" t="str">
            <v>JF0116</v>
          </cell>
          <cell r="B1991">
            <v>36620</v>
          </cell>
          <cell r="C1991">
            <v>36646</v>
          </cell>
          <cell r="D1991" t="str">
            <v>15 St Peters Close</v>
          </cell>
          <cell r="E1991" t="str">
            <v>Llanharan</v>
          </cell>
          <cell r="F1991" t="str">
            <v>Pontyclun</v>
          </cell>
          <cell r="G1991" t="str">
            <v>Mid Glamorgan</v>
          </cell>
          <cell r="H1991" t="str">
            <v>CF72 9SD</v>
          </cell>
          <cell r="I1991">
            <v>23154.894895000096</v>
          </cell>
          <cell r="J1991">
            <v>21751.567931666756</v>
          </cell>
          <cell r="K1991">
            <v>0.01</v>
          </cell>
          <cell r="L1991">
            <v>21534.052252350088</v>
          </cell>
          <cell r="M1991">
            <v>61935736.378930829</v>
          </cell>
        </row>
        <row r="1992">
          <cell r="A1992" t="str">
            <v>JF0327</v>
          </cell>
          <cell r="B1992">
            <v>36620</v>
          </cell>
          <cell r="C1992">
            <v>36646</v>
          </cell>
          <cell r="D1992">
            <v>84</v>
          </cell>
          <cell r="E1992" t="str">
            <v>New House Park</v>
          </cell>
          <cell r="F1992" t="str">
            <v>St. Albans</v>
          </cell>
          <cell r="G1992" t="str">
            <v>Hertfordshire</v>
          </cell>
          <cell r="H1992" t="str">
            <v>AL1 1UP</v>
          </cell>
          <cell r="I1992">
            <v>23266.668929949159</v>
          </cell>
          <cell r="J1992">
            <v>21856.567782679511</v>
          </cell>
          <cell r="K1992">
            <v>0.01</v>
          </cell>
          <cell r="L1992">
            <v>21638.002104852716</v>
          </cell>
          <cell r="M1992">
            <v>61957374.381035686</v>
          </cell>
        </row>
        <row r="1993">
          <cell r="A1993" t="str">
            <v>JF0034</v>
          </cell>
          <cell r="B1993">
            <v>36621</v>
          </cell>
          <cell r="C1993">
            <v>36646</v>
          </cell>
          <cell r="D1993">
            <v>17</v>
          </cell>
          <cell r="E1993" t="str">
            <v>Sudeley Avenue</v>
          </cell>
          <cell r="F1993" t="str">
            <v>Leicester</v>
          </cell>
          <cell r="G1993" t="str">
            <v>Leicestershire</v>
          </cell>
          <cell r="H1993" t="str">
            <v>LE4 0DU</v>
          </cell>
          <cell r="I1993">
            <v>18409.632326354291</v>
          </cell>
          <cell r="J1993">
            <v>17293.89703384797</v>
          </cell>
          <cell r="K1993">
            <v>0.01</v>
          </cell>
          <cell r="L1993">
            <v>17120.95806350949</v>
          </cell>
          <cell r="M1993">
            <v>61974495.339099199</v>
          </cell>
        </row>
        <row r="1994">
          <cell r="A1994" t="str">
            <v>JF0264</v>
          </cell>
          <cell r="B1994">
            <v>36621</v>
          </cell>
          <cell r="C1994">
            <v>36646</v>
          </cell>
          <cell r="D1994">
            <v>15</v>
          </cell>
          <cell r="E1994" t="str">
            <v>Admirals Close</v>
          </cell>
          <cell r="F1994" t="str">
            <v>Watchet</v>
          </cell>
          <cell r="G1994" t="str">
            <v>Somerset</v>
          </cell>
          <cell r="H1994" t="str">
            <v>TA23 0QD</v>
          </cell>
          <cell r="I1994">
            <v>42685.937273672585</v>
          </cell>
          <cell r="J1994">
            <v>40098.910772237883</v>
          </cell>
          <cell r="K1994">
            <v>0.01</v>
          </cell>
          <cell r="L1994">
            <v>39697.921664515503</v>
          </cell>
          <cell r="M1994">
            <v>62014193.260763712</v>
          </cell>
        </row>
        <row r="1995">
          <cell r="A1995" t="str">
            <v>JF0273</v>
          </cell>
          <cell r="B1995">
            <v>36622</v>
          </cell>
          <cell r="C1995">
            <v>36646</v>
          </cell>
          <cell r="D1995">
            <v>12</v>
          </cell>
          <cell r="E1995" t="str">
            <v>Ashbourne Avenue</v>
          </cell>
          <cell r="F1995" t="str">
            <v>Bolton</v>
          </cell>
          <cell r="G1995" t="str">
            <v>Lancashire</v>
          </cell>
          <cell r="H1995" t="str">
            <v>BL2 1LS</v>
          </cell>
          <cell r="I1995">
            <v>25556.2637007456</v>
          </cell>
          <cell r="J1995">
            <v>24007.399234033743</v>
          </cell>
          <cell r="K1995">
            <v>0.01</v>
          </cell>
          <cell r="L1995">
            <v>23767.325241693405</v>
          </cell>
          <cell r="M1995">
            <v>62037960.586005405</v>
          </cell>
        </row>
        <row r="1996">
          <cell r="A1996" t="str">
            <v>JF0118</v>
          </cell>
          <cell r="B1996">
            <v>36622</v>
          </cell>
          <cell r="C1996">
            <v>36646</v>
          </cell>
          <cell r="D1996">
            <v>19</v>
          </cell>
          <cell r="E1996" t="str">
            <v>Hawthorne Avenue</v>
          </cell>
          <cell r="F1996" t="str">
            <v>Mitcham</v>
          </cell>
          <cell r="G1996" t="str">
            <v>Surrey</v>
          </cell>
          <cell r="H1996" t="str">
            <v>CR4 3DN</v>
          </cell>
          <cell r="I1996">
            <v>26357.478704895369</v>
          </cell>
          <cell r="J1996">
            <v>24760.055753083529</v>
          </cell>
          <cell r="K1996">
            <v>0.01</v>
          </cell>
          <cell r="L1996">
            <v>24512.455195552691</v>
          </cell>
          <cell r="M1996">
            <v>62062473.041200958</v>
          </cell>
        </row>
        <row r="1997">
          <cell r="A1997" t="str">
            <v>JF0179</v>
          </cell>
          <cell r="B1997">
            <v>36622</v>
          </cell>
          <cell r="C1997">
            <v>36646</v>
          </cell>
          <cell r="D1997">
            <v>78</v>
          </cell>
          <cell r="E1997" t="str">
            <v>Kennerleigh Avenue</v>
          </cell>
          <cell r="F1997" t="str">
            <v>Leeds</v>
          </cell>
          <cell r="G1997" t="str">
            <v>West Yorkshire</v>
          </cell>
          <cell r="H1997" t="str">
            <v>LS15 8RY</v>
          </cell>
          <cell r="I1997">
            <v>28155.223584889925</v>
          </cell>
          <cell r="J1997">
            <v>26448.846397926896</v>
          </cell>
          <cell r="K1997">
            <v>0.01</v>
          </cell>
          <cell r="L1997">
            <v>26184.357933947627</v>
          </cell>
          <cell r="M1997">
            <v>62088657.399134904</v>
          </cell>
        </row>
        <row r="1998">
          <cell r="A1998" t="str">
            <v>JF0239</v>
          </cell>
          <cell r="B1998">
            <v>36622</v>
          </cell>
          <cell r="C1998">
            <v>36646</v>
          </cell>
          <cell r="D1998">
            <v>35</v>
          </cell>
          <cell r="E1998" t="str">
            <v>Medway Gardens</v>
          </cell>
          <cell r="F1998" t="str">
            <v>Sudbury Wembley</v>
          </cell>
          <cell r="G1998" t="str">
            <v>Middlesex</v>
          </cell>
          <cell r="H1998" t="str">
            <v>HA0 2RW</v>
          </cell>
          <cell r="I1998">
            <v>33028.656249870925</v>
          </cell>
          <cell r="J1998">
            <v>31026.919507454502</v>
          </cell>
          <cell r="K1998">
            <v>0.01</v>
          </cell>
          <cell r="L1998">
            <v>30716.650312379956</v>
          </cell>
          <cell r="M1998">
            <v>62119374.049447283</v>
          </cell>
        </row>
        <row r="1999">
          <cell r="A1999" t="str">
            <v>JF0323</v>
          </cell>
          <cell r="B1999">
            <v>36622</v>
          </cell>
          <cell r="C1999">
            <v>36646</v>
          </cell>
          <cell r="D1999">
            <v>1</v>
          </cell>
          <cell r="E1999" t="str">
            <v>Hathaway Gardens</v>
          </cell>
          <cell r="F1999" t="str">
            <v>Sunderland</v>
          </cell>
          <cell r="G1999" t="str">
            <v>Tyne and Wear</v>
          </cell>
          <cell r="H1999" t="str">
            <v>SR3 1UD</v>
          </cell>
          <cell r="I1999">
            <v>36124.051396576295</v>
          </cell>
          <cell r="J1999">
            <v>33934.714948298941</v>
          </cell>
          <cell r="K1999">
            <v>0.01</v>
          </cell>
          <cell r="L1999">
            <v>33595.367798815954</v>
          </cell>
          <cell r="M1999">
            <v>62152969.417246096</v>
          </cell>
        </row>
        <row r="2000">
          <cell r="A2000" t="str">
            <v>JF0304</v>
          </cell>
          <cell r="B2000">
            <v>36622</v>
          </cell>
          <cell r="C2000">
            <v>36646</v>
          </cell>
          <cell r="D2000">
            <v>28</v>
          </cell>
          <cell r="E2000" t="str">
            <v>Eland Road</v>
          </cell>
          <cell r="F2000" t="str">
            <v>Croydon</v>
          </cell>
          <cell r="G2000" t="str">
            <v>Surrey</v>
          </cell>
          <cell r="H2000" t="str">
            <v>CR0 4LG</v>
          </cell>
          <cell r="I2000">
            <v>41209.920669008483</v>
          </cell>
          <cell r="J2000">
            <v>38712.349719371603</v>
          </cell>
          <cell r="K2000">
            <v>0.01</v>
          </cell>
          <cell r="L2000">
            <v>38325.226222177887</v>
          </cell>
          <cell r="M2000">
            <v>62191294.643468276</v>
          </cell>
        </row>
        <row r="2001">
          <cell r="A2001" t="str">
            <v>JF0205</v>
          </cell>
          <cell r="B2001">
            <v>36623</v>
          </cell>
          <cell r="C2001">
            <v>36646</v>
          </cell>
          <cell r="D2001">
            <v>108</v>
          </cell>
          <cell r="E2001" t="str">
            <v>Queens Avenue</v>
          </cell>
          <cell r="F2001" t="str">
            <v>Bromley Cross Bolton</v>
          </cell>
          <cell r="G2001" t="str">
            <v>Lancashire</v>
          </cell>
          <cell r="H2001" t="str">
            <v>BL7 9BJ</v>
          </cell>
          <cell r="I2001">
            <v>21700.860444147183</v>
          </cell>
          <cell r="J2001">
            <v>20385.656780865535</v>
          </cell>
          <cell r="K2001">
            <v>0.01</v>
          </cell>
          <cell r="L2001">
            <v>20181.800213056878</v>
          </cell>
          <cell r="M2001">
            <v>62211476.443681329</v>
          </cell>
        </row>
        <row r="2002">
          <cell r="A2002" t="str">
            <v>JF0211</v>
          </cell>
          <cell r="B2002">
            <v>36626</v>
          </cell>
          <cell r="C2002">
            <v>36646</v>
          </cell>
          <cell r="D2002">
            <v>31</v>
          </cell>
          <cell r="E2002" t="str">
            <v>North Street</v>
          </cell>
          <cell r="F2002" t="str">
            <v>Kirkby In Ashfield Nottingham</v>
          </cell>
          <cell r="G2002" t="str">
            <v>Nottinghamshire</v>
          </cell>
          <cell r="H2002" t="str">
            <v>NG17 9AN</v>
          </cell>
          <cell r="I2002">
            <v>15585.381933805149</v>
          </cell>
          <cell r="J2002">
            <v>14640.813331756352</v>
          </cell>
          <cell r="K2002">
            <v>0.01</v>
          </cell>
          <cell r="L2002">
            <v>14494.405198438788</v>
          </cell>
          <cell r="M2002">
            <v>62225970.848879769</v>
          </cell>
        </row>
        <row r="2003">
          <cell r="A2003" t="str">
            <v>JF0215</v>
          </cell>
          <cell r="B2003">
            <v>36626</v>
          </cell>
          <cell r="C2003">
            <v>36646</v>
          </cell>
          <cell r="D2003">
            <v>53</v>
          </cell>
          <cell r="E2003" t="str">
            <v>Central Way</v>
          </cell>
          <cell r="F2003" t="str">
            <v>Sandown</v>
          </cell>
          <cell r="G2003" t="str">
            <v>Isle of Wight</v>
          </cell>
          <cell r="H2003" t="str">
            <v>PO36 9DW</v>
          </cell>
          <cell r="I2003">
            <v>21096.075376077733</v>
          </cell>
          <cell r="J2003">
            <v>19817.525353285142</v>
          </cell>
          <cell r="K2003">
            <v>0.01</v>
          </cell>
          <cell r="L2003">
            <v>19619.35009975229</v>
          </cell>
          <cell r="M2003">
            <v>62245590.198979519</v>
          </cell>
        </row>
        <row r="2004">
          <cell r="A2004" t="str">
            <v>JF0272</v>
          </cell>
          <cell r="B2004">
            <v>36626</v>
          </cell>
          <cell r="C2004">
            <v>36646</v>
          </cell>
          <cell r="D2004" t="str">
            <v>Penrhiw Bungalow</v>
          </cell>
          <cell r="E2004" t="str">
            <v>The Downs</v>
          </cell>
          <cell r="F2004" t="str">
            <v>St Nicholas</v>
          </cell>
          <cell r="G2004" t="str">
            <v>Vale Of Glamorgan</v>
          </cell>
          <cell r="H2004" t="str">
            <v>CF5 6SB</v>
          </cell>
          <cell r="I2004">
            <v>28310.715669677051</v>
          </cell>
          <cell r="J2004">
            <v>26594.914719999651</v>
          </cell>
          <cell r="K2004">
            <v>0.01</v>
          </cell>
          <cell r="L2004">
            <v>26328.965572799654</v>
          </cell>
          <cell r="M2004">
            <v>62271919.164552316</v>
          </cell>
        </row>
        <row r="2005">
          <cell r="A2005" t="str">
            <v>JF0314</v>
          </cell>
          <cell r="B2005">
            <v>36626</v>
          </cell>
          <cell r="C2005">
            <v>36646</v>
          </cell>
          <cell r="D2005">
            <v>84</v>
          </cell>
          <cell r="E2005" t="str">
            <v>Wimbotsham Road</v>
          </cell>
          <cell r="F2005" t="str">
            <v>Downham Market</v>
          </cell>
          <cell r="G2005" t="str">
            <v>Norfolk</v>
          </cell>
          <cell r="H2005" t="str">
            <v>PE38 9QB</v>
          </cell>
          <cell r="I2005">
            <v>30639.109947717301</v>
          </cell>
          <cell r="J2005">
            <v>28782.194193310192</v>
          </cell>
          <cell r="K2005">
            <v>0.01</v>
          </cell>
          <cell r="L2005">
            <v>28494.372251377088</v>
          </cell>
          <cell r="M2005">
            <v>62300413.536803693</v>
          </cell>
        </row>
        <row r="2006">
          <cell r="A2006" t="str">
            <v>JF0094</v>
          </cell>
          <cell r="B2006">
            <v>36626</v>
          </cell>
          <cell r="C2006">
            <v>36646</v>
          </cell>
          <cell r="D2006">
            <v>3</v>
          </cell>
          <cell r="E2006" t="str">
            <v>Campion Way</v>
          </cell>
          <cell r="F2006" t="str">
            <v>Flitwick</v>
          </cell>
          <cell r="G2006" t="str">
            <v>Bedford</v>
          </cell>
          <cell r="H2006" t="str">
            <v>MK45 1PA</v>
          </cell>
          <cell r="I2006">
            <v>36387.090871522058</v>
          </cell>
          <cell r="J2006">
            <v>34181.812636884359</v>
          </cell>
          <cell r="K2006">
            <v>0.01</v>
          </cell>
          <cell r="L2006">
            <v>33839.994510515513</v>
          </cell>
          <cell r="M2006">
            <v>62334253.531314209</v>
          </cell>
        </row>
        <row r="2007">
          <cell r="A2007" t="str">
            <v>JF0185</v>
          </cell>
          <cell r="B2007">
            <v>36626</v>
          </cell>
          <cell r="C2007">
            <v>36646</v>
          </cell>
          <cell r="D2007">
            <v>4</v>
          </cell>
          <cell r="E2007" t="str">
            <v>Druids Close</v>
          </cell>
          <cell r="F2007" t="str">
            <v>Calne</v>
          </cell>
          <cell r="G2007" t="str">
            <v>Wiltshire</v>
          </cell>
          <cell r="H2007" t="str">
            <v>SN11 0RQ</v>
          </cell>
          <cell r="I2007">
            <v>42626.867078907424</v>
          </cell>
          <cell r="J2007">
            <v>40043.420589276669</v>
          </cell>
          <cell r="K2007">
            <v>0.01</v>
          </cell>
          <cell r="L2007">
            <v>39642.986383383904</v>
          </cell>
          <cell r="M2007">
            <v>62373896.517697595</v>
          </cell>
        </row>
        <row r="2008">
          <cell r="A2008" t="str">
            <v>JE3154</v>
          </cell>
          <cell r="B2008">
            <v>36627</v>
          </cell>
          <cell r="C2008">
            <v>36646</v>
          </cell>
          <cell r="D2008">
            <v>132</v>
          </cell>
          <cell r="E2008" t="str">
            <v>Doe Bank Lane</v>
          </cell>
          <cell r="F2008" t="str">
            <v>Great Barr</v>
          </cell>
          <cell r="G2008" t="str">
            <v>Birmingham</v>
          </cell>
          <cell r="H2008" t="str">
            <v>B43 7UG</v>
          </cell>
          <cell r="I2008">
            <v>5547.5050304507995</v>
          </cell>
          <cell r="J2008">
            <v>5211.2926043628722</v>
          </cell>
          <cell r="K2008">
            <v>0.01</v>
          </cell>
          <cell r="L2008">
            <v>5159.1796783192431</v>
          </cell>
          <cell r="M2008">
            <v>62379055.697375916</v>
          </cell>
        </row>
        <row r="2009">
          <cell r="A2009" t="str">
            <v>JF0362</v>
          </cell>
          <cell r="B2009">
            <v>36627</v>
          </cell>
          <cell r="C2009">
            <v>36646</v>
          </cell>
          <cell r="D2009" t="str">
            <v>Poppins</v>
          </cell>
          <cell r="E2009" t="str">
            <v>2 Jennings Close</v>
          </cell>
          <cell r="F2009" t="str">
            <v>Freshwater Bay</v>
          </cell>
          <cell r="G2009" t="str">
            <v>Isle Of Wight</v>
          </cell>
          <cell r="H2009" t="str">
            <v>PO40 9XJ</v>
          </cell>
          <cell r="I2009">
            <v>13718.95613957105</v>
          </cell>
          <cell r="J2009">
            <v>12887.504252324319</v>
          </cell>
          <cell r="K2009">
            <v>0.01</v>
          </cell>
          <cell r="L2009">
            <v>12758.629209801076</v>
          </cell>
          <cell r="M2009">
            <v>62391814.326585717</v>
          </cell>
        </row>
        <row r="2010">
          <cell r="A2010" t="str">
            <v>JF0181</v>
          </cell>
          <cell r="B2010">
            <v>36627</v>
          </cell>
          <cell r="C2010">
            <v>36646</v>
          </cell>
          <cell r="D2010">
            <v>14</v>
          </cell>
          <cell r="E2010" t="str">
            <v>Grimsbury Green</v>
          </cell>
          <cell r="F2010" t="str">
            <v>Banbury</v>
          </cell>
          <cell r="G2010" t="str">
            <v>Oxfordshire</v>
          </cell>
          <cell r="H2010" t="str">
            <v>OX16 3JF</v>
          </cell>
          <cell r="I2010">
            <v>17373.810841169521</v>
          </cell>
          <cell r="J2010">
            <v>16320.852608371366</v>
          </cell>
          <cell r="K2010">
            <v>0.01</v>
          </cell>
          <cell r="L2010">
            <v>16157.644082287652</v>
          </cell>
          <cell r="M2010">
            <v>62407971.970668003</v>
          </cell>
        </row>
        <row r="2011">
          <cell r="A2011" t="str">
            <v>JF0219</v>
          </cell>
          <cell r="B2011">
            <v>36627</v>
          </cell>
          <cell r="C2011">
            <v>36646</v>
          </cell>
          <cell r="D2011" t="str">
            <v>39 Balmoral</v>
          </cell>
          <cell r="E2011" t="str">
            <v>Adlington</v>
          </cell>
          <cell r="F2011" t="str">
            <v>Chorley</v>
          </cell>
          <cell r="G2011" t="str">
            <v>Lancashire</v>
          </cell>
          <cell r="H2011" t="str">
            <v>PR7 4EL</v>
          </cell>
          <cell r="I2011">
            <v>31119.06376145285</v>
          </cell>
          <cell r="J2011">
            <v>29233.059897122374</v>
          </cell>
          <cell r="K2011">
            <v>0.01</v>
          </cell>
          <cell r="L2011">
            <v>28940.729298151149</v>
          </cell>
          <cell r="M2011">
            <v>62436912.699966155</v>
          </cell>
        </row>
        <row r="2012">
          <cell r="A2012" t="str">
            <v>JF0052</v>
          </cell>
          <cell r="B2012">
            <v>36627</v>
          </cell>
          <cell r="C2012">
            <v>36646</v>
          </cell>
          <cell r="D2012">
            <v>19</v>
          </cell>
          <cell r="E2012" t="str">
            <v>Bronte Way</v>
          </cell>
          <cell r="F2012" t="str">
            <v>Bitterne</v>
          </cell>
          <cell r="G2012" t="str">
            <v>Southampton</v>
          </cell>
          <cell r="H2012" t="str">
            <v>SO19 7JG</v>
          </cell>
          <cell r="I2012">
            <v>36452.818471904982</v>
          </cell>
          <cell r="J2012">
            <v>34243.55674633498</v>
          </cell>
          <cell r="K2012">
            <v>0.01</v>
          </cell>
          <cell r="L2012">
            <v>33901.121178871632</v>
          </cell>
          <cell r="M2012">
            <v>62470813.821145028</v>
          </cell>
        </row>
        <row r="2013">
          <cell r="A2013" t="str">
            <v>JF0167</v>
          </cell>
          <cell r="B2013">
            <v>36627</v>
          </cell>
          <cell r="C2013">
            <v>36646</v>
          </cell>
          <cell r="D2013">
            <v>17</v>
          </cell>
          <cell r="E2013" t="str">
            <v>The Crescent</v>
          </cell>
          <cell r="F2013" t="str">
            <v>Bude</v>
          </cell>
          <cell r="G2013" t="str">
            <v>Cornwall</v>
          </cell>
          <cell r="H2013" t="str">
            <v>EX23 8LE</v>
          </cell>
          <cell r="I2013">
            <v>41210.018054835789</v>
          </cell>
          <cell r="J2013">
            <v>38712.441203027556</v>
          </cell>
          <cell r="K2013">
            <v>0.01</v>
          </cell>
          <cell r="L2013">
            <v>38325.316790997284</v>
          </cell>
          <cell r="M2013">
            <v>62509139.137936026</v>
          </cell>
        </row>
        <row r="2014">
          <cell r="A2014" t="str">
            <v>JE2378</v>
          </cell>
          <cell r="B2014">
            <v>36627</v>
          </cell>
          <cell r="C2014">
            <v>36646</v>
          </cell>
          <cell r="D2014">
            <v>65</v>
          </cell>
          <cell r="E2014" t="str">
            <v>Dorset Avenue</v>
          </cell>
          <cell r="F2014" t="str">
            <v>Exeter</v>
          </cell>
          <cell r="G2014" t="str">
            <v>Devon</v>
          </cell>
          <cell r="H2014" t="str">
            <v>EX4 1ND</v>
          </cell>
          <cell r="I2014">
            <v>41851.918191805198</v>
          </cell>
          <cell r="J2014">
            <v>39315.438301392758</v>
          </cell>
          <cell r="K2014">
            <v>0.01</v>
          </cell>
          <cell r="L2014">
            <v>38922.283918378831</v>
          </cell>
          <cell r="M2014">
            <v>62548061.421854407</v>
          </cell>
        </row>
        <row r="2015">
          <cell r="A2015" t="str">
            <v>JF0328</v>
          </cell>
          <cell r="B2015">
            <v>36627</v>
          </cell>
          <cell r="C2015">
            <v>36646</v>
          </cell>
          <cell r="D2015">
            <v>16</v>
          </cell>
          <cell r="E2015" t="str">
            <v>Saffron Drive</v>
          </cell>
          <cell r="F2015" t="str">
            <v>Christchurch</v>
          </cell>
          <cell r="G2015" t="str">
            <v>Dorset</v>
          </cell>
          <cell r="H2015" t="str">
            <v>BH23 4LS</v>
          </cell>
          <cell r="I2015">
            <v>49483.351325684431</v>
          </cell>
          <cell r="J2015">
            <v>46484.36033624901</v>
          </cell>
          <cell r="K2015">
            <v>0.01</v>
          </cell>
          <cell r="L2015">
            <v>46019.516732886521</v>
          </cell>
          <cell r="M2015">
            <v>62594080.938587293</v>
          </cell>
        </row>
        <row r="2016">
          <cell r="A2016" t="str">
            <v>JE2847</v>
          </cell>
          <cell r="B2016">
            <v>36627</v>
          </cell>
          <cell r="C2016">
            <v>36646</v>
          </cell>
          <cell r="D2016">
            <v>73</v>
          </cell>
          <cell r="E2016" t="str">
            <v>Harewood Road</v>
          </cell>
          <cell r="F2016" t="str">
            <v>Bedford</v>
          </cell>
          <cell r="G2016" t="str">
            <v>Bedfordshire</v>
          </cell>
          <cell r="H2016" t="str">
            <v>MK42 9TH</v>
          </cell>
          <cell r="I2016">
            <v>53765.070807325639</v>
          </cell>
          <cell r="J2016">
            <v>50506.581667487721</v>
          </cell>
          <cell r="K2016">
            <v>0.01</v>
          </cell>
          <cell r="L2016">
            <v>50001.515850812844</v>
          </cell>
          <cell r="M2016">
            <v>62644082.454438105</v>
          </cell>
        </row>
        <row r="2017">
          <cell r="A2017" t="str">
            <v>JF0294</v>
          </cell>
          <cell r="B2017">
            <v>36628</v>
          </cell>
          <cell r="C2017">
            <v>36646</v>
          </cell>
          <cell r="D2017">
            <v>22</v>
          </cell>
          <cell r="E2017" t="str">
            <v>Orford Drive Oulton Broad</v>
          </cell>
          <cell r="F2017" t="str">
            <v>Lowestoft</v>
          </cell>
          <cell r="G2017" t="str">
            <v>Suffolk</v>
          </cell>
          <cell r="H2017" t="str">
            <v>NR32 3DJ</v>
          </cell>
          <cell r="I2017">
            <v>10808.370273866274</v>
          </cell>
          <cell r="J2017">
            <v>10153.317529995589</v>
          </cell>
          <cell r="K2017">
            <v>0.01</v>
          </cell>
          <cell r="L2017">
            <v>10051.784354695634</v>
          </cell>
          <cell r="M2017">
            <v>62654134.238792799</v>
          </cell>
        </row>
        <row r="2018">
          <cell r="A2018" t="str">
            <v>JF0207</v>
          </cell>
          <cell r="B2018">
            <v>36628</v>
          </cell>
          <cell r="C2018">
            <v>36646</v>
          </cell>
          <cell r="D2018">
            <v>27</v>
          </cell>
          <cell r="E2018" t="str">
            <v>Cornfield Road</v>
          </cell>
          <cell r="F2018" t="str">
            <v>Devizes</v>
          </cell>
          <cell r="G2018" t="str">
            <v>Wiltshire</v>
          </cell>
          <cell r="H2018" t="str">
            <v>SN10 3BA</v>
          </cell>
          <cell r="I2018">
            <v>15549.639811045914</v>
          </cell>
          <cell r="J2018">
            <v>14607.237398255253</v>
          </cell>
          <cell r="K2018">
            <v>0.01</v>
          </cell>
          <cell r="L2018">
            <v>14461.165024272699</v>
          </cell>
          <cell r="M2018">
            <v>62668595.403817073</v>
          </cell>
        </row>
        <row r="2019">
          <cell r="A2019" t="str">
            <v>JF0144</v>
          </cell>
          <cell r="B2019">
            <v>36628</v>
          </cell>
          <cell r="C2019">
            <v>36646</v>
          </cell>
          <cell r="D2019">
            <v>1</v>
          </cell>
          <cell r="E2019" t="str">
            <v>Old Park Avenue</v>
          </cell>
          <cell r="F2019" t="str">
            <v>Canterbury</v>
          </cell>
          <cell r="G2019" t="str">
            <v>Kent</v>
          </cell>
          <cell r="H2019" t="str">
            <v>CT1 1DL</v>
          </cell>
          <cell r="I2019">
            <v>31919.733950897331</v>
          </cell>
          <cell r="J2019">
            <v>29985.204620539917</v>
          </cell>
          <cell r="K2019">
            <v>0.01</v>
          </cell>
          <cell r="L2019">
            <v>29685.352574334516</v>
          </cell>
          <cell r="M2019">
            <v>62698280.756391406</v>
          </cell>
        </row>
        <row r="2020">
          <cell r="A2020" t="str">
            <v>JF0274</v>
          </cell>
          <cell r="B2020">
            <v>36628</v>
          </cell>
          <cell r="C2020">
            <v>36646</v>
          </cell>
          <cell r="D2020">
            <v>39</v>
          </cell>
          <cell r="E2020" t="str">
            <v>Ridgeway</v>
          </cell>
          <cell r="F2020" t="str">
            <v>Sherborne</v>
          </cell>
          <cell r="G2020" t="str">
            <v>Dorset</v>
          </cell>
          <cell r="H2020" t="str">
            <v>DT9 6DA</v>
          </cell>
          <cell r="I2020">
            <v>35133.8424434681</v>
          </cell>
          <cell r="J2020">
            <v>33004.518659015484</v>
          </cell>
          <cell r="K2020">
            <v>0.01</v>
          </cell>
          <cell r="L2020">
            <v>32674.473472425329</v>
          </cell>
          <cell r="M2020">
            <v>62730955.22986383</v>
          </cell>
        </row>
        <row r="2021">
          <cell r="A2021" t="str">
            <v>JE3157</v>
          </cell>
          <cell r="B2021">
            <v>36629</v>
          </cell>
          <cell r="C2021">
            <v>36646</v>
          </cell>
          <cell r="D2021" t="str">
            <v>40 Springwood Drive</v>
          </cell>
          <cell r="E2021" t="str">
            <v>Copley Lane</v>
          </cell>
          <cell r="F2021" t="str">
            <v>Halifax</v>
          </cell>
          <cell r="G2021" t="str">
            <v>West Yorkshire</v>
          </cell>
          <cell r="H2021" t="str">
            <v>HX3 0TQ</v>
          </cell>
          <cell r="I2021">
            <v>3479.6924003262097</v>
          </cell>
          <cell r="J2021">
            <v>3268.801951821591</v>
          </cell>
          <cell r="K2021">
            <v>0.01</v>
          </cell>
          <cell r="L2021">
            <v>3236.1139323033749</v>
          </cell>
          <cell r="M2021">
            <v>62734191.343796134</v>
          </cell>
        </row>
        <row r="2022">
          <cell r="A2022" t="str">
            <v>JE3158</v>
          </cell>
          <cell r="B2022">
            <v>36629</v>
          </cell>
          <cell r="C2022">
            <v>36646</v>
          </cell>
          <cell r="D2022">
            <v>4</v>
          </cell>
          <cell r="E2022" t="str">
            <v>Knights Close</v>
          </cell>
          <cell r="F2022" t="str">
            <v>Ashby-de-la-Zouch</v>
          </cell>
          <cell r="G2022" t="str">
            <v>Leicestershire</v>
          </cell>
          <cell r="H2022" t="str">
            <v>LE65 2JQ</v>
          </cell>
          <cell r="I2022">
            <v>3612.5100462730293</v>
          </cell>
          <cell r="J2022">
            <v>3393.5700434686032</v>
          </cell>
          <cell r="K2022">
            <v>0.01</v>
          </cell>
          <cell r="L2022">
            <v>3359.634343033917</v>
          </cell>
          <cell r="M2022">
            <v>62737550.97813917</v>
          </cell>
        </row>
        <row r="2023">
          <cell r="A2023" t="str">
            <v>JF0235</v>
          </cell>
          <cell r="B2023">
            <v>36629</v>
          </cell>
          <cell r="C2023">
            <v>36646</v>
          </cell>
          <cell r="D2023">
            <v>18</v>
          </cell>
          <cell r="E2023" t="str">
            <v>Equity Road</v>
          </cell>
          <cell r="F2023" t="str">
            <v>Earl Shilton</v>
          </cell>
          <cell r="G2023" t="str">
            <v>Leicestershire</v>
          </cell>
          <cell r="H2023" t="str">
            <v>LE9 7FD</v>
          </cell>
          <cell r="I2023">
            <v>15287.624964138613</v>
          </cell>
          <cell r="J2023">
            <v>14361.102239039301</v>
          </cell>
          <cell r="K2023">
            <v>0.01</v>
          </cell>
          <cell r="L2023">
            <v>14217.491216648908</v>
          </cell>
          <cell r="M2023">
            <v>62751768.469355822</v>
          </cell>
        </row>
        <row r="2024">
          <cell r="A2024" t="str">
            <v>JF0356</v>
          </cell>
          <cell r="B2024">
            <v>36629</v>
          </cell>
          <cell r="C2024">
            <v>36646</v>
          </cell>
          <cell r="D2024" t="str">
            <v>50 Church Street</v>
          </cell>
          <cell r="E2024" t="str">
            <v>Long Bennington</v>
          </cell>
          <cell r="F2024" t="str">
            <v>Newark</v>
          </cell>
          <cell r="G2024" t="str">
            <v>Nottinghamshire</v>
          </cell>
          <cell r="H2024" t="str">
            <v>NG23 5ES</v>
          </cell>
          <cell r="I2024">
            <v>15211.080751918036</v>
          </cell>
          <cell r="J2024">
            <v>14289.197069983609</v>
          </cell>
          <cell r="K2024">
            <v>0.01</v>
          </cell>
          <cell r="L2024">
            <v>14146.305099283773</v>
          </cell>
          <cell r="M2024">
            <v>62765914.774455108</v>
          </cell>
        </row>
        <row r="2025">
          <cell r="A2025" t="str">
            <v>JF0258</v>
          </cell>
          <cell r="B2025">
            <v>36629</v>
          </cell>
          <cell r="C2025">
            <v>36646</v>
          </cell>
          <cell r="D2025">
            <v>7</v>
          </cell>
          <cell r="E2025" t="str">
            <v>Langholm Avenue</v>
          </cell>
          <cell r="F2025" t="str">
            <v>North Shields</v>
          </cell>
          <cell r="G2025" t="str">
            <v>Tyne and Wear</v>
          </cell>
          <cell r="H2025" t="str">
            <v>NE29 8DH</v>
          </cell>
          <cell r="I2025">
            <v>17819.518863239413</v>
          </cell>
          <cell r="J2025">
            <v>16739.548023043084</v>
          </cell>
          <cell r="K2025">
            <v>0.01</v>
          </cell>
          <cell r="L2025">
            <v>16572.152542812652</v>
          </cell>
          <cell r="M2025">
            <v>62782486.926997922</v>
          </cell>
        </row>
        <row r="2026">
          <cell r="A2026" t="str">
            <v>JF0343</v>
          </cell>
          <cell r="B2026">
            <v>36630</v>
          </cell>
          <cell r="C2026">
            <v>36646</v>
          </cell>
          <cell r="D2026">
            <v>14</v>
          </cell>
          <cell r="E2026" t="str">
            <v>Bermuda Road</v>
          </cell>
          <cell r="F2026" t="str">
            <v>Wirral</v>
          </cell>
          <cell r="G2026" t="str">
            <v>Merseyside</v>
          </cell>
          <cell r="H2026" t="str">
            <v>CH46 6AZ</v>
          </cell>
          <cell r="I2026">
            <v>14319.483324579576</v>
          </cell>
          <cell r="J2026">
            <v>13451.635850362631</v>
          </cell>
          <cell r="K2026">
            <v>0.01</v>
          </cell>
          <cell r="L2026">
            <v>13317.119491859004</v>
          </cell>
          <cell r="M2026">
            <v>62795804.046489783</v>
          </cell>
        </row>
        <row r="2027">
          <cell r="A2027" t="str">
            <v>JF0318</v>
          </cell>
          <cell r="B2027">
            <v>36630</v>
          </cell>
          <cell r="C2027">
            <v>36646</v>
          </cell>
          <cell r="D2027">
            <v>8</v>
          </cell>
          <cell r="E2027" t="str">
            <v>Cotswold Way</v>
          </cell>
          <cell r="F2027" t="str">
            <v>Lowestoft</v>
          </cell>
          <cell r="G2027" t="str">
            <v>Suffolk</v>
          </cell>
          <cell r="H2027" t="str">
            <v>NR32 3HH</v>
          </cell>
          <cell r="I2027">
            <v>23902.708718899197</v>
          </cell>
          <cell r="J2027">
            <v>22454.059705632579</v>
          </cell>
          <cell r="K2027">
            <v>0.01</v>
          </cell>
          <cell r="L2027">
            <v>22229.519108576253</v>
          </cell>
          <cell r="M2027">
            <v>62818033.565598361</v>
          </cell>
        </row>
        <row r="2028">
          <cell r="A2028" t="str">
            <v>JE2883</v>
          </cell>
          <cell r="B2028">
            <v>36630</v>
          </cell>
          <cell r="C2028">
            <v>36646</v>
          </cell>
          <cell r="D2028" t="str">
            <v>18 Brinkburn Close</v>
          </cell>
          <cell r="E2028" t="str">
            <v>Hanover Estate. Winlaton</v>
          </cell>
          <cell r="F2028" t="str">
            <v>Blaydon.</v>
          </cell>
          <cell r="G2028" t="str">
            <v>Tyne And Wear</v>
          </cell>
          <cell r="H2028" t="str">
            <v>NE21 6HW</v>
          </cell>
          <cell r="I2028">
            <v>24350.184752034915</v>
          </cell>
          <cell r="J2028">
            <v>22874.415979184312</v>
          </cell>
          <cell r="K2028">
            <v>0.01</v>
          </cell>
          <cell r="L2028">
            <v>22645.671819392468</v>
          </cell>
          <cell r="M2028">
            <v>62840679.23741775</v>
          </cell>
        </row>
        <row r="2029">
          <cell r="A2029" t="str">
            <v>JF0368</v>
          </cell>
          <cell r="B2029">
            <v>36630</v>
          </cell>
          <cell r="C2029">
            <v>36646</v>
          </cell>
          <cell r="D2029">
            <v>71</v>
          </cell>
          <cell r="E2029" t="str">
            <v>St. Andrews Road</v>
          </cell>
          <cell r="F2029" t="str">
            <v>Henley On Thames</v>
          </cell>
          <cell r="G2029" t="str">
            <v>Oxfordshire</v>
          </cell>
          <cell r="H2029" t="str">
            <v>RG9 1PG</v>
          </cell>
          <cell r="I2029">
            <v>31784.906498547851</v>
          </cell>
          <cell r="J2029">
            <v>29858.548528938889</v>
          </cell>
          <cell r="K2029">
            <v>0.01</v>
          </cell>
          <cell r="L2029">
            <v>29559.963043649499</v>
          </cell>
          <cell r="M2029">
            <v>62870239.200461403</v>
          </cell>
        </row>
        <row r="2030">
          <cell r="A2030" t="str">
            <v>JF0371</v>
          </cell>
          <cell r="B2030">
            <v>36630</v>
          </cell>
          <cell r="C2030">
            <v>36646</v>
          </cell>
          <cell r="D2030">
            <v>11</v>
          </cell>
          <cell r="E2030" t="str">
            <v>Attwood Road</v>
          </cell>
          <cell r="F2030" t="str">
            <v>Timperley Altrincham</v>
          </cell>
          <cell r="G2030" t="str">
            <v>Cheshire</v>
          </cell>
          <cell r="H2030" t="str">
            <v>WA15 7NJ</v>
          </cell>
          <cell r="I2030">
            <v>32928.908119319654</v>
          </cell>
          <cell r="J2030">
            <v>30933.216718148768</v>
          </cell>
          <cell r="K2030">
            <v>0.01</v>
          </cell>
          <cell r="L2030">
            <v>30623.884550967279</v>
          </cell>
          <cell r="M2030">
            <v>62900863.085012369</v>
          </cell>
        </row>
        <row r="2031">
          <cell r="A2031" t="str">
            <v>JF0370</v>
          </cell>
          <cell r="B2031">
            <v>36630</v>
          </cell>
          <cell r="C2031">
            <v>36646</v>
          </cell>
          <cell r="D2031" t="str">
            <v>2 Centry Court</v>
          </cell>
          <cell r="E2031" t="str">
            <v>Higher Ranscombe Road</v>
          </cell>
          <cell r="F2031" t="str">
            <v>Brixham</v>
          </cell>
          <cell r="G2031" t="str">
            <v>Devon</v>
          </cell>
          <cell r="H2031" t="str">
            <v>TQ5 9HA</v>
          </cell>
          <cell r="I2031">
            <v>32970.712440671734</v>
          </cell>
          <cell r="J2031">
            <v>30972.487444267386</v>
          </cell>
          <cell r="K2031">
            <v>0.01</v>
          </cell>
          <cell r="L2031">
            <v>30662.762569824714</v>
          </cell>
          <cell r="M2031">
            <v>62931525.847582191</v>
          </cell>
        </row>
        <row r="2032">
          <cell r="A2032" t="str">
            <v>JF0276</v>
          </cell>
          <cell r="B2032">
            <v>36630</v>
          </cell>
          <cell r="C2032">
            <v>36646</v>
          </cell>
          <cell r="D2032" t="str">
            <v>19 Maybridge Square</v>
          </cell>
          <cell r="E2032" t="str">
            <v>Goring By Sea</v>
          </cell>
          <cell r="F2032" t="str">
            <v>Worthing</v>
          </cell>
          <cell r="G2032" t="str">
            <v>West Sussex</v>
          </cell>
          <cell r="H2032" t="str">
            <v>BN12 6HL</v>
          </cell>
          <cell r="I2032">
            <v>37074.736944038574</v>
          </cell>
          <cell r="J2032">
            <v>34827.783189854417</v>
          </cell>
          <cell r="K2032">
            <v>0.01</v>
          </cell>
          <cell r="L2032">
            <v>34479.505357955873</v>
          </cell>
          <cell r="M2032">
            <v>62966005.35294015</v>
          </cell>
        </row>
        <row r="2033">
          <cell r="A2033" t="str">
            <v>JF0293</v>
          </cell>
          <cell r="B2033">
            <v>36630</v>
          </cell>
          <cell r="C2033">
            <v>36646</v>
          </cell>
          <cell r="D2033">
            <v>25</v>
          </cell>
          <cell r="E2033" t="str">
            <v>Popes Crescent</v>
          </cell>
          <cell r="F2033" t="str">
            <v>Basildon</v>
          </cell>
          <cell r="G2033" t="str">
            <v>Essex</v>
          </cell>
          <cell r="H2033" t="str">
            <v>SS13 3AD</v>
          </cell>
          <cell r="I2033">
            <v>39211.46128738761</v>
          </cell>
          <cell r="J2033">
            <v>36835.009088151994</v>
          </cell>
          <cell r="K2033">
            <v>0.01</v>
          </cell>
          <cell r="L2033">
            <v>36466.658997270475</v>
          </cell>
          <cell r="M2033">
            <v>63002472.011937417</v>
          </cell>
        </row>
        <row r="2034">
          <cell r="A2034" t="str">
            <v>JF0210</v>
          </cell>
          <cell r="B2034">
            <v>36633</v>
          </cell>
          <cell r="C2034">
            <v>36646</v>
          </cell>
          <cell r="D2034" t="str">
            <v>Hilltop</v>
          </cell>
          <cell r="E2034" t="str">
            <v>9 Seymour Avenue</v>
          </cell>
          <cell r="F2034" t="str">
            <v>Whitstable</v>
          </cell>
          <cell r="G2034" t="str">
            <v>Kent</v>
          </cell>
          <cell r="H2034" t="str">
            <v>CT5 1RY</v>
          </cell>
          <cell r="I2034">
            <v>44681.99076674207</v>
          </cell>
          <cell r="J2034">
            <v>41973.99132633346</v>
          </cell>
          <cell r="K2034">
            <v>0.01</v>
          </cell>
          <cell r="L2034">
            <v>41554.251413070124</v>
          </cell>
          <cell r="M2034">
            <v>63044026.263350487</v>
          </cell>
        </row>
        <row r="2035">
          <cell r="A2035" t="str">
            <v>JF0324</v>
          </cell>
          <cell r="B2035">
            <v>36635</v>
          </cell>
          <cell r="C2035">
            <v>36646</v>
          </cell>
          <cell r="D2035">
            <v>86</v>
          </cell>
          <cell r="E2035" t="str">
            <v>Kingsway</v>
          </cell>
          <cell r="F2035" t="str">
            <v>Northampton</v>
          </cell>
          <cell r="G2035" t="str">
            <v>Northamptonshire</v>
          </cell>
          <cell r="H2035" t="str">
            <v>NN2 8HF</v>
          </cell>
          <cell r="I2035">
            <v>15269.378368905422</v>
          </cell>
          <cell r="J2035">
            <v>14343.961498062668</v>
          </cell>
          <cell r="K2035">
            <v>0.01</v>
          </cell>
          <cell r="L2035">
            <v>14200.521883082041</v>
          </cell>
          <cell r="M2035">
            <v>63058226.785233572</v>
          </cell>
        </row>
        <row r="2036">
          <cell r="A2036" t="str">
            <v>JF0387</v>
          </cell>
          <cell r="B2036">
            <v>36635</v>
          </cell>
          <cell r="C2036">
            <v>36646</v>
          </cell>
          <cell r="D2036" t="str">
            <v>5 Leon Drive</v>
          </cell>
          <cell r="E2036" t="str">
            <v>Vange</v>
          </cell>
          <cell r="F2036" t="str">
            <v>Basildon</v>
          </cell>
          <cell r="G2036" t="str">
            <v>Essex</v>
          </cell>
          <cell r="H2036" t="str">
            <v>SS16 4RJ</v>
          </cell>
          <cell r="I2036">
            <v>15733.365722948196</v>
          </cell>
          <cell r="J2036">
            <v>14779.828406405881</v>
          </cell>
          <cell r="K2036">
            <v>0.01</v>
          </cell>
          <cell r="L2036">
            <v>14632.030122341821</v>
          </cell>
          <cell r="M2036">
            <v>63072858.815355912</v>
          </cell>
        </row>
        <row r="2037">
          <cell r="A2037" t="str">
            <v>JF0358</v>
          </cell>
          <cell r="B2037">
            <v>36635</v>
          </cell>
          <cell r="C2037">
            <v>36646</v>
          </cell>
          <cell r="D2037">
            <v>162</v>
          </cell>
          <cell r="E2037" t="str">
            <v>Standhill Road</v>
          </cell>
          <cell r="F2037" t="str">
            <v>Nottingham</v>
          </cell>
          <cell r="G2037" t="str">
            <v>Nottinghamshire</v>
          </cell>
          <cell r="H2037" t="str">
            <v>NG4 1JW</v>
          </cell>
          <cell r="I2037">
            <v>16531.976653915863</v>
          </cell>
          <cell r="J2037">
            <v>15530.038674890657</v>
          </cell>
          <cell r="K2037">
            <v>0.01</v>
          </cell>
          <cell r="L2037">
            <v>15374.738288141751</v>
          </cell>
          <cell r="M2037">
            <v>63088233.553644054</v>
          </cell>
        </row>
        <row r="2038">
          <cell r="A2038" t="str">
            <v>JF0291</v>
          </cell>
          <cell r="B2038">
            <v>36635</v>
          </cell>
          <cell r="C2038">
            <v>36646</v>
          </cell>
          <cell r="D2038">
            <v>235</v>
          </cell>
          <cell r="E2038" t="str">
            <v>Derby Road</v>
          </cell>
          <cell r="F2038" t="str">
            <v>Chaddesden Derby</v>
          </cell>
          <cell r="G2038" t="str">
            <v>Derbyshire</v>
          </cell>
          <cell r="H2038" t="str">
            <v>DE21 6SY</v>
          </cell>
          <cell r="I2038">
            <v>24015.125995817187</v>
          </cell>
          <cell r="J2038">
            <v>22559.663814252508</v>
          </cell>
          <cell r="K2038">
            <v>0.01</v>
          </cell>
          <cell r="L2038">
            <v>22334.067176109984</v>
          </cell>
          <cell r="M2038">
            <v>63110567.620820165</v>
          </cell>
        </row>
        <row r="2039">
          <cell r="A2039" t="str">
            <v>JF0282</v>
          </cell>
          <cell r="B2039">
            <v>36635</v>
          </cell>
          <cell r="C2039">
            <v>36646</v>
          </cell>
          <cell r="D2039">
            <v>18</v>
          </cell>
          <cell r="E2039" t="str">
            <v>Mitford Road</v>
          </cell>
          <cell r="F2039" t="str">
            <v>Morpeth</v>
          </cell>
          <cell r="G2039" t="str">
            <v>Northumberland</v>
          </cell>
          <cell r="H2039" t="str">
            <v>NE61 1RG</v>
          </cell>
          <cell r="I2039">
            <v>26325.386430864131</v>
          </cell>
          <cell r="J2039">
            <v>24729.908465357214</v>
          </cell>
          <cell r="K2039">
            <v>0.01</v>
          </cell>
          <cell r="L2039">
            <v>24482.609380703641</v>
          </cell>
          <cell r="M2039">
            <v>63135050.230200872</v>
          </cell>
        </row>
        <row r="2040">
          <cell r="A2040" t="str">
            <v>JF0096</v>
          </cell>
          <cell r="B2040">
            <v>36635</v>
          </cell>
          <cell r="C2040">
            <v>36646</v>
          </cell>
          <cell r="D2040" t="str">
            <v>8 Third Avenue</v>
          </cell>
          <cell r="E2040" t="str">
            <v>Sundon Park</v>
          </cell>
          <cell r="F2040" t="str">
            <v>Luton</v>
          </cell>
          <cell r="G2040" t="str">
            <v>Bedfordshire</v>
          </cell>
          <cell r="H2040" t="str">
            <v>LU3 3ES</v>
          </cell>
          <cell r="I2040">
            <v>32320.035838195359</v>
          </cell>
          <cell r="J2040">
            <v>30361.245787395641</v>
          </cell>
          <cell r="K2040">
            <v>0.01</v>
          </cell>
          <cell r="L2040">
            <v>30057.633329521683</v>
          </cell>
          <cell r="M2040">
            <v>63165107.86353039</v>
          </cell>
        </row>
        <row r="2041">
          <cell r="A2041" t="str">
            <v>JF0141</v>
          </cell>
          <cell r="B2041">
            <v>36636</v>
          </cell>
          <cell r="C2041">
            <v>36646</v>
          </cell>
          <cell r="D2041">
            <v>86</v>
          </cell>
          <cell r="E2041" t="str">
            <v>Chester Avenue</v>
          </cell>
          <cell r="F2041" t="str">
            <v>Lancing</v>
          </cell>
          <cell r="G2041" t="str">
            <v>West Sussex</v>
          </cell>
          <cell r="H2041" t="str">
            <v>BN15 8PG</v>
          </cell>
          <cell r="I2041">
            <v>18077.939167515713</v>
          </cell>
          <cell r="J2041">
            <v>16982.306490696577</v>
          </cell>
          <cell r="K2041">
            <v>0.01</v>
          </cell>
          <cell r="L2041">
            <v>16812.483425789611</v>
          </cell>
          <cell r="M2041">
            <v>63181920.346956179</v>
          </cell>
        </row>
        <row r="2042">
          <cell r="A2042" t="str">
            <v>JF0256</v>
          </cell>
          <cell r="B2042">
            <v>36636</v>
          </cell>
          <cell r="C2042">
            <v>36646</v>
          </cell>
          <cell r="D2042" t="str">
            <v>Cranley</v>
          </cell>
          <cell r="E2042" t="str">
            <v>Willow Green, Manor Road</v>
          </cell>
          <cell r="F2042" t="str">
            <v>Chedzoy. Bridgwater</v>
          </cell>
          <cell r="G2042" t="str">
            <v>Somerset</v>
          </cell>
          <cell r="H2042" t="str">
            <v>TA7 8QZ</v>
          </cell>
          <cell r="I2042">
            <v>35430.434306031697</v>
          </cell>
          <cell r="J2042">
            <v>33283.135257181289</v>
          </cell>
          <cell r="K2042">
            <v>0.01</v>
          </cell>
          <cell r="L2042">
            <v>32950.303904609478</v>
          </cell>
          <cell r="M2042">
            <v>63214870.650860786</v>
          </cell>
        </row>
        <row r="2043">
          <cell r="A2043" t="str">
            <v>JF0248</v>
          </cell>
          <cell r="B2043">
            <v>36636</v>
          </cell>
          <cell r="C2043">
            <v>36646</v>
          </cell>
          <cell r="D2043">
            <v>1</v>
          </cell>
          <cell r="E2043" t="str">
            <v>Fir Tree Lane</v>
          </cell>
          <cell r="F2043" t="str">
            <v>Christchurch</v>
          </cell>
          <cell r="G2043" t="str">
            <v>Dorset</v>
          </cell>
          <cell r="H2043" t="str">
            <v>BH23 4NP</v>
          </cell>
          <cell r="I2043">
            <v>53982.033060041351</v>
          </cell>
          <cell r="J2043">
            <v>50710.394692766109</v>
          </cell>
          <cell r="K2043">
            <v>0.01</v>
          </cell>
          <cell r="L2043">
            <v>50203.290745838451</v>
          </cell>
          <cell r="M2043">
            <v>63265073.941606626</v>
          </cell>
        </row>
        <row r="2044">
          <cell r="A2044" t="str">
            <v>JF0625</v>
          </cell>
          <cell r="B2044">
            <v>36641</v>
          </cell>
          <cell r="C2044">
            <v>36646</v>
          </cell>
          <cell r="D2044">
            <v>59</v>
          </cell>
          <cell r="E2044" t="str">
            <v>Willhayes Park</v>
          </cell>
          <cell r="F2044" t="str">
            <v>Axminster</v>
          </cell>
          <cell r="G2044" t="str">
            <v>Devon</v>
          </cell>
          <cell r="H2044" t="str">
            <v>EX13 5QW</v>
          </cell>
          <cell r="I2044">
            <v>21267.094246138706</v>
          </cell>
          <cell r="J2044">
            <v>19978.179443342418</v>
          </cell>
          <cell r="K2044">
            <v>0.01</v>
          </cell>
          <cell r="L2044">
            <v>19778.397648908995</v>
          </cell>
          <cell r="M2044">
            <v>63284852.339255534</v>
          </cell>
        </row>
        <row r="2045">
          <cell r="A2045" t="str">
            <v>JF0057</v>
          </cell>
          <cell r="B2045">
            <v>36641</v>
          </cell>
          <cell r="C2045">
            <v>36646</v>
          </cell>
          <cell r="D2045">
            <v>76</v>
          </cell>
          <cell r="E2045" t="str">
            <v>Mill Street</v>
          </cell>
          <cell r="F2045" t="str">
            <v>Caerleon</v>
          </cell>
          <cell r="G2045" t="str">
            <v>Gwent</v>
          </cell>
          <cell r="H2045" t="str">
            <v>NP18 1BL</v>
          </cell>
          <cell r="I2045">
            <v>29263.151784165879</v>
          </cell>
          <cell r="J2045">
            <v>27489.627433610371</v>
          </cell>
          <cell r="K2045">
            <v>0.01</v>
          </cell>
          <cell r="L2045">
            <v>27214.731159274266</v>
          </cell>
          <cell r="M2045">
            <v>63312067.070414811</v>
          </cell>
        </row>
        <row r="2046">
          <cell r="A2046" t="str">
            <v>JF0372</v>
          </cell>
          <cell r="B2046">
            <v>36641</v>
          </cell>
          <cell r="C2046">
            <v>36646</v>
          </cell>
          <cell r="D2046">
            <v>37</v>
          </cell>
          <cell r="E2046" t="str">
            <v>Marina Avenue</v>
          </cell>
          <cell r="F2046" t="str">
            <v>Ryde</v>
          </cell>
          <cell r="G2046" t="str">
            <v>Isle of Wight</v>
          </cell>
          <cell r="H2046" t="str">
            <v>PO33 1NG</v>
          </cell>
          <cell r="I2046">
            <v>43157.437754363491</v>
          </cell>
          <cell r="J2046">
            <v>40541.835466220247</v>
          </cell>
          <cell r="K2046">
            <v>0.01</v>
          </cell>
          <cell r="L2046">
            <v>40136.417111558047</v>
          </cell>
          <cell r="M2046">
            <v>63352203.487526372</v>
          </cell>
        </row>
        <row r="2047">
          <cell r="A2047" t="str">
            <v>JF0347</v>
          </cell>
          <cell r="B2047">
            <v>36642</v>
          </cell>
          <cell r="C2047">
            <v>36646</v>
          </cell>
          <cell r="D2047">
            <v>20</v>
          </cell>
          <cell r="E2047" t="str">
            <v>Wedmore Road</v>
          </cell>
          <cell r="F2047" t="str">
            <v>Grangetown</v>
          </cell>
          <cell r="G2047" t="str">
            <v>Cardiff</v>
          </cell>
          <cell r="H2047" t="str">
            <v>CF1 7SH</v>
          </cell>
          <cell r="I2047">
            <v>14714.218084501827</v>
          </cell>
          <cell r="J2047">
            <v>13822.447291501714</v>
          </cell>
          <cell r="K2047">
            <v>0.01</v>
          </cell>
          <cell r="L2047">
            <v>13684.222818586697</v>
          </cell>
          <cell r="M2047">
            <v>63365887.710344955</v>
          </cell>
        </row>
        <row r="2048">
          <cell r="A2048" t="str">
            <v>JF0232</v>
          </cell>
          <cell r="B2048">
            <v>36642</v>
          </cell>
          <cell r="C2048">
            <v>36646</v>
          </cell>
          <cell r="D2048">
            <v>222</v>
          </cell>
          <cell r="E2048" t="str">
            <v>Darwen Road</v>
          </cell>
          <cell r="F2048" t="str">
            <v>Bolton</v>
          </cell>
          <cell r="G2048" t="str">
            <v>Lancashire</v>
          </cell>
          <cell r="H2048" t="str">
            <v>BL7 9JQ</v>
          </cell>
          <cell r="I2048">
            <v>18706.723672226482</v>
          </cell>
          <cell r="J2048">
            <v>17572.982843606693</v>
          </cell>
          <cell r="K2048">
            <v>0.01</v>
          </cell>
          <cell r="L2048">
            <v>17397.253015170627</v>
          </cell>
          <cell r="M2048">
            <v>63383284.963360123</v>
          </cell>
        </row>
        <row r="2049">
          <cell r="A2049" t="str">
            <v>JF0166</v>
          </cell>
          <cell r="B2049">
            <v>36642</v>
          </cell>
          <cell r="C2049">
            <v>36646</v>
          </cell>
          <cell r="D2049">
            <v>19</v>
          </cell>
          <cell r="E2049" t="str">
            <v>Bohelland Way</v>
          </cell>
          <cell r="F2049" t="str">
            <v>Penryn</v>
          </cell>
          <cell r="G2049" t="str">
            <v>Cornwall</v>
          </cell>
          <cell r="H2049" t="str">
            <v>TR10 8DZ</v>
          </cell>
          <cell r="I2049">
            <v>20200.180762808144</v>
          </cell>
          <cell r="J2049">
            <v>18975.927383244016</v>
          </cell>
          <cell r="K2049">
            <v>0.01</v>
          </cell>
          <cell r="L2049">
            <v>18786.168109411574</v>
          </cell>
          <cell r="M2049">
            <v>63402071.131469533</v>
          </cell>
        </row>
        <row r="2050">
          <cell r="A2050" t="str">
            <v>JF0385</v>
          </cell>
          <cell r="B2050">
            <v>36642</v>
          </cell>
          <cell r="C2050">
            <v>36646</v>
          </cell>
          <cell r="D2050">
            <v>61</v>
          </cell>
          <cell r="E2050" t="str">
            <v>Pendyffryn Road North</v>
          </cell>
          <cell r="F2050" t="str">
            <v>Rhyl</v>
          </cell>
          <cell r="G2050" t="str">
            <v>Denbs</v>
          </cell>
          <cell r="H2050" t="str">
            <v>LL18 4DE</v>
          </cell>
          <cell r="I2050">
            <v>20436.943414695725</v>
          </cell>
          <cell r="J2050">
            <v>19198.340783502044</v>
          </cell>
          <cell r="K2050">
            <v>0.01</v>
          </cell>
          <cell r="L2050">
            <v>19006.357375667023</v>
          </cell>
          <cell r="M2050">
            <v>63421077.488845199</v>
          </cell>
        </row>
        <row r="2051">
          <cell r="A2051" t="str">
            <v>JF0373</v>
          </cell>
          <cell r="B2051">
            <v>36642</v>
          </cell>
          <cell r="C2051">
            <v>36646</v>
          </cell>
          <cell r="D2051" t="str">
            <v>Fairview</v>
          </cell>
          <cell r="E2051" t="str">
            <v>Stad Gwastadgoed Isaf</v>
          </cell>
          <cell r="F2051" t="str">
            <v>Llwyngwril</v>
          </cell>
          <cell r="G2051" t="str">
            <v>Gwynedd</v>
          </cell>
          <cell r="H2051" t="str">
            <v>LL37 2LA</v>
          </cell>
          <cell r="I2051">
            <v>23119.087369381035</v>
          </cell>
          <cell r="J2051">
            <v>21717.930559115517</v>
          </cell>
          <cell r="K2051">
            <v>0.01</v>
          </cell>
          <cell r="L2051">
            <v>21500.751253524362</v>
          </cell>
          <cell r="M2051">
            <v>63442578.240098722</v>
          </cell>
        </row>
        <row r="2052">
          <cell r="A2052" t="str">
            <v>JF0634</v>
          </cell>
          <cell r="B2052">
            <v>36642</v>
          </cell>
          <cell r="C2052">
            <v>36646</v>
          </cell>
          <cell r="D2052">
            <v>48</v>
          </cell>
          <cell r="E2052" t="str">
            <v>Abbey Close</v>
          </cell>
          <cell r="F2052" t="str">
            <v>Peacehaven</v>
          </cell>
          <cell r="G2052" t="str">
            <v>East Sussex</v>
          </cell>
          <cell r="H2052" t="str">
            <v>BN10 7SD</v>
          </cell>
          <cell r="I2052">
            <v>33187.418679062343</v>
          </cell>
          <cell r="J2052">
            <v>31176.059971240382</v>
          </cell>
          <cell r="K2052">
            <v>0.01</v>
          </cell>
          <cell r="L2052">
            <v>30864.299371527977</v>
          </cell>
          <cell r="M2052">
            <v>63473442.539470248</v>
          </cell>
        </row>
        <row r="2053">
          <cell r="A2053" t="str">
            <v>JF0255</v>
          </cell>
          <cell r="B2053">
            <v>36642</v>
          </cell>
          <cell r="C2053">
            <v>36646</v>
          </cell>
          <cell r="D2053" t="str">
            <v>Little Ham</v>
          </cell>
          <cell r="E2053" t="str">
            <v>The Common, Child Okeford</v>
          </cell>
          <cell r="F2053" t="str">
            <v>Blandford Forum</v>
          </cell>
          <cell r="G2053" t="str">
            <v>Dorset</v>
          </cell>
          <cell r="H2053" t="str">
            <v>DT11 8QY</v>
          </cell>
          <cell r="I2053">
            <v>69175.916672697713</v>
          </cell>
          <cell r="J2053">
            <v>64983.436874352388</v>
          </cell>
          <cell r="K2053">
            <v>0.01</v>
          </cell>
          <cell r="L2053">
            <v>64333.602505608862</v>
          </cell>
          <cell r="M2053">
            <v>63537776.141975857</v>
          </cell>
        </row>
        <row r="2054">
          <cell r="A2054" t="str">
            <v>JF0340</v>
          </cell>
          <cell r="B2054">
            <v>36642</v>
          </cell>
          <cell r="C2054">
            <v>36646</v>
          </cell>
          <cell r="D2054">
            <v>30</v>
          </cell>
          <cell r="E2054" t="str">
            <v>Blossom Waye</v>
          </cell>
          <cell r="F2054" t="str">
            <v>Heston Hounslow</v>
          </cell>
          <cell r="G2054" t="str">
            <v>Middlesex</v>
          </cell>
          <cell r="H2054" t="str">
            <v>TW5 9HD</v>
          </cell>
          <cell r="I2054">
            <v>94132.390426683836</v>
          </cell>
          <cell r="J2054">
            <v>88427.397067490878</v>
          </cell>
          <cell r="K2054">
            <v>0.01</v>
          </cell>
          <cell r="L2054">
            <v>87543.123096815965</v>
          </cell>
          <cell r="M2054">
            <v>63625319.265072674</v>
          </cell>
        </row>
        <row r="2055">
          <cell r="A2055" t="str">
            <v>JF0120</v>
          </cell>
          <cell r="B2055">
            <v>36643</v>
          </cell>
          <cell r="C2055">
            <v>36646</v>
          </cell>
          <cell r="D2055">
            <v>69</v>
          </cell>
          <cell r="E2055" t="str">
            <v>Hanworth Road</v>
          </cell>
          <cell r="F2055" t="str">
            <v>Warwick</v>
          </cell>
          <cell r="G2055" t="str">
            <v>Warwickshire</v>
          </cell>
          <cell r="H2055" t="str">
            <v>CV34 5DY</v>
          </cell>
          <cell r="I2055">
            <v>14728.442629230367</v>
          </cell>
          <cell r="J2055">
            <v>13835.809742610345</v>
          </cell>
          <cell r="K2055">
            <v>0.01</v>
          </cell>
          <cell r="L2055">
            <v>13697.451645184241</v>
          </cell>
          <cell r="M2055">
            <v>63639016.716717854</v>
          </cell>
        </row>
        <row r="2056">
          <cell r="A2056" t="str">
            <v>JF0206</v>
          </cell>
          <cell r="B2056">
            <v>36643</v>
          </cell>
          <cell r="C2056">
            <v>36646</v>
          </cell>
          <cell r="D2056">
            <v>201</v>
          </cell>
          <cell r="E2056" t="str">
            <v>Dowson Road</v>
          </cell>
          <cell r="F2056" t="str">
            <v>Hyde</v>
          </cell>
          <cell r="G2056" t="str">
            <v>Cheshire</v>
          </cell>
          <cell r="H2056" t="str">
            <v>SK14 5BR</v>
          </cell>
          <cell r="I2056">
            <v>21134.739439178458</v>
          </cell>
          <cell r="J2056">
            <v>19853.84613983431</v>
          </cell>
          <cell r="K2056">
            <v>0.01</v>
          </cell>
          <cell r="L2056">
            <v>19655.307678435965</v>
          </cell>
          <cell r="M2056">
            <v>63658672.024396293</v>
          </cell>
        </row>
        <row r="2057">
          <cell r="A2057" t="str">
            <v>JF0633</v>
          </cell>
          <cell r="B2057">
            <v>36643</v>
          </cell>
          <cell r="C2057">
            <v>36646</v>
          </cell>
          <cell r="D2057">
            <v>25</v>
          </cell>
          <cell r="E2057" t="str">
            <v>Arundel Avenue</v>
          </cell>
          <cell r="F2057" t="str">
            <v>Hazel Grove Stockport</v>
          </cell>
          <cell r="G2057" t="str">
            <v>Cheshire</v>
          </cell>
          <cell r="H2057" t="str">
            <v>SK7 5LB</v>
          </cell>
          <cell r="I2057">
            <v>22881.958083064161</v>
          </cell>
          <cell r="J2057">
            <v>21495.172744696632</v>
          </cell>
          <cell r="K2057">
            <v>0.01</v>
          </cell>
          <cell r="L2057">
            <v>21280.221017249667</v>
          </cell>
          <cell r="M2057">
            <v>63679952.245413542</v>
          </cell>
        </row>
        <row r="2058">
          <cell r="A2058" t="str">
            <v>JF0635</v>
          </cell>
          <cell r="B2058">
            <v>36643</v>
          </cell>
          <cell r="C2058">
            <v>36646</v>
          </cell>
          <cell r="D2058">
            <v>76</v>
          </cell>
          <cell r="E2058" t="str">
            <v>Grove Road</v>
          </cell>
          <cell r="F2058" t="str">
            <v>Folkestone</v>
          </cell>
          <cell r="G2058" t="str">
            <v>Kent</v>
          </cell>
          <cell r="H2058" t="str">
            <v>CT20 1NQ</v>
          </cell>
          <cell r="I2058">
            <v>24165.94631508071</v>
          </cell>
          <cell r="J2058">
            <v>22701.343508106122</v>
          </cell>
          <cell r="K2058">
            <v>0.01</v>
          </cell>
          <cell r="L2058">
            <v>22474.330073025059</v>
          </cell>
          <cell r="M2058">
            <v>63702426.575486563</v>
          </cell>
        </row>
        <row r="2059">
          <cell r="A2059" t="str">
            <v>JF0594</v>
          </cell>
          <cell r="B2059">
            <v>36643</v>
          </cell>
          <cell r="C2059">
            <v>36646</v>
          </cell>
          <cell r="D2059">
            <v>46</v>
          </cell>
          <cell r="E2059" t="str">
            <v>Chilberton Drive</v>
          </cell>
          <cell r="F2059" t="str">
            <v>South Merstham Redhill</v>
          </cell>
          <cell r="G2059" t="str">
            <v>Surrey</v>
          </cell>
          <cell r="H2059" t="str">
            <v>RH1 3HW</v>
          </cell>
          <cell r="I2059">
            <v>32843.013517118074</v>
          </cell>
          <cell r="J2059">
            <v>30852.527849413949</v>
          </cell>
          <cell r="K2059">
            <v>0.01</v>
          </cell>
          <cell r="L2059">
            <v>30544.002570919809</v>
          </cell>
          <cell r="M2059">
            <v>63732970.578057483</v>
          </cell>
        </row>
        <row r="2060">
          <cell r="A2060" t="str">
            <v>JF0302</v>
          </cell>
          <cell r="B2060">
            <v>36643</v>
          </cell>
          <cell r="C2060">
            <v>36646</v>
          </cell>
          <cell r="D2060">
            <v>14</v>
          </cell>
          <cell r="E2060" t="str">
            <v>Ffordd Madoc</v>
          </cell>
          <cell r="F2060" t="str">
            <v>Wrexham</v>
          </cell>
          <cell r="G2060" t="str">
            <v>Clwyd</v>
          </cell>
          <cell r="H2060" t="str">
            <v>LL12 7PS</v>
          </cell>
          <cell r="I2060">
            <v>32918.39949663476</v>
          </cell>
          <cell r="J2060">
            <v>30923.344981687194</v>
          </cell>
          <cell r="K2060">
            <v>0.01</v>
          </cell>
          <cell r="L2060">
            <v>30614.111531870323</v>
          </cell>
          <cell r="M2060">
            <v>63763584.689589351</v>
          </cell>
        </row>
        <row r="2061">
          <cell r="A2061" t="str">
            <v>JF0617</v>
          </cell>
          <cell r="B2061">
            <v>36643</v>
          </cell>
          <cell r="C2061">
            <v>36646</v>
          </cell>
          <cell r="D2061">
            <v>26</v>
          </cell>
          <cell r="E2061" t="str">
            <v>Ashbourne Avenue</v>
          </cell>
          <cell r="F2061" t="str">
            <v>South Woodford</v>
          </cell>
          <cell r="G2061" t="str">
            <v>London</v>
          </cell>
          <cell r="H2061" t="str">
            <v>E18 1PH</v>
          </cell>
          <cell r="I2061">
            <v>40500.003343012395</v>
          </cell>
          <cell r="J2061">
            <v>38045.457685860129</v>
          </cell>
          <cell r="K2061">
            <v>0.01</v>
          </cell>
          <cell r="L2061">
            <v>37665.003109001525</v>
          </cell>
          <cell r="M2061">
            <v>63801249.692698352</v>
          </cell>
        </row>
        <row r="2062">
          <cell r="A2062" t="str">
            <v>JF0196</v>
          </cell>
          <cell r="B2062">
            <v>36643</v>
          </cell>
          <cell r="C2062">
            <v>36646</v>
          </cell>
          <cell r="D2062" t="str">
            <v>Glenthorne</v>
          </cell>
          <cell r="E2062" t="str">
            <v>Park Road</v>
          </cell>
          <cell r="F2062" t="str">
            <v>Hook Norton Banbury</v>
          </cell>
          <cell r="G2062" t="str">
            <v>Oxfordshire</v>
          </cell>
          <cell r="H2062" t="str">
            <v>OX15 5PY</v>
          </cell>
          <cell r="I2062">
            <v>54771.41698241244</v>
          </cell>
          <cell r="J2062">
            <v>51451.937165296535</v>
          </cell>
          <cell r="K2062">
            <v>0.01</v>
          </cell>
          <cell r="L2062">
            <v>50937.417793643566</v>
          </cell>
          <cell r="M2062">
            <v>63852187.110491998</v>
          </cell>
        </row>
        <row r="2063">
          <cell r="A2063" t="str">
            <v>JF0620</v>
          </cell>
          <cell r="B2063">
            <v>36644</v>
          </cell>
          <cell r="C2063">
            <v>36646</v>
          </cell>
          <cell r="D2063" t="str">
            <v>76 Medcalfe Way</v>
          </cell>
          <cell r="E2063" t="str">
            <v>Melbourn</v>
          </cell>
          <cell r="F2063" t="str">
            <v>Royston</v>
          </cell>
          <cell r="G2063" t="str">
            <v>Hertfordshire</v>
          </cell>
          <cell r="H2063" t="str">
            <v>SG8 6HU</v>
          </cell>
          <cell r="I2063">
            <v>13746.065742578718</v>
          </cell>
          <cell r="J2063">
            <v>12912.970849089097</v>
          </cell>
          <cell r="K2063">
            <v>0.01</v>
          </cell>
          <cell r="L2063">
            <v>12783.841140598206</v>
          </cell>
          <cell r="M2063">
            <v>63864970.951632597</v>
          </cell>
        </row>
        <row r="2064">
          <cell r="A2064" t="str">
            <v>JF0213</v>
          </cell>
          <cell r="B2064">
            <v>36644</v>
          </cell>
          <cell r="C2064">
            <v>36646</v>
          </cell>
          <cell r="D2064" t="str">
            <v>44 Winchfield</v>
          </cell>
          <cell r="E2064" t="str">
            <v>Great Gransden</v>
          </cell>
          <cell r="F2064" t="str">
            <v>Sandy</v>
          </cell>
          <cell r="G2064" t="str">
            <v>Bedfordshire</v>
          </cell>
          <cell r="H2064" t="str">
            <v>SG19 3AN</v>
          </cell>
          <cell r="I2064">
            <v>30770.505608491469</v>
          </cell>
          <cell r="J2064">
            <v>28905.626480704104</v>
          </cell>
          <cell r="K2064">
            <v>0.01</v>
          </cell>
          <cell r="L2064">
            <v>28616.570215897063</v>
          </cell>
          <cell r="M2064">
            <v>63893587.521848492</v>
          </cell>
        </row>
        <row r="2065">
          <cell r="A2065" t="str">
            <v>JF0688</v>
          </cell>
          <cell r="B2065">
            <v>36644</v>
          </cell>
          <cell r="C2065">
            <v>36646</v>
          </cell>
          <cell r="D2065">
            <v>9</v>
          </cell>
          <cell r="E2065" t="str">
            <v>Aveland Road</v>
          </cell>
          <cell r="F2065" t="str">
            <v>Ketton Nr Stamford</v>
          </cell>
          <cell r="G2065" t="str">
            <v>Lincolnshire</v>
          </cell>
          <cell r="H2065" t="str">
            <v>PE9 3SH</v>
          </cell>
          <cell r="I2065">
            <v>40508.20542479954</v>
          </cell>
          <cell r="J2065">
            <v>38053.162671781385</v>
          </cell>
          <cell r="K2065">
            <v>0.01</v>
          </cell>
          <cell r="L2065">
            <v>37672.631045063572</v>
          </cell>
          <cell r="M2065">
            <v>63931260.152893558</v>
          </cell>
        </row>
        <row r="2066">
          <cell r="A2066" t="str">
            <v>JF0349</v>
          </cell>
          <cell r="B2066">
            <v>36644</v>
          </cell>
          <cell r="C2066">
            <v>36646</v>
          </cell>
          <cell r="D2066" t="str">
            <v>5 Churchill Avenue</v>
          </cell>
          <cell r="E2066" t="str">
            <v>Bulford</v>
          </cell>
          <cell r="F2066" t="str">
            <v>Salisbury</v>
          </cell>
          <cell r="G2066" t="str">
            <v>Wiltshire</v>
          </cell>
          <cell r="H2066" t="str">
            <v>SP4 9HJ</v>
          </cell>
          <cell r="I2066">
            <v>41323.114489497639</v>
          </cell>
          <cell r="J2066">
            <v>38818.683308315958</v>
          </cell>
          <cell r="K2066">
            <v>0.01</v>
          </cell>
          <cell r="L2066">
            <v>38430.496475232801</v>
          </cell>
          <cell r="M2066">
            <v>63969690.649368793</v>
          </cell>
        </row>
        <row r="2067">
          <cell r="A2067" t="str">
            <v>JE3161</v>
          </cell>
          <cell r="B2067">
            <v>36648</v>
          </cell>
          <cell r="C2067">
            <v>36677</v>
          </cell>
          <cell r="D2067">
            <v>101</v>
          </cell>
          <cell r="E2067" t="str">
            <v>Taunton Lane</v>
          </cell>
          <cell r="F2067" t="str">
            <v>Coulsdon</v>
          </cell>
          <cell r="G2067" t="str">
            <v>Surrey</v>
          </cell>
          <cell r="H2067" t="str">
            <v>CR5 1SH</v>
          </cell>
          <cell r="I2067">
            <v>3469.799744393149</v>
          </cell>
          <cell r="J2067">
            <v>3259.5088507935639</v>
          </cell>
          <cell r="K2067">
            <v>0.01</v>
          </cell>
          <cell r="L2067">
            <v>3226.9137622856283</v>
          </cell>
          <cell r="M2067">
            <v>63972917.563131079</v>
          </cell>
        </row>
        <row r="2068">
          <cell r="A2068" t="str">
            <v>JE3156</v>
          </cell>
          <cell r="B2068">
            <v>36648</v>
          </cell>
          <cell r="C2068">
            <v>36677</v>
          </cell>
          <cell r="D2068">
            <v>6</v>
          </cell>
          <cell r="E2068" t="str">
            <v>Alton Close</v>
          </cell>
          <cell r="F2068" t="str">
            <v>Nottingham</v>
          </cell>
          <cell r="G2068" t="str">
            <v>Nottinghamshire</v>
          </cell>
          <cell r="H2068" t="str">
            <v>NG2 7LZ</v>
          </cell>
          <cell r="I2068">
            <v>5676.7981678058959</v>
          </cell>
          <cell r="J2068">
            <v>5332.7497939994773</v>
          </cell>
          <cell r="K2068">
            <v>0.01</v>
          </cell>
          <cell r="L2068">
            <v>5279.4222960594825</v>
          </cell>
          <cell r="M2068">
            <v>63978196.985427141</v>
          </cell>
        </row>
        <row r="2069">
          <cell r="A2069" t="str">
            <v>JF0379</v>
          </cell>
          <cell r="B2069">
            <v>36648</v>
          </cell>
          <cell r="C2069">
            <v>36677</v>
          </cell>
          <cell r="D2069" t="str">
            <v>2a</v>
          </cell>
          <cell r="E2069" t="str">
            <v>Light Oaks Road</v>
          </cell>
          <cell r="F2069" t="str">
            <v>Salford</v>
          </cell>
          <cell r="G2069" t="str">
            <v>Lancashire</v>
          </cell>
          <cell r="H2069" t="str">
            <v>M6 8NQ</v>
          </cell>
          <cell r="I2069">
            <v>26065.711386345964</v>
          </cell>
          <cell r="J2069">
            <v>24485.971302324997</v>
          </cell>
          <cell r="K2069">
            <v>0.01</v>
          </cell>
          <cell r="L2069">
            <v>24241.111589301745</v>
          </cell>
          <cell r="M2069">
            <v>64002438.097016446</v>
          </cell>
        </row>
        <row r="2070">
          <cell r="A2070" t="str">
            <v>JF0627</v>
          </cell>
          <cell r="B2070">
            <v>36648</v>
          </cell>
          <cell r="C2070">
            <v>36677</v>
          </cell>
          <cell r="D2070">
            <v>3</v>
          </cell>
          <cell r="E2070" t="str">
            <v>Pine Grove Garstang</v>
          </cell>
          <cell r="F2070" t="str">
            <v>Preston</v>
          </cell>
          <cell r="G2070" t="str">
            <v>Lancashire</v>
          </cell>
          <cell r="H2070" t="str">
            <v>PR3 1JQ</v>
          </cell>
          <cell r="I2070">
            <v>39539.744209415156</v>
          </cell>
          <cell r="J2070">
            <v>37143.396075511206</v>
          </cell>
          <cell r="K2070">
            <v>0.01</v>
          </cell>
          <cell r="L2070">
            <v>36771.96211475609</v>
          </cell>
          <cell r="M2070">
            <v>64039210.059131205</v>
          </cell>
        </row>
        <row r="2071">
          <cell r="A2071" t="str">
            <v>JF0341</v>
          </cell>
          <cell r="B2071">
            <v>36648</v>
          </cell>
          <cell r="C2071">
            <v>36677</v>
          </cell>
          <cell r="D2071">
            <v>2</v>
          </cell>
          <cell r="E2071" t="str">
            <v>Hulme Hall Avenue</v>
          </cell>
          <cell r="F2071" t="str">
            <v>Cheadle Hulme Cheadle</v>
          </cell>
          <cell r="G2071" t="str">
            <v>Cheshire</v>
          </cell>
          <cell r="H2071" t="str">
            <v>SK8 6LN</v>
          </cell>
          <cell r="I2071">
            <v>66580.579736588465</v>
          </cell>
          <cell r="J2071">
            <v>62545.393085886135</v>
          </cell>
          <cell r="K2071">
            <v>0.01</v>
          </cell>
          <cell r="L2071">
            <v>61919.93915502727</v>
          </cell>
          <cell r="M2071">
            <v>64101129.998286232</v>
          </cell>
        </row>
        <row r="2072">
          <cell r="A2072" t="str">
            <v>JF0110</v>
          </cell>
          <cell r="B2072">
            <v>36649</v>
          </cell>
          <cell r="C2072">
            <v>36677</v>
          </cell>
          <cell r="D2072">
            <v>10</v>
          </cell>
          <cell r="E2072" t="str">
            <v>Common Mead Avenue</v>
          </cell>
          <cell r="F2072" t="str">
            <v>Gillingham</v>
          </cell>
          <cell r="G2072" t="str">
            <v>Dorset</v>
          </cell>
          <cell r="H2072" t="str">
            <v>SP8 4NB</v>
          </cell>
          <cell r="I2072">
            <v>18283.976949102507</v>
          </cell>
          <cell r="J2072">
            <v>17175.857134005386</v>
          </cell>
          <cell r="K2072">
            <v>0.01</v>
          </cell>
          <cell r="L2072">
            <v>17004.098562665331</v>
          </cell>
          <cell r="M2072">
            <v>64118134.096848898</v>
          </cell>
        </row>
        <row r="2073">
          <cell r="A2073" t="str">
            <v>JF0375</v>
          </cell>
          <cell r="B2073">
            <v>36650</v>
          </cell>
          <cell r="C2073">
            <v>36677</v>
          </cell>
          <cell r="D2073">
            <v>34</v>
          </cell>
          <cell r="E2073" t="str">
            <v>Berwick Road</v>
          </cell>
          <cell r="F2073" t="str">
            <v>Blackpool</v>
          </cell>
          <cell r="G2073" t="str">
            <v>Lancashire</v>
          </cell>
          <cell r="H2073" t="str">
            <v>FY4 2PS</v>
          </cell>
          <cell r="I2073">
            <v>14417.410427021759</v>
          </cell>
          <cell r="J2073">
            <v>13543.627976899228</v>
          </cell>
          <cell r="K2073">
            <v>0.01</v>
          </cell>
          <cell r="L2073">
            <v>13408.191697130236</v>
          </cell>
          <cell r="M2073">
            <v>64131542.288546026</v>
          </cell>
        </row>
        <row r="2074">
          <cell r="A2074" t="str">
            <v>JF0609</v>
          </cell>
          <cell r="B2074">
            <v>36650</v>
          </cell>
          <cell r="C2074">
            <v>36677</v>
          </cell>
          <cell r="D2074" t="str">
            <v>22 Tandara Avenue</v>
          </cell>
          <cell r="E2074" t="str">
            <v>Bradbury</v>
          </cell>
          <cell r="F2074" t="str">
            <v>New South Wales</v>
          </cell>
          <cell r="G2074" t="str">
            <v>Australia</v>
          </cell>
          <cell r="H2074">
            <v>2560</v>
          </cell>
          <cell r="I2074">
            <v>16786.159537642139</v>
          </cell>
          <cell r="J2074">
            <v>15768.816535360795</v>
          </cell>
          <cell r="K2074">
            <v>0.01</v>
          </cell>
          <cell r="L2074">
            <v>15611.128370007187</v>
          </cell>
          <cell r="M2074">
            <v>64147153.416916035</v>
          </cell>
        </row>
        <row r="2075">
          <cell r="A2075" t="str">
            <v>JF0233</v>
          </cell>
          <cell r="B2075">
            <v>36650</v>
          </cell>
          <cell r="C2075">
            <v>36677</v>
          </cell>
          <cell r="D2075">
            <v>21</v>
          </cell>
          <cell r="E2075" t="str">
            <v>Seaview Drive</v>
          </cell>
          <cell r="F2075" t="str">
            <v>Ogmore By Sea</v>
          </cell>
          <cell r="G2075" t="str">
            <v>Vale Of Glamorgan</v>
          </cell>
          <cell r="H2075" t="str">
            <v>CF32 0PB</v>
          </cell>
          <cell r="I2075">
            <v>19693.288254427847</v>
          </cell>
          <cell r="J2075">
            <v>18499.755632947374</v>
          </cell>
          <cell r="K2075">
            <v>0.01</v>
          </cell>
          <cell r="L2075">
            <v>18314.758076617898</v>
          </cell>
          <cell r="M2075">
            <v>64165468.174992651</v>
          </cell>
        </row>
        <row r="2076">
          <cell r="A2076" t="str">
            <v>JF0653</v>
          </cell>
          <cell r="B2076">
            <v>36650</v>
          </cell>
          <cell r="C2076">
            <v>36677</v>
          </cell>
          <cell r="D2076">
            <v>3</v>
          </cell>
          <cell r="E2076" t="str">
            <v>Curlew Close</v>
          </cell>
          <cell r="F2076" t="str">
            <v>Ferndown</v>
          </cell>
          <cell r="G2076" t="str">
            <v>Dorset</v>
          </cell>
          <cell r="H2076" t="str">
            <v>BH22 9TN</v>
          </cell>
          <cell r="I2076">
            <v>20230.906102132631</v>
          </cell>
          <cell r="J2076">
            <v>19004.790580791261</v>
          </cell>
          <cell r="K2076">
            <v>0.01</v>
          </cell>
          <cell r="L2076">
            <v>18814.742674983347</v>
          </cell>
          <cell r="M2076">
            <v>64184282.917667635</v>
          </cell>
        </row>
        <row r="2077">
          <cell r="A2077" t="str">
            <v>JF0257</v>
          </cell>
          <cell r="B2077">
            <v>36650</v>
          </cell>
          <cell r="C2077">
            <v>36677</v>
          </cell>
          <cell r="D2077">
            <v>45</v>
          </cell>
          <cell r="E2077" t="str">
            <v>Berkswell Close</v>
          </cell>
          <cell r="F2077" t="str">
            <v>Solihull</v>
          </cell>
          <cell r="G2077" t="str">
            <v>West Midlands</v>
          </cell>
          <cell r="H2077" t="str">
            <v>B91 2EH</v>
          </cell>
          <cell r="I2077">
            <v>38031.886873510797</v>
          </cell>
          <cell r="J2077">
            <v>35726.924032691953</v>
          </cell>
          <cell r="K2077">
            <v>0.01</v>
          </cell>
          <cell r="L2077">
            <v>35369.654792365036</v>
          </cell>
          <cell r="M2077">
            <v>64219652.572460003</v>
          </cell>
        </row>
        <row r="2078">
          <cell r="A2078" t="str">
            <v>JF0135</v>
          </cell>
          <cell r="B2078">
            <v>36650</v>
          </cell>
          <cell r="C2078">
            <v>36677</v>
          </cell>
          <cell r="D2078">
            <v>5</v>
          </cell>
          <cell r="E2078" t="str">
            <v>Birds Close</v>
          </cell>
          <cell r="F2078" t="str">
            <v>Welwyn Garden City</v>
          </cell>
          <cell r="G2078" t="str">
            <v>Hertfordshire</v>
          </cell>
          <cell r="H2078" t="str">
            <v>AL7 4AR</v>
          </cell>
          <cell r="I2078">
            <v>46051.882911820241</v>
          </cell>
          <cell r="J2078">
            <v>43260.859705043258</v>
          </cell>
          <cell r="K2078">
            <v>0.01</v>
          </cell>
          <cell r="L2078">
            <v>42828.251107992823</v>
          </cell>
          <cell r="M2078">
            <v>64262480.823567994</v>
          </cell>
        </row>
        <row r="2079">
          <cell r="A2079" t="str">
            <v>JF0669</v>
          </cell>
          <cell r="B2079">
            <v>36651</v>
          </cell>
          <cell r="C2079">
            <v>36677</v>
          </cell>
          <cell r="D2079">
            <v>130</v>
          </cell>
          <cell r="E2079" t="str">
            <v>Merlin Way</v>
          </cell>
          <cell r="F2079" t="str">
            <v>Chipping Sodbury</v>
          </cell>
          <cell r="G2079" t="str">
            <v>South Gloucester</v>
          </cell>
          <cell r="H2079" t="str">
            <v>BS37 6XT</v>
          </cell>
          <cell r="I2079">
            <v>22191.298951732693</v>
          </cell>
          <cell r="J2079">
            <v>20846.371742536772</v>
          </cell>
          <cell r="K2079">
            <v>0.01</v>
          </cell>
          <cell r="L2079">
            <v>20637.908025111403</v>
          </cell>
          <cell r="M2079">
            <v>64283118.731593102</v>
          </cell>
        </row>
        <row r="2080">
          <cell r="A2080" t="str">
            <v>JF0612</v>
          </cell>
          <cell r="B2080">
            <v>36651</v>
          </cell>
          <cell r="C2080">
            <v>36677</v>
          </cell>
          <cell r="D2080">
            <v>12</v>
          </cell>
          <cell r="E2080" t="str">
            <v>Buckingham Close</v>
          </cell>
          <cell r="F2080" t="str">
            <v>Exmouth</v>
          </cell>
          <cell r="G2080" t="str">
            <v>Devon</v>
          </cell>
          <cell r="H2080" t="str">
            <v>EX8 2JB</v>
          </cell>
          <cell r="I2080">
            <v>37292.744065103274</v>
          </cell>
          <cell r="J2080">
            <v>35032.577758127314</v>
          </cell>
          <cell r="K2080">
            <v>0.01</v>
          </cell>
          <cell r="L2080">
            <v>34682.25198054604</v>
          </cell>
          <cell r="M2080">
            <v>64317800.983573645</v>
          </cell>
        </row>
        <row r="2081">
          <cell r="A2081" t="str">
            <v>JF0289</v>
          </cell>
          <cell r="B2081">
            <v>36654</v>
          </cell>
          <cell r="C2081">
            <v>36677</v>
          </cell>
          <cell r="D2081">
            <v>7</v>
          </cell>
          <cell r="E2081" t="str">
            <v>Southlands Avenue</v>
          </cell>
          <cell r="F2081" t="str">
            <v>Corfe Mullen Wimborne</v>
          </cell>
          <cell r="G2081" t="str">
            <v>Dorset</v>
          </cell>
          <cell r="H2081" t="str">
            <v>BH21 3JB</v>
          </cell>
          <cell r="I2081">
            <v>34135.208089419473</v>
          </cell>
          <cell r="J2081">
            <v>32066.407599151622</v>
          </cell>
          <cell r="K2081">
            <v>0.01</v>
          </cell>
          <cell r="L2081">
            <v>31745.743523160105</v>
          </cell>
          <cell r="M2081">
            <v>64349546.727096803</v>
          </cell>
        </row>
        <row r="2082">
          <cell r="A2082" t="str">
            <v>JF0644</v>
          </cell>
          <cell r="B2082">
            <v>36655</v>
          </cell>
          <cell r="C2082">
            <v>36677</v>
          </cell>
          <cell r="D2082">
            <v>12</v>
          </cell>
          <cell r="E2082" t="str">
            <v>Bowling Green Road</v>
          </cell>
          <cell r="F2082" t="str">
            <v>Hinckley</v>
          </cell>
          <cell r="G2082" t="str">
            <v>Leicestershire</v>
          </cell>
          <cell r="H2082" t="str">
            <v>LE10 1EX</v>
          </cell>
          <cell r="I2082">
            <v>13129.852619687299</v>
          </cell>
          <cell r="J2082">
            <v>12334.103976069886</v>
          </cell>
          <cell r="K2082">
            <v>0.01</v>
          </cell>
          <cell r="L2082">
            <v>12210.762936309187</v>
          </cell>
          <cell r="M2082">
            <v>64361757.490033112</v>
          </cell>
        </row>
        <row r="2083">
          <cell r="A2083" t="str">
            <v>JF0728</v>
          </cell>
          <cell r="B2083">
            <v>36655</v>
          </cell>
          <cell r="C2083">
            <v>36677</v>
          </cell>
          <cell r="D2083" t="str">
            <v>48 Woodridge Avenue</v>
          </cell>
          <cell r="E2083" t="str">
            <v>Norbreck</v>
          </cell>
          <cell r="F2083" t="str">
            <v>Blackpool</v>
          </cell>
          <cell r="G2083" t="str">
            <v>Lancashire</v>
          </cell>
          <cell r="H2083" t="str">
            <v>FY5 1PR</v>
          </cell>
          <cell r="I2083">
            <v>14349.007225008692</v>
          </cell>
          <cell r="J2083">
            <v>13479.370423493012</v>
          </cell>
          <cell r="K2083">
            <v>0.01</v>
          </cell>
          <cell r="L2083">
            <v>13344.576719258082</v>
          </cell>
          <cell r="M2083">
            <v>64375102.066752374</v>
          </cell>
        </row>
        <row r="2084">
          <cell r="A2084" t="str">
            <v>JF0595</v>
          </cell>
          <cell r="B2084">
            <v>36655</v>
          </cell>
          <cell r="C2084">
            <v>36677</v>
          </cell>
          <cell r="D2084">
            <v>9</v>
          </cell>
          <cell r="E2084" t="str">
            <v>Jaques Close</v>
          </cell>
          <cell r="F2084" t="str">
            <v>Glemsford</v>
          </cell>
          <cell r="G2084" t="str">
            <v>Suffolk</v>
          </cell>
          <cell r="H2084" t="str">
            <v>CO10 7UN</v>
          </cell>
          <cell r="I2084">
            <v>16462.221045316117</v>
          </cell>
          <cell r="J2084">
            <v>15464.51067893332</v>
          </cell>
          <cell r="K2084">
            <v>0.01</v>
          </cell>
          <cell r="L2084">
            <v>15309.865572143986</v>
          </cell>
          <cell r="M2084">
            <v>64390411.932324521</v>
          </cell>
        </row>
        <row r="2085">
          <cell r="A2085" t="str">
            <v>JF0719</v>
          </cell>
          <cell r="B2085">
            <v>36655</v>
          </cell>
          <cell r="C2085">
            <v>36677</v>
          </cell>
          <cell r="D2085">
            <v>14</v>
          </cell>
          <cell r="E2085" t="str">
            <v>Barleyfields</v>
          </cell>
          <cell r="F2085" t="str">
            <v>Shrewsbury</v>
          </cell>
          <cell r="G2085" t="str">
            <v>Shropshire</v>
          </cell>
          <cell r="H2085" t="str">
            <v>SY4 5LU</v>
          </cell>
          <cell r="I2085">
            <v>21058.283299465689</v>
          </cell>
          <cell r="J2085">
            <v>19782.023705558677</v>
          </cell>
          <cell r="K2085">
            <v>0.01</v>
          </cell>
          <cell r="L2085">
            <v>19584.203468503089</v>
          </cell>
          <cell r="M2085">
            <v>64409996.135793023</v>
          </cell>
        </row>
        <row r="2086">
          <cell r="A2086" t="str">
            <v>JF0677</v>
          </cell>
          <cell r="B2086">
            <v>36655</v>
          </cell>
          <cell r="C2086">
            <v>36677</v>
          </cell>
          <cell r="D2086" t="str">
            <v>9 Weetman Avenue</v>
          </cell>
          <cell r="E2086" t="str">
            <v>Old Church Warsop</v>
          </cell>
          <cell r="F2086" t="str">
            <v>Mansfield</v>
          </cell>
          <cell r="G2086" t="str">
            <v>Nottinghamshire</v>
          </cell>
          <cell r="H2086" t="str">
            <v>NG20 0SB</v>
          </cell>
          <cell r="I2086">
            <v>21780.996919878893</v>
          </cell>
          <cell r="J2086">
            <v>20460.936500492291</v>
          </cell>
          <cell r="K2086">
            <v>0.01</v>
          </cell>
          <cell r="L2086">
            <v>20256.327135487369</v>
          </cell>
          <cell r="M2086">
            <v>64430252.462928511</v>
          </cell>
        </row>
        <row r="2087">
          <cell r="A2087" t="str">
            <v>JF0156</v>
          </cell>
          <cell r="B2087">
            <v>36655</v>
          </cell>
          <cell r="C2087">
            <v>36677</v>
          </cell>
          <cell r="D2087">
            <v>133</v>
          </cell>
          <cell r="E2087" t="str">
            <v>Princess Road</v>
          </cell>
          <cell r="F2087" t="str">
            <v>Oldbury</v>
          </cell>
          <cell r="G2087" t="str">
            <v>West Midlands</v>
          </cell>
          <cell r="H2087" t="str">
            <v>B68 9PN</v>
          </cell>
          <cell r="I2087">
            <v>23425.17212904253</v>
          </cell>
          <cell r="J2087">
            <v>22005.464727282375</v>
          </cell>
          <cell r="K2087">
            <v>0.01</v>
          </cell>
          <cell r="L2087">
            <v>21785.410080009551</v>
          </cell>
          <cell r="M2087">
            <v>64452037.873008519</v>
          </cell>
        </row>
        <row r="2088">
          <cell r="A2088" t="str">
            <v>JF0339</v>
          </cell>
          <cell r="B2088">
            <v>36655</v>
          </cell>
          <cell r="C2088">
            <v>36677</v>
          </cell>
          <cell r="D2088">
            <v>17</v>
          </cell>
          <cell r="E2088" t="str">
            <v>Woodstock Drive</v>
          </cell>
          <cell r="F2088" t="str">
            <v>Swinton</v>
          </cell>
          <cell r="G2088" t="str">
            <v>Manchester</v>
          </cell>
          <cell r="H2088" t="str">
            <v>M27 5WB</v>
          </cell>
          <cell r="I2088">
            <v>26278.408761695908</v>
          </cell>
          <cell r="J2088">
            <v>24685.777927653733</v>
          </cell>
          <cell r="K2088">
            <v>0.01</v>
          </cell>
          <cell r="L2088">
            <v>24438.920148377194</v>
          </cell>
          <cell r="M2088">
            <v>64476476.7931569</v>
          </cell>
        </row>
        <row r="2089">
          <cell r="A2089" t="str">
            <v>JF0671</v>
          </cell>
          <cell r="B2089">
            <v>36655</v>
          </cell>
          <cell r="C2089">
            <v>36677</v>
          </cell>
          <cell r="D2089" t="str">
            <v>46 Vyrnwy Road</v>
          </cell>
          <cell r="E2089" t="str">
            <v>Saltney</v>
          </cell>
          <cell r="F2089" t="str">
            <v>Chester</v>
          </cell>
          <cell r="G2089" t="str">
            <v>Cheshire</v>
          </cell>
          <cell r="H2089" t="str">
            <v>CH4 8QW</v>
          </cell>
          <cell r="I2089">
            <v>26226.829633392746</v>
          </cell>
          <cell r="J2089">
            <v>24637.324807126515</v>
          </cell>
          <cell r="K2089">
            <v>0.01</v>
          </cell>
          <cell r="L2089">
            <v>24390.951559055251</v>
          </cell>
          <cell r="M2089">
            <v>64500867.744715951</v>
          </cell>
        </row>
        <row r="2090">
          <cell r="A2090" t="str">
            <v>JF0628</v>
          </cell>
          <cell r="B2090">
            <v>36655</v>
          </cell>
          <cell r="C2090">
            <v>36677</v>
          </cell>
          <cell r="D2090">
            <v>3</v>
          </cell>
          <cell r="E2090" t="str">
            <v>Netherhouse Road</v>
          </cell>
          <cell r="F2090" t="str">
            <v>Shaw Oldham</v>
          </cell>
          <cell r="G2090" t="str">
            <v>Lancashire</v>
          </cell>
          <cell r="H2090" t="str">
            <v>OL2 7EX</v>
          </cell>
          <cell r="I2090">
            <v>30947.761314199975</v>
          </cell>
          <cell r="J2090">
            <v>29072.139416369675</v>
          </cell>
          <cell r="K2090">
            <v>0.01</v>
          </cell>
          <cell r="L2090">
            <v>28781.418022205977</v>
          </cell>
          <cell r="M2090">
            <v>64529649.162738159</v>
          </cell>
        </row>
        <row r="2091">
          <cell r="A2091" t="str">
            <v>JF0360</v>
          </cell>
          <cell r="B2091">
            <v>36655</v>
          </cell>
          <cell r="C2091">
            <v>36677</v>
          </cell>
          <cell r="D2091" t="str">
            <v>Ingoldsby</v>
          </cell>
          <cell r="E2091" t="str">
            <v>Lower Road</v>
          </cell>
          <cell r="F2091" t="str">
            <v>East Farleigh</v>
          </cell>
          <cell r="G2091" t="str">
            <v>Maidstone Kent</v>
          </cell>
          <cell r="H2091" t="str">
            <v>ME15 0JL</v>
          </cell>
          <cell r="I2091">
            <v>44041.747539969154</v>
          </cell>
          <cell r="J2091">
            <v>41372.550719364961</v>
          </cell>
          <cell r="K2091">
            <v>0.01</v>
          </cell>
          <cell r="L2091">
            <v>40958.825212171309</v>
          </cell>
          <cell r="M2091">
            <v>64570607.987950332</v>
          </cell>
        </row>
        <row r="2092">
          <cell r="A2092" t="str">
            <v>JF0195</v>
          </cell>
          <cell r="B2092">
            <v>36656</v>
          </cell>
          <cell r="C2092">
            <v>36677</v>
          </cell>
          <cell r="D2092">
            <v>7</v>
          </cell>
          <cell r="E2092" t="str">
            <v>Grasmere Close</v>
          </cell>
          <cell r="F2092" t="str">
            <v>Prestatyn</v>
          </cell>
          <cell r="G2092" t="str">
            <v>Denbighshire</v>
          </cell>
          <cell r="H2092" t="str">
            <v>LL19 7TU</v>
          </cell>
          <cell r="I2092">
            <v>12697.13035619099</v>
          </cell>
          <cell r="J2092">
            <v>11927.607304300627</v>
          </cell>
          <cell r="K2092">
            <v>0.01</v>
          </cell>
          <cell r="L2092">
            <v>11808.33123125762</v>
          </cell>
          <cell r="M2092">
            <v>64582416.319181591</v>
          </cell>
        </row>
        <row r="2093">
          <cell r="A2093" t="str">
            <v>JF0636</v>
          </cell>
          <cell r="B2093">
            <v>36656</v>
          </cell>
          <cell r="C2093">
            <v>36677</v>
          </cell>
          <cell r="D2093">
            <v>12</v>
          </cell>
          <cell r="E2093" t="str">
            <v>The Scimitars Hillhead</v>
          </cell>
          <cell r="F2093" t="str">
            <v>Fareham</v>
          </cell>
          <cell r="G2093" t="str">
            <v>Hampshire</v>
          </cell>
          <cell r="H2093" t="str">
            <v>PO14 3RW</v>
          </cell>
          <cell r="I2093">
            <v>21085.608211728948</v>
          </cell>
          <cell r="J2093">
            <v>19807.692562533255</v>
          </cell>
          <cell r="K2093">
            <v>0.01</v>
          </cell>
          <cell r="L2093">
            <v>19609.615636907922</v>
          </cell>
          <cell r="M2093">
            <v>64602025.934818499</v>
          </cell>
        </row>
        <row r="2094">
          <cell r="A2094" t="str">
            <v>JF0046</v>
          </cell>
          <cell r="B2094">
            <v>36656</v>
          </cell>
          <cell r="C2094">
            <v>36677</v>
          </cell>
          <cell r="D2094">
            <v>14</v>
          </cell>
          <cell r="E2094" t="str">
            <v>Northcote Whickham</v>
          </cell>
          <cell r="F2094" t="str">
            <v>Newcastle upon Tyne</v>
          </cell>
          <cell r="G2094" t="str">
            <v>Tyne and Wear</v>
          </cell>
          <cell r="H2094" t="str">
            <v>NE16 5RU</v>
          </cell>
          <cell r="I2094">
            <v>37024.700380261958</v>
          </cell>
          <cell r="J2094">
            <v>34780.779145094566</v>
          </cell>
          <cell r="K2094">
            <v>0.01</v>
          </cell>
          <cell r="L2094">
            <v>34432.971353643617</v>
          </cell>
          <cell r="M2094">
            <v>64636458.906172141</v>
          </cell>
        </row>
        <row r="2095">
          <cell r="A2095" t="str">
            <v>JF0337</v>
          </cell>
          <cell r="B2095">
            <v>36656</v>
          </cell>
          <cell r="C2095">
            <v>36677</v>
          </cell>
          <cell r="D2095">
            <v>47</v>
          </cell>
          <cell r="E2095" t="str">
            <v>Old Millmeads</v>
          </cell>
          <cell r="F2095" t="str">
            <v>Horsham</v>
          </cell>
          <cell r="G2095" t="str">
            <v>West Sussex</v>
          </cell>
          <cell r="H2095" t="str">
            <v>RH12 2LP</v>
          </cell>
          <cell r="I2095">
            <v>91052.242669064028</v>
          </cell>
          <cell r="J2095">
            <v>85533.924931545</v>
          </cell>
          <cell r="K2095">
            <v>0.01</v>
          </cell>
          <cell r="L2095">
            <v>84678.585682229546</v>
          </cell>
          <cell r="M2095">
            <v>64721137.49185437</v>
          </cell>
        </row>
        <row r="2096">
          <cell r="A2096" t="str">
            <v>JF0605</v>
          </cell>
          <cell r="B2096">
            <v>36657</v>
          </cell>
          <cell r="C2096">
            <v>36677</v>
          </cell>
          <cell r="D2096">
            <v>21</v>
          </cell>
          <cell r="E2096" t="str">
            <v>Springfield Close West Ham</v>
          </cell>
          <cell r="F2096" t="str">
            <v>Pevensey</v>
          </cell>
          <cell r="G2096" t="str">
            <v>East Sussex</v>
          </cell>
          <cell r="H2096" t="str">
            <v>BN24 5JF</v>
          </cell>
          <cell r="I2096">
            <v>13782.935299691349</v>
          </cell>
          <cell r="J2096">
            <v>12947.605887588843</v>
          </cell>
          <cell r="K2096">
            <v>0.01</v>
          </cell>
          <cell r="L2096">
            <v>12818.129828712954</v>
          </cell>
          <cell r="M2096">
            <v>64733955.621683083</v>
          </cell>
        </row>
        <row r="2097">
          <cell r="A2097" t="str">
            <v>JF0632</v>
          </cell>
          <cell r="B2097">
            <v>36657</v>
          </cell>
          <cell r="C2097">
            <v>36677</v>
          </cell>
          <cell r="D2097">
            <v>50</v>
          </cell>
          <cell r="E2097" t="str">
            <v>Park View Way</v>
          </cell>
          <cell r="F2097" t="str">
            <v>Mansfield</v>
          </cell>
          <cell r="G2097" t="str">
            <v>Nottinghamshire</v>
          </cell>
          <cell r="H2097" t="str">
            <v>NG18 2RN</v>
          </cell>
          <cell r="I2097">
            <v>14618.823543051376</v>
          </cell>
          <cell r="J2097">
            <v>13732.834237411898</v>
          </cell>
          <cell r="K2097">
            <v>0.01</v>
          </cell>
          <cell r="L2097">
            <v>13595.505895037779</v>
          </cell>
          <cell r="M2097">
            <v>64747551.127578124</v>
          </cell>
        </row>
        <row r="2098">
          <cell r="A2098" t="str">
            <v>JF0310</v>
          </cell>
          <cell r="B2098">
            <v>36657</v>
          </cell>
          <cell r="C2098">
            <v>36677</v>
          </cell>
          <cell r="D2098" t="str">
            <v>12 Mortimer Place</v>
          </cell>
          <cell r="E2098" t="str">
            <v>Clare</v>
          </cell>
          <cell r="F2098" t="str">
            <v>Sudbury</v>
          </cell>
          <cell r="G2098" t="str">
            <v>Suffolk</v>
          </cell>
          <cell r="H2098" t="str">
            <v>CO10 8QP</v>
          </cell>
          <cell r="I2098">
            <v>14844.200738407182</v>
          </cell>
          <cell r="J2098">
            <v>13944.552208806746</v>
          </cell>
          <cell r="K2098">
            <v>0.01</v>
          </cell>
          <cell r="L2098">
            <v>13805.106686718678</v>
          </cell>
          <cell r="M2098">
            <v>64761356.234264843</v>
          </cell>
        </row>
        <row r="2099">
          <cell r="A2099" t="str">
            <v>JF0591</v>
          </cell>
          <cell r="B2099">
            <v>36657</v>
          </cell>
          <cell r="C2099">
            <v>36677</v>
          </cell>
          <cell r="D2099">
            <v>5</v>
          </cell>
          <cell r="E2099" t="str">
            <v>Primrose Close</v>
          </cell>
          <cell r="F2099" t="str">
            <v>Southport</v>
          </cell>
          <cell r="G2099" t="str">
            <v>Merseyside</v>
          </cell>
          <cell r="H2099" t="str">
            <v>PR9 9FD</v>
          </cell>
          <cell r="I2099">
            <v>24292.78662607916</v>
          </cell>
          <cell r="J2099">
            <v>22820.496527528907</v>
          </cell>
          <cell r="K2099">
            <v>0.01</v>
          </cell>
          <cell r="L2099">
            <v>22592.291562253617</v>
          </cell>
          <cell r="M2099">
            <v>64783948.525827095</v>
          </cell>
        </row>
        <row r="2100">
          <cell r="A2100" t="str">
            <v>JF0332</v>
          </cell>
          <cell r="B2100">
            <v>36657</v>
          </cell>
          <cell r="C2100">
            <v>36677</v>
          </cell>
          <cell r="D2100">
            <v>9</v>
          </cell>
          <cell r="E2100" t="str">
            <v>Matlock Close</v>
          </cell>
          <cell r="F2100" t="str">
            <v>Sale</v>
          </cell>
          <cell r="G2100" t="str">
            <v>Cheshire</v>
          </cell>
          <cell r="H2100" t="str">
            <v>M33 3FA</v>
          </cell>
          <cell r="I2100">
            <v>26676.310998007524</v>
          </cell>
          <cell r="J2100">
            <v>25059.564876916156</v>
          </cell>
          <cell r="K2100">
            <v>0.01</v>
          </cell>
          <cell r="L2100">
            <v>24808.969228146994</v>
          </cell>
          <cell r="M2100">
            <v>64808757.495055243</v>
          </cell>
        </row>
        <row r="2101">
          <cell r="A2101" t="str">
            <v>JF0643</v>
          </cell>
          <cell r="B2101">
            <v>36657</v>
          </cell>
          <cell r="C2101">
            <v>36677</v>
          </cell>
          <cell r="D2101" t="str">
            <v>33 Mead Park</v>
          </cell>
          <cell r="E2101" t="str">
            <v>Atworth</v>
          </cell>
          <cell r="F2101" t="str">
            <v>Melksham</v>
          </cell>
          <cell r="G2101" t="str">
            <v>Wiltshire</v>
          </cell>
          <cell r="H2101" t="str">
            <v>SN12 8JS</v>
          </cell>
          <cell r="I2101">
            <v>40065.223063815989</v>
          </cell>
          <cell r="J2101">
            <v>37637.027726615015</v>
          </cell>
          <cell r="K2101">
            <v>0.01</v>
          </cell>
          <cell r="L2101">
            <v>37260.657449348866</v>
          </cell>
          <cell r="M2101">
            <v>64846018.152504593</v>
          </cell>
        </row>
        <row r="2102">
          <cell r="A2102" t="str">
            <v>JF0367</v>
          </cell>
          <cell r="B2102">
            <v>36657</v>
          </cell>
          <cell r="C2102">
            <v>36677</v>
          </cell>
          <cell r="D2102">
            <v>14</v>
          </cell>
          <cell r="E2102" t="str">
            <v>Carling Road</v>
          </cell>
          <cell r="F2102" t="str">
            <v>Sonning Common</v>
          </cell>
          <cell r="G2102" t="str">
            <v>Reading</v>
          </cell>
          <cell r="H2102" t="str">
            <v>RG4 9TG</v>
          </cell>
          <cell r="I2102">
            <v>64957.490064519661</v>
          </cell>
          <cell r="J2102">
            <v>61020.672484851799</v>
          </cell>
          <cell r="K2102">
            <v>0.01</v>
          </cell>
          <cell r="L2102">
            <v>60410.465760003281</v>
          </cell>
          <cell r="M2102">
            <v>64906428.618264593</v>
          </cell>
        </row>
        <row r="2103">
          <cell r="A2103" t="str">
            <v>JE2726</v>
          </cell>
          <cell r="B2103">
            <v>36657</v>
          </cell>
          <cell r="C2103">
            <v>36677</v>
          </cell>
          <cell r="D2103" t="str">
            <v>33 Grenville Close</v>
          </cell>
          <cell r="E2103" t="str">
            <v>Burnham</v>
          </cell>
          <cell r="F2103" t="str">
            <v>Slough</v>
          </cell>
          <cell r="G2103" t="str">
            <v>Berkshire</v>
          </cell>
          <cell r="H2103" t="str">
            <v>SL1 8HQ</v>
          </cell>
          <cell r="I2103">
            <v>81930.594153479222</v>
          </cell>
          <cell r="J2103">
            <v>76965.103598722912</v>
          </cell>
          <cell r="K2103">
            <v>0.01</v>
          </cell>
          <cell r="L2103">
            <v>76195.452562735678</v>
          </cell>
          <cell r="M2103">
            <v>64982624.070827328</v>
          </cell>
        </row>
        <row r="2104">
          <cell r="A2104" t="str">
            <v>JF0642</v>
          </cell>
          <cell r="B2104">
            <v>36658</v>
          </cell>
          <cell r="C2104">
            <v>36677</v>
          </cell>
          <cell r="D2104">
            <v>39</v>
          </cell>
          <cell r="E2104" t="str">
            <v>Beach Road</v>
          </cell>
          <cell r="F2104" t="str">
            <v>St. Austell</v>
          </cell>
          <cell r="G2104" t="str">
            <v>Cornwall</v>
          </cell>
          <cell r="H2104" t="str">
            <v>PL25 3PQ</v>
          </cell>
          <cell r="I2104">
            <v>9645.616689723327</v>
          </cell>
          <cell r="J2104">
            <v>9061.0338600431242</v>
          </cell>
          <cell r="K2104">
            <v>0.01</v>
          </cell>
          <cell r="L2104">
            <v>8970.4235214426935</v>
          </cell>
          <cell r="M2104">
            <v>64991594.494348772</v>
          </cell>
        </row>
        <row r="2105">
          <cell r="A2105" t="str">
            <v>JF0592</v>
          </cell>
          <cell r="B2105">
            <v>36658</v>
          </cell>
          <cell r="C2105">
            <v>36677</v>
          </cell>
          <cell r="D2105">
            <v>22</v>
          </cell>
          <cell r="E2105" t="str">
            <v>The Green</v>
          </cell>
          <cell r="F2105" t="str">
            <v>Stanton Harcourt Nr Witney</v>
          </cell>
          <cell r="G2105" t="str">
            <v>Oxfordshire</v>
          </cell>
          <cell r="H2105" t="str">
            <v>OX8 1RN</v>
          </cell>
          <cell r="I2105">
            <v>15058.387840057405</v>
          </cell>
          <cell r="J2105">
            <v>14145.758273993319</v>
          </cell>
          <cell r="K2105">
            <v>0.01</v>
          </cell>
          <cell r="L2105">
            <v>14004.300691253386</v>
          </cell>
          <cell r="M2105">
            <v>65005598.795040026</v>
          </cell>
        </row>
        <row r="2106">
          <cell r="A2106" t="str">
            <v>JF0382</v>
          </cell>
          <cell r="B2106">
            <v>36658</v>
          </cell>
          <cell r="C2106">
            <v>36677</v>
          </cell>
          <cell r="D2106">
            <v>3</v>
          </cell>
          <cell r="E2106" t="str">
            <v>Spittlefields</v>
          </cell>
          <cell r="F2106" t="str">
            <v>Ringwood</v>
          </cell>
          <cell r="G2106" t="str">
            <v>Hampshire</v>
          </cell>
          <cell r="H2106" t="str">
            <v>BH24 1QQ</v>
          </cell>
          <cell r="I2106">
            <v>16489.707687390579</v>
          </cell>
          <cell r="J2106">
            <v>15490.33146391236</v>
          </cell>
          <cell r="K2106">
            <v>0.01</v>
          </cell>
          <cell r="L2106">
            <v>15335.428149273237</v>
          </cell>
          <cell r="M2106">
            <v>65020934.223189302</v>
          </cell>
        </row>
        <row r="2107">
          <cell r="A2107" t="str">
            <v>JF0596</v>
          </cell>
          <cell r="B2107">
            <v>36658</v>
          </cell>
          <cell r="C2107">
            <v>36677</v>
          </cell>
          <cell r="D2107">
            <v>10</v>
          </cell>
          <cell r="E2107" t="str">
            <v>Holmesdale</v>
          </cell>
          <cell r="F2107" t="str">
            <v>Waltham Cross</v>
          </cell>
          <cell r="G2107" t="str">
            <v>Hertfordshire</v>
          </cell>
          <cell r="H2107" t="str">
            <v>EN8 8QY</v>
          </cell>
          <cell r="I2107">
            <v>32002.85646627508</v>
          </cell>
          <cell r="J2107">
            <v>30063.289407712953</v>
          </cell>
          <cell r="K2107">
            <v>0.01</v>
          </cell>
          <cell r="L2107">
            <v>29762.656513635822</v>
          </cell>
          <cell r="M2107">
            <v>65050696.879702941</v>
          </cell>
        </row>
        <row r="2108">
          <cell r="A2108" t="str">
            <v>JE3000</v>
          </cell>
          <cell r="B2108">
            <v>36658</v>
          </cell>
          <cell r="C2108">
            <v>36677</v>
          </cell>
          <cell r="D2108" t="str">
            <v>Hawthorn Cottage</v>
          </cell>
          <cell r="E2108" t="str">
            <v>538 Preston Road</v>
          </cell>
          <cell r="F2108" t="str">
            <v>Clayton Green</v>
          </cell>
          <cell r="G2108" t="str">
            <v>Chorley</v>
          </cell>
          <cell r="H2108" t="str">
            <v>PR6 7EB</v>
          </cell>
          <cell r="I2108">
            <v>39230.095700152648</v>
          </cell>
          <cell r="J2108">
            <v>36852.514142567641</v>
          </cell>
          <cell r="K2108">
            <v>0.01</v>
          </cell>
          <cell r="L2108">
            <v>36483.989001141963</v>
          </cell>
          <cell r="M2108">
            <v>65087180.868704081</v>
          </cell>
        </row>
        <row r="2109">
          <cell r="A2109" t="str">
            <v>JF0345</v>
          </cell>
          <cell r="B2109">
            <v>36660</v>
          </cell>
          <cell r="C2109">
            <v>36677</v>
          </cell>
          <cell r="D2109">
            <v>87</v>
          </cell>
          <cell r="E2109" t="str">
            <v>Highbury Road East</v>
          </cell>
          <cell r="F2109" t="str">
            <v>Lytham St. Annes</v>
          </cell>
          <cell r="G2109" t="str">
            <v>Lancashire</v>
          </cell>
          <cell r="H2109" t="str">
            <v>FY8 2LG</v>
          </cell>
          <cell r="I2109">
            <v>18143.535072130788</v>
          </cell>
          <cell r="J2109">
            <v>17043.92688594104</v>
          </cell>
          <cell r="K2109">
            <v>0.01</v>
          </cell>
          <cell r="L2109">
            <v>16873.487617081631</v>
          </cell>
          <cell r="M2109">
            <v>65104054.356321163</v>
          </cell>
        </row>
        <row r="2110">
          <cell r="A2110" t="str">
            <v>JF0777</v>
          </cell>
          <cell r="B2110">
            <v>36661</v>
          </cell>
          <cell r="C2110">
            <v>36677</v>
          </cell>
          <cell r="D2110">
            <v>31</v>
          </cell>
          <cell r="E2110" t="str">
            <v>Roundway, Bramhall</v>
          </cell>
          <cell r="F2110" t="str">
            <v>Stockport</v>
          </cell>
          <cell r="G2110" t="str">
            <v>Cheshire</v>
          </cell>
          <cell r="H2110" t="str">
            <v>SK7 1DF</v>
          </cell>
          <cell r="I2110">
            <v>22028.744251624423</v>
          </cell>
          <cell r="J2110">
            <v>20693.668842435061</v>
          </cell>
          <cell r="K2110">
            <v>0.01</v>
          </cell>
          <cell r="L2110">
            <v>20486.732154010711</v>
          </cell>
          <cell r="M2110">
            <v>65124541.088475175</v>
          </cell>
        </row>
        <row r="2111">
          <cell r="A2111" t="str">
            <v>JF0640</v>
          </cell>
          <cell r="B2111">
            <v>36661</v>
          </cell>
          <cell r="C2111">
            <v>36677</v>
          </cell>
          <cell r="D2111">
            <v>27</v>
          </cell>
          <cell r="E2111" t="str">
            <v>Roundhouse Lane</v>
          </cell>
          <cell r="F2111" t="str">
            <v>Exmouth</v>
          </cell>
          <cell r="G2111" t="str">
            <v>Devon</v>
          </cell>
          <cell r="H2111" t="str">
            <v>EX8 3BY</v>
          </cell>
          <cell r="I2111">
            <v>23397.382737897904</v>
          </cell>
          <cell r="J2111">
            <v>21979.359541661666</v>
          </cell>
          <cell r="K2111">
            <v>0.01</v>
          </cell>
          <cell r="L2111">
            <v>21759.565946245049</v>
          </cell>
          <cell r="M2111">
            <v>65146300.654421419</v>
          </cell>
        </row>
        <row r="2112">
          <cell r="A2112" t="str">
            <v>JF0173</v>
          </cell>
          <cell r="B2112">
            <v>36661</v>
          </cell>
          <cell r="C2112">
            <v>36677</v>
          </cell>
          <cell r="D2112">
            <v>17</v>
          </cell>
          <cell r="E2112" t="str">
            <v>Greenbank Road</v>
          </cell>
          <cell r="F2112" t="str">
            <v>Radcliffe Manchester</v>
          </cell>
          <cell r="G2112" t="str">
            <v>Lancashire</v>
          </cell>
          <cell r="H2112" t="str">
            <v>M26 4FR</v>
          </cell>
          <cell r="I2112">
            <v>24804.139226049094</v>
          </cell>
          <cell r="J2112">
            <v>23300.858060833998</v>
          </cell>
          <cell r="K2112">
            <v>0.01</v>
          </cell>
          <cell r="L2112">
            <v>23067.849480225657</v>
          </cell>
          <cell r="M2112">
            <v>65169368.503901646</v>
          </cell>
        </row>
        <row r="2113">
          <cell r="A2113" t="str">
            <v>JF0710</v>
          </cell>
          <cell r="B2113">
            <v>36661</v>
          </cell>
          <cell r="C2113">
            <v>36677</v>
          </cell>
          <cell r="D2113">
            <v>61</v>
          </cell>
          <cell r="E2113" t="str">
            <v>Meads Street</v>
          </cell>
          <cell r="F2113" t="str">
            <v>Eastbourne</v>
          </cell>
          <cell r="G2113" t="str">
            <v>East Sussex</v>
          </cell>
          <cell r="H2113" t="str">
            <v>BN20 7RN</v>
          </cell>
          <cell r="I2113">
            <v>45799.814969131403</v>
          </cell>
          <cell r="J2113">
            <v>43024.068607365858</v>
          </cell>
          <cell r="K2113">
            <v>0.01</v>
          </cell>
          <cell r="L2113">
            <v>42593.827921292199</v>
          </cell>
          <cell r="M2113">
            <v>65211962.331822939</v>
          </cell>
        </row>
        <row r="2114">
          <cell r="A2114" t="str">
            <v>JF0651</v>
          </cell>
          <cell r="B2114">
            <v>36661</v>
          </cell>
          <cell r="C2114">
            <v>36677</v>
          </cell>
          <cell r="D2114">
            <v>13</v>
          </cell>
          <cell r="E2114" t="str">
            <v>Northford Road</v>
          </cell>
          <cell r="F2114" t="str">
            <v>Dartmouth</v>
          </cell>
          <cell r="G2114" t="str">
            <v>Devon</v>
          </cell>
          <cell r="H2114" t="str">
            <v>TQ6 9EP</v>
          </cell>
          <cell r="I2114">
            <v>51230.685512740609</v>
          </cell>
          <cell r="J2114">
            <v>48125.795481665416</v>
          </cell>
          <cell r="K2114">
            <v>0.01</v>
          </cell>
          <cell r="L2114">
            <v>47644.537526848762</v>
          </cell>
          <cell r="M2114">
            <v>65259606.869349785</v>
          </cell>
        </row>
        <row r="2115">
          <cell r="A2115" t="str">
            <v>JF0708</v>
          </cell>
          <cell r="B2115">
            <v>36662</v>
          </cell>
          <cell r="C2115">
            <v>36677</v>
          </cell>
          <cell r="D2115">
            <v>13</v>
          </cell>
          <cell r="E2115" t="str">
            <v>Parksway</v>
          </cell>
          <cell r="F2115" t="str">
            <v>Knottend On Sea Poulton</v>
          </cell>
          <cell r="G2115" t="str">
            <v>Lancashire</v>
          </cell>
          <cell r="H2115" t="str">
            <v>FY6 0DB</v>
          </cell>
          <cell r="I2115">
            <v>12437.769444332003</v>
          </cell>
          <cell r="J2115">
            <v>11683.965235584608</v>
          </cell>
          <cell r="K2115">
            <v>0.01</v>
          </cell>
          <cell r="L2115">
            <v>11567.125583228762</v>
          </cell>
          <cell r="M2115">
            <v>65271173.994933017</v>
          </cell>
        </row>
        <row r="2116">
          <cell r="A2116" t="str">
            <v>JE3159</v>
          </cell>
          <cell r="B2116">
            <v>36662</v>
          </cell>
          <cell r="C2116">
            <v>36677</v>
          </cell>
          <cell r="D2116" t="str">
            <v>1B</v>
          </cell>
          <cell r="E2116" t="str">
            <v>Shillbrook Avenue</v>
          </cell>
          <cell r="F2116" t="str">
            <v>Carterton</v>
          </cell>
          <cell r="G2116" t="str">
            <v>Oxfordshire</v>
          </cell>
          <cell r="H2116" t="str">
            <v>OX18 1EQ</v>
          </cell>
          <cell r="I2116">
            <v>12569.783448114087</v>
          </cell>
          <cell r="J2116">
            <v>11807.978390652628</v>
          </cell>
          <cell r="K2116">
            <v>0.01</v>
          </cell>
          <cell r="L2116">
            <v>11689.898606746101</v>
          </cell>
          <cell r="M2116">
            <v>65282863.893539764</v>
          </cell>
        </row>
        <row r="2117">
          <cell r="A2117" t="str">
            <v>JF0724</v>
          </cell>
          <cell r="B2117">
            <v>36662</v>
          </cell>
          <cell r="C2117">
            <v>36677</v>
          </cell>
          <cell r="D2117">
            <v>26</v>
          </cell>
          <cell r="E2117" t="str">
            <v>Highfield Drive</v>
          </cell>
          <cell r="F2117" t="str">
            <v>Kingsbridge</v>
          </cell>
          <cell r="G2117" t="str">
            <v>Devon</v>
          </cell>
          <cell r="H2117" t="str">
            <v>TQ7 1JR</v>
          </cell>
          <cell r="I2117">
            <v>14973.595296139147</v>
          </cell>
          <cell r="J2117">
            <v>14066.104672130712</v>
          </cell>
          <cell r="K2117">
            <v>0.01</v>
          </cell>
          <cell r="L2117">
            <v>13925.443625409405</v>
          </cell>
          <cell r="M2117">
            <v>65296789.337165177</v>
          </cell>
        </row>
        <row r="2118">
          <cell r="A2118" t="str">
            <v>JF0658</v>
          </cell>
          <cell r="B2118">
            <v>36662</v>
          </cell>
          <cell r="C2118">
            <v>36677</v>
          </cell>
          <cell r="D2118" t="str">
            <v>Joann</v>
          </cell>
          <cell r="E2118" t="str">
            <v>Heath Lane</v>
          </cell>
          <cell r="F2118" t="str">
            <v>Fakenham</v>
          </cell>
          <cell r="G2118" t="str">
            <v>Norfolk</v>
          </cell>
          <cell r="H2118" t="str">
            <v>NR21 8LN</v>
          </cell>
          <cell r="I2118">
            <v>16932.265226123181</v>
          </cell>
          <cell r="J2118">
            <v>15906.067333630866</v>
          </cell>
          <cell r="K2118">
            <v>0.01</v>
          </cell>
          <cell r="L2118">
            <v>15747.006660294557</v>
          </cell>
          <cell r="M2118">
            <v>65312536.343825474</v>
          </cell>
        </row>
        <row r="2119">
          <cell r="A2119" t="str">
            <v>JF0747</v>
          </cell>
          <cell r="B2119">
            <v>36662</v>
          </cell>
          <cell r="C2119">
            <v>36677</v>
          </cell>
          <cell r="D2119">
            <v>15</v>
          </cell>
          <cell r="E2119" t="str">
            <v>Glebe Ave,hardingstone,</v>
          </cell>
          <cell r="F2119" t="str">
            <v>Northampton</v>
          </cell>
          <cell r="G2119" t="str">
            <v>Northants</v>
          </cell>
          <cell r="H2119" t="str">
            <v>NN4 6DG</v>
          </cell>
          <cell r="I2119">
            <v>25073.596053132227</v>
          </cell>
          <cell r="J2119">
            <v>23553.984171124212</v>
          </cell>
          <cell r="K2119">
            <v>0.01</v>
          </cell>
          <cell r="L2119">
            <v>23318.444329412971</v>
          </cell>
          <cell r="M2119">
            <v>65335854.788154885</v>
          </cell>
        </row>
        <row r="2120">
          <cell r="A2120" t="str">
            <v>JF0299</v>
          </cell>
          <cell r="B2120">
            <v>36662</v>
          </cell>
          <cell r="C2120">
            <v>36677</v>
          </cell>
          <cell r="D2120" t="str">
            <v>Estoril  No 3</v>
          </cell>
          <cell r="E2120" t="str">
            <v>Bro Dawel</v>
          </cell>
          <cell r="F2120" t="str">
            <v>Rhos Goch</v>
          </cell>
          <cell r="G2120" t="str">
            <v>Gwynedd</v>
          </cell>
          <cell r="H2120" t="str">
            <v>LL66 0AB</v>
          </cell>
          <cell r="I2120">
            <v>25300.625548483455</v>
          </cell>
          <cell r="J2120">
            <v>23767.254303120819</v>
          </cell>
          <cell r="K2120">
            <v>0.01</v>
          </cell>
          <cell r="L2120">
            <v>23529.581760089612</v>
          </cell>
          <cell r="M2120">
            <v>65359384.369914971</v>
          </cell>
        </row>
        <row r="2121">
          <cell r="A2121" t="str">
            <v>JF0622</v>
          </cell>
          <cell r="B2121">
            <v>36662</v>
          </cell>
          <cell r="C2121">
            <v>36677</v>
          </cell>
          <cell r="D2121" t="str">
            <v>5 Vale Road</v>
          </cell>
          <cell r="E2121" t="str">
            <v>Stalbridge</v>
          </cell>
          <cell r="F2121" t="str">
            <v>Sturminster Newton</v>
          </cell>
          <cell r="G2121" t="str">
            <v>Dorset</v>
          </cell>
          <cell r="H2121" t="str">
            <v>DT10 2NS</v>
          </cell>
          <cell r="I2121">
            <v>26126.668590886802</v>
          </cell>
          <cell r="J2121">
            <v>24543.234130833054</v>
          </cell>
          <cell r="K2121">
            <v>0.01</v>
          </cell>
          <cell r="L2121">
            <v>24297.801789524725</v>
          </cell>
          <cell r="M2121">
            <v>65383682.171704493</v>
          </cell>
        </row>
        <row r="2122">
          <cell r="A2122" t="str">
            <v>JF0700</v>
          </cell>
          <cell r="B2122">
            <v>36662</v>
          </cell>
          <cell r="C2122">
            <v>36677</v>
          </cell>
          <cell r="D2122" t="str">
            <v>25 Church Howle Cres</v>
          </cell>
          <cell r="E2122" t="str">
            <v>Marske By The Sea</v>
          </cell>
          <cell r="F2122" t="str">
            <v>Redcar</v>
          </cell>
          <cell r="G2122" t="str">
            <v>Cleveland</v>
          </cell>
          <cell r="H2122" t="str">
            <v>TS11 7EJ</v>
          </cell>
          <cell r="I2122">
            <v>28629.19166706039</v>
          </cell>
          <cell r="J2122">
            <v>26894.089141784003</v>
          </cell>
          <cell r="K2122">
            <v>0.01</v>
          </cell>
          <cell r="L2122">
            <v>26625.148250366161</v>
          </cell>
          <cell r="M2122">
            <v>65410307.319954857</v>
          </cell>
        </row>
        <row r="2123">
          <cell r="A2123" t="str">
            <v>JF0321</v>
          </cell>
          <cell r="B2123">
            <v>36662</v>
          </cell>
          <cell r="C2123">
            <v>36677</v>
          </cell>
          <cell r="D2123">
            <v>24</v>
          </cell>
          <cell r="E2123" t="str">
            <v>Pightle Way</v>
          </cell>
          <cell r="F2123" t="str">
            <v>Lyng Norwich</v>
          </cell>
          <cell r="G2123" t="str">
            <v>Norfolk</v>
          </cell>
          <cell r="H2123" t="str">
            <v>NR9 5RL</v>
          </cell>
          <cell r="I2123">
            <v>29587.531035089731</v>
          </cell>
          <cell r="J2123">
            <v>27794.347335993381</v>
          </cell>
          <cell r="K2123">
            <v>0.01</v>
          </cell>
          <cell r="L2123">
            <v>27516.403862633448</v>
          </cell>
          <cell r="M2123">
            <v>65437823.72381749</v>
          </cell>
        </row>
        <row r="2124">
          <cell r="A2124" t="str">
            <v>JF0738</v>
          </cell>
          <cell r="B2124">
            <v>36662</v>
          </cell>
          <cell r="C2124">
            <v>36677</v>
          </cell>
          <cell r="D2124" t="str">
            <v xml:space="preserve">Raleigh Cottage </v>
          </cell>
          <cell r="E2124" t="str">
            <v>137 Withycombe Village Road</v>
          </cell>
          <cell r="F2124" t="str">
            <v>Exmouth</v>
          </cell>
          <cell r="G2124" t="str">
            <v>Devon</v>
          </cell>
          <cell r="H2124" t="str">
            <v>EX8 3AG</v>
          </cell>
          <cell r="I2124">
            <v>31082.785582918557</v>
          </cell>
          <cell r="J2124">
            <v>29198.980396075007</v>
          </cell>
          <cell r="K2124">
            <v>0.01</v>
          </cell>
          <cell r="L2124">
            <v>28906.990592114256</v>
          </cell>
          <cell r="M2124">
            <v>65466730.714409605</v>
          </cell>
        </row>
        <row r="2125">
          <cell r="A2125" t="str">
            <v>JF0355</v>
          </cell>
          <cell r="B2125">
            <v>36662</v>
          </cell>
          <cell r="C2125">
            <v>36677</v>
          </cell>
          <cell r="D2125">
            <v>65</v>
          </cell>
          <cell r="E2125" t="str">
            <v>Cobden Road</v>
          </cell>
          <cell r="F2125" t="str">
            <v>Brighton</v>
          </cell>
          <cell r="G2125" t="str">
            <v>West Sussex</v>
          </cell>
          <cell r="H2125" t="str">
            <v>BN2 2TJ</v>
          </cell>
          <cell r="I2125">
            <v>60454.964547478121</v>
          </cell>
          <cell r="J2125">
            <v>56791.027302176415</v>
          </cell>
          <cell r="K2125">
            <v>0.01</v>
          </cell>
          <cell r="L2125">
            <v>56223.117029154651</v>
          </cell>
          <cell r="M2125">
            <v>65522953.831438757</v>
          </cell>
        </row>
        <row r="2126">
          <cell r="A2126" t="str">
            <v>JF0731</v>
          </cell>
          <cell r="B2126">
            <v>36663</v>
          </cell>
          <cell r="C2126">
            <v>36677</v>
          </cell>
          <cell r="D2126">
            <v>148</v>
          </cell>
          <cell r="E2126" t="str">
            <v>Maple Way</v>
          </cell>
          <cell r="F2126" t="str">
            <v>Gillingham</v>
          </cell>
          <cell r="G2126" t="str">
            <v>Dorset</v>
          </cell>
          <cell r="H2126" t="str">
            <v>SP8 4RR</v>
          </cell>
          <cell r="I2126">
            <v>26063.839962080197</v>
          </cell>
          <cell r="J2126">
            <v>24484.213297711696</v>
          </cell>
          <cell r="K2126">
            <v>0.01</v>
          </cell>
          <cell r="L2126">
            <v>24239.371164734581</v>
          </cell>
          <cell r="M2126">
            <v>65547193.202603489</v>
          </cell>
        </row>
        <row r="2127">
          <cell r="A2127" t="str">
            <v>JF0366</v>
          </cell>
          <cell r="B2127">
            <v>36663</v>
          </cell>
          <cell r="C2127">
            <v>36677</v>
          </cell>
          <cell r="D2127">
            <v>12</v>
          </cell>
          <cell r="E2127" t="str">
            <v>Foxglove Road</v>
          </cell>
          <cell r="F2127" t="str">
            <v>Willesborough Ashford</v>
          </cell>
          <cell r="G2127" t="str">
            <v>Kent</v>
          </cell>
          <cell r="H2127" t="str">
            <v>TN24 0RA</v>
          </cell>
          <cell r="I2127">
            <v>37278.329850007489</v>
          </cell>
          <cell r="J2127">
            <v>35019.037131825215</v>
          </cell>
          <cell r="K2127">
            <v>0.01</v>
          </cell>
          <cell r="L2127">
            <v>34668.84676050696</v>
          </cell>
          <cell r="M2127">
            <v>65581862.049363993</v>
          </cell>
        </row>
        <row r="2128">
          <cell r="A2128" t="str">
            <v>JE2851</v>
          </cell>
          <cell r="B2128">
            <v>36663</v>
          </cell>
          <cell r="C2128">
            <v>36677</v>
          </cell>
          <cell r="D2128">
            <v>7</v>
          </cell>
          <cell r="E2128" t="str">
            <v>St. Lawrence Close</v>
          </cell>
          <cell r="F2128" t="str">
            <v>Edgware</v>
          </cell>
          <cell r="G2128" t="str">
            <v>Middlesex</v>
          </cell>
          <cell r="H2128" t="str">
            <v>HA8 6RB</v>
          </cell>
          <cell r="I2128">
            <v>136397.37867484972</v>
          </cell>
          <cell r="J2128">
            <v>128130.87087637397</v>
          </cell>
          <cell r="K2128">
            <v>0.01</v>
          </cell>
          <cell r="L2128">
            <v>126849.56216761023</v>
          </cell>
          <cell r="M2128">
            <v>65708711.6115316</v>
          </cell>
        </row>
        <row r="2129">
          <cell r="A2129" t="str">
            <v>JF0761</v>
          </cell>
          <cell r="B2129">
            <v>36664</v>
          </cell>
          <cell r="C2129">
            <v>36677</v>
          </cell>
          <cell r="D2129">
            <v>15</v>
          </cell>
          <cell r="E2129" t="str">
            <v>Bangor Close</v>
          </cell>
          <cell r="F2129" t="str">
            <v>Hereford</v>
          </cell>
          <cell r="G2129" t="str">
            <v>Herefordshire</v>
          </cell>
          <cell r="H2129" t="str">
            <v>HR4 9XB</v>
          </cell>
          <cell r="I2129">
            <v>26513.537518216963</v>
          </cell>
          <cell r="J2129">
            <v>24906.656456506844</v>
          </cell>
          <cell r="K2129">
            <v>0.01</v>
          </cell>
          <cell r="L2129">
            <v>24657.589891941774</v>
          </cell>
          <cell r="M2129">
            <v>65733369.201423541</v>
          </cell>
        </row>
        <row r="2130">
          <cell r="A2130" t="str">
            <v>JF0259</v>
          </cell>
          <cell r="B2130">
            <v>36664</v>
          </cell>
          <cell r="C2130">
            <v>36677</v>
          </cell>
          <cell r="D2130">
            <v>6</v>
          </cell>
          <cell r="E2130" t="str">
            <v>Greenbank Avenue West</v>
          </cell>
          <cell r="F2130" t="str">
            <v>Greenbank Bristol</v>
          </cell>
          <cell r="G2130" t="str">
            <v>Avon</v>
          </cell>
          <cell r="H2130" t="str">
            <v>BS5 6ET</v>
          </cell>
          <cell r="I2130">
            <v>29887.140813929404</v>
          </cell>
          <cell r="J2130">
            <v>28075.79894641853</v>
          </cell>
          <cell r="K2130">
            <v>0.01</v>
          </cell>
          <cell r="L2130">
            <v>27795.040956954344</v>
          </cell>
          <cell r="M2130">
            <v>65761164.242380492</v>
          </cell>
        </row>
        <row r="2131">
          <cell r="A2131" t="str">
            <v>JF0377</v>
          </cell>
          <cell r="B2131">
            <v>36664</v>
          </cell>
          <cell r="C2131">
            <v>36677</v>
          </cell>
          <cell r="D2131">
            <v>5</v>
          </cell>
          <cell r="E2131" t="str">
            <v>Pelham Way, Cottenham</v>
          </cell>
          <cell r="F2131" t="str">
            <v>Cambridge</v>
          </cell>
          <cell r="G2131" t="str">
            <v>Cambridgeshire</v>
          </cell>
          <cell r="H2131" t="str">
            <v>CB4 8TQ</v>
          </cell>
          <cell r="I2131">
            <v>32177.189067576757</v>
          </cell>
          <cell r="J2131">
            <v>30227.056396814525</v>
          </cell>
          <cell r="K2131">
            <v>0.01</v>
          </cell>
          <cell r="L2131">
            <v>29924.785832846381</v>
          </cell>
          <cell r="M2131">
            <v>65791089.028213337</v>
          </cell>
        </row>
        <row r="2132">
          <cell r="A2132" t="str">
            <v>JF0739</v>
          </cell>
          <cell r="B2132">
            <v>36665</v>
          </cell>
          <cell r="C2132">
            <v>36677</v>
          </cell>
          <cell r="D2132">
            <v>20</v>
          </cell>
          <cell r="E2132" t="str">
            <v>Warkton Way</v>
          </cell>
          <cell r="F2132" t="str">
            <v>Corby</v>
          </cell>
          <cell r="G2132" t="str">
            <v>Northamptonshire</v>
          </cell>
          <cell r="H2132" t="str">
            <v>NN17 2QR</v>
          </cell>
          <cell r="I2132">
            <v>11294.799358543576</v>
          </cell>
          <cell r="J2132">
            <v>10610.266064086389</v>
          </cell>
          <cell r="K2132">
            <v>0.01</v>
          </cell>
          <cell r="L2132">
            <v>10504.163403445526</v>
          </cell>
          <cell r="M2132">
            <v>65801593.191616781</v>
          </cell>
        </row>
        <row r="2133">
          <cell r="A2133" t="str">
            <v>JF0682</v>
          </cell>
          <cell r="B2133">
            <v>36665</v>
          </cell>
          <cell r="C2133">
            <v>36677</v>
          </cell>
          <cell r="D2133">
            <v>2</v>
          </cell>
          <cell r="E2133" t="str">
            <v>Orchard Court</v>
          </cell>
          <cell r="F2133" t="str">
            <v>Verwood</v>
          </cell>
          <cell r="G2133" t="str">
            <v>Dorset</v>
          </cell>
          <cell r="H2133" t="str">
            <v>BH31 6JH</v>
          </cell>
          <cell r="I2133">
            <v>53172.205027689946</v>
          </cell>
          <cell r="J2133">
            <v>49949.647147223885</v>
          </cell>
          <cell r="K2133">
            <v>0.01</v>
          </cell>
          <cell r="L2133">
            <v>49450.150675751647</v>
          </cell>
          <cell r="M2133">
            <v>65851043.342292532</v>
          </cell>
        </row>
        <row r="2134">
          <cell r="A2134" t="str">
            <v>JF0319</v>
          </cell>
          <cell r="B2134">
            <v>36668</v>
          </cell>
          <cell r="C2134">
            <v>36677</v>
          </cell>
          <cell r="D2134">
            <v>12</v>
          </cell>
          <cell r="E2134" t="str">
            <v>Greenwich Avenue</v>
          </cell>
          <cell r="F2134" t="str">
            <v>Nottingham</v>
          </cell>
          <cell r="G2134" t="str">
            <v>Nottinghamshire</v>
          </cell>
          <cell r="H2134" t="str">
            <v>NG6 0LD</v>
          </cell>
          <cell r="I2134">
            <v>14199.162095228092</v>
          </cell>
          <cell r="J2134">
            <v>13338.606816729418</v>
          </cell>
          <cell r="K2134">
            <v>0.01</v>
          </cell>
          <cell r="L2134">
            <v>13205.220748562124</v>
          </cell>
          <cell r="M2134">
            <v>65864248.563041091</v>
          </cell>
        </row>
        <row r="2135">
          <cell r="A2135" t="str">
            <v>JF0359</v>
          </cell>
          <cell r="B2135">
            <v>36668</v>
          </cell>
          <cell r="C2135">
            <v>36677</v>
          </cell>
          <cell r="D2135">
            <v>2</v>
          </cell>
          <cell r="E2135" t="str">
            <v>Telford Walk</v>
          </cell>
          <cell r="F2135" t="str">
            <v>Speedwell Bristol</v>
          </cell>
          <cell r="G2135" t="str">
            <v>Avon</v>
          </cell>
          <cell r="H2135" t="str">
            <v>BS5 7RE</v>
          </cell>
          <cell r="I2135">
            <v>15350.244437590503</v>
          </cell>
          <cell r="J2135">
            <v>14419.926592888049</v>
          </cell>
          <cell r="K2135">
            <v>0.01</v>
          </cell>
          <cell r="L2135">
            <v>14275.727326959168</v>
          </cell>
          <cell r="M2135">
            <v>65878524.29036805</v>
          </cell>
        </row>
        <row r="2136">
          <cell r="A2136" t="str">
            <v>JF0588</v>
          </cell>
          <cell r="B2136">
            <v>36668</v>
          </cell>
          <cell r="C2136">
            <v>36677</v>
          </cell>
          <cell r="D2136">
            <v>170</v>
          </cell>
          <cell r="E2136" t="str">
            <v>Fircroft Road</v>
          </cell>
          <cell r="F2136" t="str">
            <v>Ipswich</v>
          </cell>
          <cell r="G2136" t="str">
            <v>Suffolk</v>
          </cell>
          <cell r="H2136" t="str">
            <v>IP1 6PS</v>
          </cell>
          <cell r="I2136">
            <v>18234.617676446174</v>
          </cell>
          <cell r="J2136">
            <v>17129.489332419133</v>
          </cell>
          <cell r="K2136">
            <v>0.01</v>
          </cell>
          <cell r="L2136">
            <v>16958.194439094939</v>
          </cell>
          <cell r="M2136">
            <v>65895482.484807149</v>
          </cell>
        </row>
        <row r="2137">
          <cell r="A2137" t="str">
            <v>JF0357</v>
          </cell>
          <cell r="B2137">
            <v>36668</v>
          </cell>
          <cell r="C2137">
            <v>36677</v>
          </cell>
          <cell r="D2137" t="str">
            <v>12 Aspley Park Drive</v>
          </cell>
          <cell r="E2137" t="str">
            <v>Aspley</v>
          </cell>
          <cell r="F2137" t="str">
            <v>Nottingham</v>
          </cell>
          <cell r="G2137" t="str">
            <v>Nottinghamshire</v>
          </cell>
          <cell r="H2137" t="str">
            <v>NG8 3EA</v>
          </cell>
          <cell r="I2137">
            <v>22490.222812549862</v>
          </cell>
          <cell r="J2137">
            <v>21127.179005728656</v>
          </cell>
          <cell r="K2137">
            <v>0.01</v>
          </cell>
          <cell r="L2137">
            <v>20915.90721567137</v>
          </cell>
          <cell r="M2137">
            <v>65916398.392022818</v>
          </cell>
        </row>
        <row r="2138">
          <cell r="A2138" t="str">
            <v>JF0027</v>
          </cell>
          <cell r="B2138">
            <v>36668</v>
          </cell>
          <cell r="C2138">
            <v>36677</v>
          </cell>
          <cell r="D2138">
            <v>15</v>
          </cell>
          <cell r="E2138" t="str">
            <v>Park Road</v>
          </cell>
          <cell r="F2138" t="str">
            <v>Boston Spar Wetherby</v>
          </cell>
          <cell r="G2138" t="str">
            <v>West Yorkshire</v>
          </cell>
          <cell r="H2138" t="str">
            <v>LS23 6NH</v>
          </cell>
          <cell r="I2138">
            <v>26622.998607368321</v>
          </cell>
          <cell r="J2138">
            <v>25009.483540255085</v>
          </cell>
          <cell r="K2138">
            <v>0.01</v>
          </cell>
          <cell r="L2138">
            <v>24759.388704852536</v>
          </cell>
          <cell r="M2138">
            <v>65941157.78072767</v>
          </cell>
        </row>
        <row r="2139">
          <cell r="A2139" t="str">
            <v>JF0660</v>
          </cell>
          <cell r="B2139">
            <v>36668</v>
          </cell>
          <cell r="C2139">
            <v>36677</v>
          </cell>
          <cell r="D2139">
            <v>33</v>
          </cell>
          <cell r="E2139" t="str">
            <v>Pencommin Estate</v>
          </cell>
          <cell r="F2139" t="str">
            <v>Llangynidr Crickhowell</v>
          </cell>
          <cell r="G2139" t="str">
            <v>Powys</v>
          </cell>
          <cell r="H2139" t="str">
            <v>NP8 1LT</v>
          </cell>
          <cell r="I2139">
            <v>28001.848695439858</v>
          </cell>
          <cell r="J2139">
            <v>26304.766956322292</v>
          </cell>
          <cell r="K2139">
            <v>0.01</v>
          </cell>
          <cell r="L2139">
            <v>26041.719286759067</v>
          </cell>
          <cell r="M2139">
            <v>65967199.500014432</v>
          </cell>
        </row>
        <row r="2140">
          <cell r="A2140" t="str">
            <v>JF0143</v>
          </cell>
          <cell r="B2140">
            <v>36668</v>
          </cell>
          <cell r="C2140">
            <v>36677</v>
          </cell>
          <cell r="D2140" t="str">
            <v>59 Wainfleet Road</v>
          </cell>
          <cell r="E2140" t="str">
            <v>Burgh-le-Marsh</v>
          </cell>
          <cell r="F2140" t="str">
            <v>Skegness</v>
          </cell>
          <cell r="G2140" t="str">
            <v>Lincolnshire</v>
          </cell>
          <cell r="H2140" t="str">
            <v>PE24 5AH</v>
          </cell>
          <cell r="I2140">
            <v>30754.327121162678</v>
          </cell>
          <cell r="J2140">
            <v>28890.428507758876</v>
          </cell>
          <cell r="K2140">
            <v>0.01</v>
          </cell>
          <cell r="L2140">
            <v>28601.524222681288</v>
          </cell>
          <cell r="M2140">
            <v>65995801.024237111</v>
          </cell>
        </row>
        <row r="2141">
          <cell r="A2141" t="str">
            <v>JF0679</v>
          </cell>
          <cell r="B2141">
            <v>36668</v>
          </cell>
          <cell r="C2141">
            <v>36677</v>
          </cell>
          <cell r="D2141">
            <v>36</v>
          </cell>
          <cell r="E2141" t="str">
            <v>Scribers Lane</v>
          </cell>
          <cell r="F2141" t="str">
            <v>Hall Green Birmingham</v>
          </cell>
          <cell r="G2141" t="str">
            <v>West Midlands</v>
          </cell>
          <cell r="H2141" t="str">
            <v>B28 0NZ</v>
          </cell>
          <cell r="I2141">
            <v>30911.783118447813</v>
          </cell>
          <cell r="J2141">
            <v>29038.341717329764</v>
          </cell>
          <cell r="K2141">
            <v>0.01</v>
          </cell>
          <cell r="L2141">
            <v>28747.958300156464</v>
          </cell>
          <cell r="M2141">
            <v>66024548.98253727</v>
          </cell>
        </row>
        <row r="2142">
          <cell r="A2142" t="str">
            <v>JF0716</v>
          </cell>
          <cell r="B2142">
            <v>36668</v>
          </cell>
          <cell r="C2142">
            <v>36677</v>
          </cell>
          <cell r="D2142">
            <v>7</v>
          </cell>
          <cell r="E2142" t="str">
            <v>Chandos Drive</v>
          </cell>
          <cell r="F2142" t="str">
            <v>Brockworth Gloucester</v>
          </cell>
          <cell r="G2142" t="str">
            <v>Gloucestershire</v>
          </cell>
          <cell r="H2142" t="str">
            <v>GL3 4RG</v>
          </cell>
          <cell r="I2142">
            <v>32894.502701990103</v>
          </cell>
          <cell r="J2142">
            <v>30900.896477627066</v>
          </cell>
          <cell r="K2142">
            <v>0.01</v>
          </cell>
          <cell r="L2142">
            <v>30591.887512850793</v>
          </cell>
          <cell r="M2142">
            <v>66055140.870050117</v>
          </cell>
        </row>
        <row r="2143">
          <cell r="A2143" t="str">
            <v>JF0631</v>
          </cell>
          <cell r="B2143">
            <v>36668</v>
          </cell>
          <cell r="C2143">
            <v>36677</v>
          </cell>
          <cell r="D2143">
            <v>78</v>
          </cell>
          <cell r="E2143" t="str">
            <v>Lymore Avenue</v>
          </cell>
          <cell r="F2143" t="str">
            <v>Bath</v>
          </cell>
          <cell r="G2143" t="str">
            <v>North East Somerset</v>
          </cell>
          <cell r="H2143" t="str">
            <v>BA2 1AY</v>
          </cell>
          <cell r="I2143">
            <v>38700.754110992049</v>
          </cell>
          <cell r="J2143">
            <v>36355.253861841011</v>
          </cell>
          <cell r="K2143">
            <v>0.01</v>
          </cell>
          <cell r="L2143">
            <v>35991.701323222602</v>
          </cell>
          <cell r="M2143">
            <v>66091132.571373343</v>
          </cell>
        </row>
        <row r="2144">
          <cell r="A2144" t="str">
            <v>JF0691</v>
          </cell>
          <cell r="B2144">
            <v>36668</v>
          </cell>
          <cell r="C2144">
            <v>36677</v>
          </cell>
          <cell r="D2144" t="str">
            <v>Milford House</v>
          </cell>
          <cell r="E2144" t="str">
            <v>Burcombe Road</v>
          </cell>
          <cell r="F2144" t="str">
            <v>Chalford Hill Stroud</v>
          </cell>
          <cell r="G2144" t="str">
            <v>Gloucestershire</v>
          </cell>
          <cell r="H2144" t="str">
            <v>GL6 8BQ</v>
          </cell>
          <cell r="I2144">
            <v>46327.913016770828</v>
          </cell>
          <cell r="J2144">
            <v>43520.160712724115</v>
          </cell>
          <cell r="K2144">
            <v>0.01</v>
          </cell>
          <cell r="L2144">
            <v>43084.95910559687</v>
          </cell>
          <cell r="M2144">
            <v>66134217.530478939</v>
          </cell>
        </row>
        <row r="2145">
          <cell r="A2145" t="str">
            <v>JF0714</v>
          </cell>
          <cell r="B2145">
            <v>36669</v>
          </cell>
          <cell r="C2145">
            <v>36677</v>
          </cell>
          <cell r="D2145">
            <v>15</v>
          </cell>
          <cell r="E2145" t="str">
            <v>Templemore Drive</v>
          </cell>
          <cell r="F2145" t="str">
            <v>Birmingham</v>
          </cell>
          <cell r="G2145" t="str">
            <v>West Midlands</v>
          </cell>
          <cell r="H2145" t="str">
            <v>B43 5HF</v>
          </cell>
          <cell r="I2145">
            <v>15090.376275174995</v>
          </cell>
          <cell r="J2145">
            <v>14175.808016073479</v>
          </cell>
          <cell r="K2145">
            <v>0.01</v>
          </cell>
          <cell r="L2145">
            <v>14034.049935912744</v>
          </cell>
          <cell r="M2145">
            <v>66148251.580414854</v>
          </cell>
        </row>
        <row r="2146">
          <cell r="A2146" t="str">
            <v>JF0699</v>
          </cell>
          <cell r="B2146">
            <v>36669</v>
          </cell>
          <cell r="C2146">
            <v>36677</v>
          </cell>
          <cell r="D2146">
            <v>22</v>
          </cell>
          <cell r="E2146" t="str">
            <v>Leat Street</v>
          </cell>
          <cell r="F2146" t="str">
            <v>Tiverton</v>
          </cell>
          <cell r="G2146" t="str">
            <v>Devon</v>
          </cell>
          <cell r="H2146" t="str">
            <v>EX16 5LG</v>
          </cell>
          <cell r="I2146">
            <v>18950.463664624556</v>
          </cell>
          <cell r="J2146">
            <v>17801.95071525337</v>
          </cell>
          <cell r="K2146">
            <v>0.01</v>
          </cell>
          <cell r="L2146">
            <v>17623.931208100836</v>
          </cell>
          <cell r="M2146">
            <v>66165875.511622958</v>
          </cell>
        </row>
        <row r="2147">
          <cell r="A2147" t="str">
            <v>JF0684</v>
          </cell>
          <cell r="B2147">
            <v>36669</v>
          </cell>
          <cell r="C2147">
            <v>36677</v>
          </cell>
          <cell r="D2147">
            <v>1</v>
          </cell>
          <cell r="E2147" t="str">
            <v>Leigh Drive</v>
          </cell>
          <cell r="F2147" t="str">
            <v>Romford</v>
          </cell>
          <cell r="G2147" t="str">
            <v>Essex</v>
          </cell>
          <cell r="H2147" t="str">
            <v>RM3 7YJ</v>
          </cell>
          <cell r="I2147">
            <v>34330.732719936394</v>
          </cell>
          <cell r="J2147">
            <v>32250.082252061457</v>
          </cell>
          <cell r="K2147">
            <v>0.01</v>
          </cell>
          <cell r="L2147">
            <v>31927.581429540842</v>
          </cell>
          <cell r="M2147">
            <v>66197803.093052499</v>
          </cell>
        </row>
        <row r="2148">
          <cell r="A2148" t="str">
            <v>JF0781</v>
          </cell>
          <cell r="B2148">
            <v>36669</v>
          </cell>
          <cell r="C2148">
            <v>36677</v>
          </cell>
          <cell r="D2148" t="str">
            <v>12 Elmtree Avenue</v>
          </cell>
          <cell r="E2148" t="str">
            <v>Kelvedon Hatch</v>
          </cell>
          <cell r="F2148" t="str">
            <v>Brentwood</v>
          </cell>
          <cell r="G2148" t="str">
            <v>Essex</v>
          </cell>
          <cell r="H2148" t="str">
            <v>CM15 0BH</v>
          </cell>
          <cell r="I2148">
            <v>64895.328153585775</v>
          </cell>
          <cell r="J2148">
            <v>60962.27796245936</v>
          </cell>
          <cell r="K2148">
            <v>0.01</v>
          </cell>
          <cell r="L2148">
            <v>60352.655182834766</v>
          </cell>
          <cell r="M2148">
            <v>66258155.748235337</v>
          </cell>
        </row>
        <row r="2149">
          <cell r="A2149" t="str">
            <v>JF0764</v>
          </cell>
          <cell r="B2149">
            <v>36670</v>
          </cell>
          <cell r="C2149">
            <v>36677</v>
          </cell>
          <cell r="D2149">
            <v>5</v>
          </cell>
          <cell r="E2149" t="str">
            <v>Fisher Close</v>
          </cell>
          <cell r="F2149" t="str">
            <v>Willerby Hull</v>
          </cell>
          <cell r="G2149" t="str">
            <v>East Yorkshire</v>
          </cell>
          <cell r="H2149" t="str">
            <v>HU10 6HA</v>
          </cell>
          <cell r="I2149">
            <v>16068.227868169342</v>
          </cell>
          <cell r="J2149">
            <v>15094.395876159078</v>
          </cell>
          <cell r="K2149">
            <v>0.01</v>
          </cell>
          <cell r="L2149">
            <v>14943.451917397488</v>
          </cell>
          <cell r="M2149">
            <v>66273099.200152732</v>
          </cell>
        </row>
        <row r="2150">
          <cell r="A2150" t="str">
            <v>JF0694</v>
          </cell>
          <cell r="B2150">
            <v>36670</v>
          </cell>
          <cell r="C2150">
            <v>36677</v>
          </cell>
          <cell r="D2150" t="str">
            <v>28 Tall Pines</v>
          </cell>
          <cell r="E2150" t="str">
            <v>Wildwood</v>
          </cell>
          <cell r="F2150" t="str">
            <v>Stafford</v>
          </cell>
          <cell r="G2150" t="str">
            <v>Staffordshire</v>
          </cell>
          <cell r="H2150" t="str">
            <v>ST17 4QF</v>
          </cell>
          <cell r="I2150">
            <v>19373.687306320764</v>
          </cell>
          <cell r="J2150">
            <v>18199.524439271019</v>
          </cell>
          <cell r="K2150">
            <v>0.01</v>
          </cell>
          <cell r="L2150">
            <v>18017.529194878309</v>
          </cell>
          <cell r="M2150">
            <v>66291116.729347609</v>
          </cell>
        </row>
        <row r="2151">
          <cell r="A2151" t="str">
            <v>JE3014</v>
          </cell>
          <cell r="B2151">
            <v>36670</v>
          </cell>
          <cell r="C2151">
            <v>36677</v>
          </cell>
          <cell r="D2151">
            <v>60</v>
          </cell>
          <cell r="E2151" t="str">
            <v>Hill Park Road</v>
          </cell>
          <cell r="F2151" t="str">
            <v>Gosport</v>
          </cell>
          <cell r="G2151" t="str">
            <v>Hampshire</v>
          </cell>
          <cell r="H2151" t="str">
            <v>PO12 3EB</v>
          </cell>
          <cell r="I2151">
            <v>22083.342107257748</v>
          </cell>
          <cell r="J2151">
            <v>20744.957737120912</v>
          </cell>
          <cell r="K2151">
            <v>0.01</v>
          </cell>
          <cell r="L2151">
            <v>20537.508159749705</v>
          </cell>
          <cell r="M2151">
            <v>66311654.237507358</v>
          </cell>
        </row>
        <row r="2152">
          <cell r="A2152" t="str">
            <v>JF0663</v>
          </cell>
          <cell r="B2152">
            <v>36670</v>
          </cell>
          <cell r="C2152">
            <v>36677</v>
          </cell>
          <cell r="D2152">
            <v>23</v>
          </cell>
          <cell r="E2152" t="str">
            <v>Robinsgreen</v>
          </cell>
          <cell r="F2152" t="str">
            <v>Covingham Swindon</v>
          </cell>
          <cell r="G2152" t="str">
            <v>Wiltshire</v>
          </cell>
          <cell r="H2152" t="str">
            <v>SN3 5AY</v>
          </cell>
          <cell r="I2152">
            <v>36766.930764594312</v>
          </cell>
          <cell r="J2152">
            <v>34538.631930376469</v>
          </cell>
          <cell r="K2152">
            <v>0.01</v>
          </cell>
          <cell r="L2152">
            <v>34193.245611072707</v>
          </cell>
          <cell r="M2152">
            <v>66345847.48311843</v>
          </cell>
        </row>
        <row r="2153">
          <cell r="A2153" t="str">
            <v>JF0685</v>
          </cell>
          <cell r="B2153">
            <v>36670</v>
          </cell>
          <cell r="C2153">
            <v>36677</v>
          </cell>
          <cell r="D2153">
            <v>1</v>
          </cell>
          <cell r="E2153" t="str">
            <v>Carruthers Close</v>
          </cell>
          <cell r="F2153" t="str">
            <v>Wickford</v>
          </cell>
          <cell r="G2153" t="str">
            <v>Essex</v>
          </cell>
          <cell r="H2153" t="str">
            <v>SS11 7EZ</v>
          </cell>
          <cell r="I2153">
            <v>53369.634004111416</v>
          </cell>
          <cell r="J2153">
            <v>50135.110731134962</v>
          </cell>
          <cell r="K2153">
            <v>0.01</v>
          </cell>
          <cell r="L2153">
            <v>49633.759623823615</v>
          </cell>
          <cell r="M2153">
            <v>66395481.242742255</v>
          </cell>
        </row>
        <row r="2154">
          <cell r="A2154" t="str">
            <v>JF0794</v>
          </cell>
          <cell r="B2154">
            <v>36671</v>
          </cell>
          <cell r="C2154">
            <v>36677</v>
          </cell>
          <cell r="D2154" t="str">
            <v>59 Rodger Road</v>
          </cell>
          <cell r="E2154" t="str">
            <v>Woodhouse</v>
          </cell>
          <cell r="F2154" t="str">
            <v>Sheffield</v>
          </cell>
          <cell r="G2154" t="str">
            <v>South Yorkshire</v>
          </cell>
          <cell r="H2154" t="str">
            <v>S13 7RG</v>
          </cell>
          <cell r="I2154">
            <v>13886.893305250969</v>
          </cell>
          <cell r="J2154">
            <v>13045.263407963032</v>
          </cell>
          <cell r="K2154">
            <v>0.01</v>
          </cell>
          <cell r="L2154">
            <v>12914.810773883401</v>
          </cell>
          <cell r="M2154">
            <v>66408396.053516142</v>
          </cell>
        </row>
        <row r="2155">
          <cell r="A2155" t="str">
            <v>JF0769</v>
          </cell>
          <cell r="B2155">
            <v>36671</v>
          </cell>
          <cell r="C2155">
            <v>36677</v>
          </cell>
          <cell r="D2155">
            <v>40</v>
          </cell>
          <cell r="E2155" t="str">
            <v>Sunny Vale</v>
          </cell>
          <cell r="F2155" t="str">
            <v>Raglan</v>
          </cell>
          <cell r="G2155" t="str">
            <v>Monmouthshire</v>
          </cell>
          <cell r="H2155" t="str">
            <v>NP15 2EF</v>
          </cell>
          <cell r="I2155">
            <v>19458.174111821219</v>
          </cell>
          <cell r="J2155">
            <v>18278.890832316902</v>
          </cell>
          <cell r="K2155">
            <v>0.01</v>
          </cell>
          <cell r="L2155">
            <v>18096.101923993734</v>
          </cell>
          <cell r="M2155">
            <v>66426492.155440137</v>
          </cell>
        </row>
        <row r="2156">
          <cell r="A2156" t="str">
            <v>JF0730</v>
          </cell>
          <cell r="B2156">
            <v>36671</v>
          </cell>
          <cell r="C2156">
            <v>36677</v>
          </cell>
          <cell r="D2156">
            <v>33</v>
          </cell>
          <cell r="E2156" t="str">
            <v>Ecton Park Road</v>
          </cell>
          <cell r="F2156" t="str">
            <v>Northampton</v>
          </cell>
          <cell r="G2156" t="str">
            <v>Northamptonshire</v>
          </cell>
          <cell r="H2156" t="str">
            <v>NN3 5EB</v>
          </cell>
          <cell r="I2156">
            <v>21218.934538622034</v>
          </cell>
          <cell r="J2156">
            <v>19932.938505978273</v>
          </cell>
          <cell r="K2156">
            <v>0.01</v>
          </cell>
          <cell r="L2156">
            <v>19733.609120918489</v>
          </cell>
          <cell r="M2156">
            <v>66446225.764561057</v>
          </cell>
        </row>
        <row r="2157">
          <cell r="A2157" t="str">
            <v>JF0598</v>
          </cell>
          <cell r="B2157">
            <v>36671</v>
          </cell>
          <cell r="C2157">
            <v>36677</v>
          </cell>
          <cell r="D2157">
            <v>2</v>
          </cell>
          <cell r="E2157" t="str">
            <v>Arndale Way</v>
          </cell>
          <cell r="F2157" t="str">
            <v>Filey</v>
          </cell>
          <cell r="G2157" t="str">
            <v>North Yorkshire</v>
          </cell>
          <cell r="H2157" t="str">
            <v>YO14 9EW</v>
          </cell>
          <cell r="I2157">
            <v>21479.136847810791</v>
          </cell>
          <cell r="J2157">
            <v>20177.370978246498</v>
          </cell>
          <cell r="K2157">
            <v>0.01</v>
          </cell>
          <cell r="L2157">
            <v>19975.597268464033</v>
          </cell>
          <cell r="M2157">
            <v>66466201.361829519</v>
          </cell>
        </row>
        <row r="2158">
          <cell r="A2158" t="str">
            <v>JF0721</v>
          </cell>
          <cell r="B2158">
            <v>36672</v>
          </cell>
          <cell r="C2158">
            <v>36677</v>
          </cell>
          <cell r="D2158">
            <v>37</v>
          </cell>
          <cell r="E2158" t="str">
            <v>The Meadows</v>
          </cell>
          <cell r="F2158" t="str">
            <v>Bidford On Avon Alcester</v>
          </cell>
          <cell r="G2158" t="str">
            <v>Warwickshire</v>
          </cell>
          <cell r="H2158" t="str">
            <v>B50 4AP</v>
          </cell>
          <cell r="I2158">
            <v>14279.172599162746</v>
          </cell>
          <cell r="J2158">
            <v>13413.768199213488</v>
          </cell>
          <cell r="K2158">
            <v>0.01</v>
          </cell>
          <cell r="L2158">
            <v>13279.630517221352</v>
          </cell>
          <cell r="M2158">
            <v>66479480.992346741</v>
          </cell>
        </row>
        <row r="2159">
          <cell r="A2159" t="str">
            <v>JF0049</v>
          </cell>
          <cell r="B2159">
            <v>36672</v>
          </cell>
          <cell r="C2159">
            <v>36677</v>
          </cell>
          <cell r="D2159">
            <v>35</v>
          </cell>
          <cell r="E2159" t="str">
            <v>Shelburne Road</v>
          </cell>
          <cell r="F2159" t="str">
            <v>Calne</v>
          </cell>
          <cell r="G2159" t="str">
            <v>Wiltshire</v>
          </cell>
          <cell r="H2159" t="str">
            <v>SN11 8ER</v>
          </cell>
          <cell r="I2159">
            <v>15974.775532555877</v>
          </cell>
          <cell r="J2159">
            <v>15006.607318461582</v>
          </cell>
          <cell r="K2159">
            <v>0.01</v>
          </cell>
          <cell r="L2159">
            <v>14856.541245276965</v>
          </cell>
          <cell r="M2159">
            <v>66494337.533592016</v>
          </cell>
        </row>
        <row r="2160">
          <cell r="A2160" t="str">
            <v>JE3164</v>
          </cell>
          <cell r="B2160">
            <v>36672</v>
          </cell>
          <cell r="C2160">
            <v>36677</v>
          </cell>
          <cell r="D2160" t="str">
            <v>Lyndos</v>
          </cell>
          <cell r="E2160" t="str">
            <v>Lead Road</v>
          </cell>
          <cell r="F2160" t="str">
            <v>Greenside</v>
          </cell>
          <cell r="G2160">
            <v>0</v>
          </cell>
          <cell r="H2160" t="str">
            <v>NE40 4SH</v>
          </cell>
          <cell r="I2160">
            <v>16249.885098142937</v>
          </cell>
          <cell r="J2160">
            <v>15265.043577043365</v>
          </cell>
          <cell r="K2160">
            <v>0.01</v>
          </cell>
          <cell r="L2160">
            <v>15112.393141272931</v>
          </cell>
          <cell r="M2160">
            <v>66509449.926733285</v>
          </cell>
        </row>
        <row r="2161">
          <cell r="A2161" t="str">
            <v>JF0722</v>
          </cell>
          <cell r="B2161">
            <v>36672</v>
          </cell>
          <cell r="C2161">
            <v>36677</v>
          </cell>
          <cell r="D2161" t="str">
            <v>36 Park View</v>
          </cell>
          <cell r="E2161" t="str">
            <v>Sturry</v>
          </cell>
          <cell r="F2161" t="str">
            <v>Canterbury</v>
          </cell>
          <cell r="G2161" t="str">
            <v>Kent</v>
          </cell>
          <cell r="H2161" t="str">
            <v>CT2 0NR</v>
          </cell>
          <cell r="I2161">
            <v>18787.109915604509</v>
          </cell>
          <cell r="J2161">
            <v>17648.497193446659</v>
          </cell>
          <cell r="K2161">
            <v>0.01</v>
          </cell>
          <cell r="L2161">
            <v>17472.012221512192</v>
          </cell>
          <cell r="M2161">
            <v>66526921.9389548</v>
          </cell>
        </row>
        <row r="2162">
          <cell r="A2162" t="str">
            <v>JF0853</v>
          </cell>
          <cell r="B2162">
            <v>36672</v>
          </cell>
          <cell r="C2162">
            <v>36677</v>
          </cell>
          <cell r="D2162">
            <v>17</v>
          </cell>
          <cell r="E2162" t="str">
            <v>Derby Road</v>
          </cell>
          <cell r="F2162" t="str">
            <v>Lytham St. Annes</v>
          </cell>
          <cell r="G2162" t="str">
            <v>Lancashire</v>
          </cell>
          <cell r="H2162" t="str">
            <v>FY8 4BZ</v>
          </cell>
          <cell r="I2162">
            <v>19085.288232188384</v>
          </cell>
          <cell r="J2162">
            <v>17928.604096904241</v>
          </cell>
          <cell r="K2162">
            <v>0.01</v>
          </cell>
          <cell r="L2162">
            <v>17749.318055935197</v>
          </cell>
          <cell r="M2162">
            <v>66544671.257010736</v>
          </cell>
        </row>
        <row r="2163">
          <cell r="A2163" t="str">
            <v>JF0732</v>
          </cell>
          <cell r="B2163">
            <v>36672</v>
          </cell>
          <cell r="C2163">
            <v>36677</v>
          </cell>
          <cell r="D2163">
            <v>41</v>
          </cell>
          <cell r="E2163" t="str">
            <v>Northcote Road</v>
          </cell>
          <cell r="F2163" t="str">
            <v>Bournemouth</v>
          </cell>
          <cell r="G2163" t="str">
            <v>Dorset</v>
          </cell>
          <cell r="H2163" t="str">
            <v>BH1 4SG</v>
          </cell>
          <cell r="I2163">
            <v>19929.631924862195</v>
          </cell>
          <cell r="J2163">
            <v>18721.775444567516</v>
          </cell>
          <cell r="K2163">
            <v>0.01</v>
          </cell>
          <cell r="L2163">
            <v>18534.557690121841</v>
          </cell>
          <cell r="M2163">
            <v>66563205.814700857</v>
          </cell>
        </row>
        <row r="2164">
          <cell r="A2164" t="str">
            <v>JF0386</v>
          </cell>
          <cell r="B2164">
            <v>36672</v>
          </cell>
          <cell r="C2164">
            <v>36677</v>
          </cell>
          <cell r="D2164">
            <v>14</v>
          </cell>
          <cell r="E2164" t="str">
            <v>Stuart Way</v>
          </cell>
          <cell r="F2164" t="str">
            <v>Bridport</v>
          </cell>
          <cell r="G2164" t="str">
            <v>Dorset</v>
          </cell>
          <cell r="H2164" t="str">
            <v>DT6 4AU</v>
          </cell>
          <cell r="I2164">
            <v>31204.605274924023</v>
          </cell>
          <cell r="J2164">
            <v>29313.417076443777</v>
          </cell>
          <cell r="K2164">
            <v>0.01</v>
          </cell>
          <cell r="L2164">
            <v>29020.282905679338</v>
          </cell>
          <cell r="M2164">
            <v>66592226.09760654</v>
          </cell>
        </row>
        <row r="2165">
          <cell r="A2165" t="str">
            <v>JF0809</v>
          </cell>
          <cell r="B2165">
            <v>36672</v>
          </cell>
          <cell r="C2165">
            <v>36677</v>
          </cell>
          <cell r="D2165">
            <v>60</v>
          </cell>
          <cell r="E2165" t="str">
            <v>Kindersley Way</v>
          </cell>
          <cell r="F2165" t="str">
            <v>Abbots Langley</v>
          </cell>
          <cell r="G2165" t="str">
            <v>Hertfordshire</v>
          </cell>
          <cell r="H2165" t="str">
            <v>WD5 0DQ</v>
          </cell>
          <cell r="I2165">
            <v>31273.359976659136</v>
          </cell>
          <cell r="J2165">
            <v>29378.004826558583</v>
          </cell>
          <cell r="K2165">
            <v>0.01</v>
          </cell>
          <cell r="L2165">
            <v>29084.224778292995</v>
          </cell>
          <cell r="M2165">
            <v>66621310.322384834</v>
          </cell>
        </row>
        <row r="2166">
          <cell r="A2166" t="str">
            <v>JF0797</v>
          </cell>
          <cell r="B2166">
            <v>36676</v>
          </cell>
          <cell r="C2166">
            <v>36677</v>
          </cell>
          <cell r="D2166">
            <v>58</v>
          </cell>
          <cell r="E2166" t="str">
            <v>Tonteg Close, Tonteg</v>
          </cell>
          <cell r="F2166" t="str">
            <v>Pontypridd</v>
          </cell>
          <cell r="G2166" t="str">
            <v>Mid Glamorgan</v>
          </cell>
          <cell r="H2166" t="str">
            <v>CF38 1LU</v>
          </cell>
          <cell r="I2166">
            <v>17014.918358911615</v>
          </cell>
          <cell r="J2166">
            <v>15983.711185644244</v>
          </cell>
          <cell r="K2166">
            <v>0.01</v>
          </cell>
          <cell r="L2166">
            <v>15823.874073787802</v>
          </cell>
          <cell r="M2166">
            <v>66637134.196458623</v>
          </cell>
        </row>
        <row r="2167">
          <cell r="A2167" t="str">
            <v>JF0790</v>
          </cell>
          <cell r="B2167">
            <v>36676</v>
          </cell>
          <cell r="C2167">
            <v>36677</v>
          </cell>
          <cell r="D2167">
            <v>81</v>
          </cell>
          <cell r="E2167" t="str">
            <v>Laura Grove</v>
          </cell>
          <cell r="F2167" t="str">
            <v>Paignton</v>
          </cell>
          <cell r="G2167" t="str">
            <v>Devon</v>
          </cell>
          <cell r="H2167" t="str">
            <v>TQ3 2LL</v>
          </cell>
          <cell r="I2167">
            <v>20804.574896067468</v>
          </cell>
          <cell r="J2167">
            <v>19543.691569033075</v>
          </cell>
          <cell r="K2167">
            <v>0.01</v>
          </cell>
          <cell r="L2167">
            <v>19348.254653342745</v>
          </cell>
          <cell r="M2167">
            <v>66656482.451111965</v>
          </cell>
        </row>
        <row r="2168">
          <cell r="A2168" t="str">
            <v>JF0770</v>
          </cell>
          <cell r="B2168">
            <v>36676</v>
          </cell>
          <cell r="C2168">
            <v>36677</v>
          </cell>
          <cell r="D2168">
            <v>21</v>
          </cell>
          <cell r="E2168" t="str">
            <v>Cherry Drive</v>
          </cell>
          <cell r="F2168" t="str">
            <v>Ellesmere</v>
          </cell>
          <cell r="G2168" t="str">
            <v>Shropshire</v>
          </cell>
          <cell r="H2168" t="str">
            <v>SY12 9PF</v>
          </cell>
          <cell r="I2168">
            <v>26467.218252795348</v>
          </cell>
          <cell r="J2168">
            <v>24863.144419292596</v>
          </cell>
          <cell r="K2168">
            <v>0.01</v>
          </cell>
          <cell r="L2168">
            <v>24614.512975099671</v>
          </cell>
          <cell r="M2168">
            <v>66681096.964087062</v>
          </cell>
        </row>
        <row r="2169">
          <cell r="A2169" t="str">
            <v>JF0604</v>
          </cell>
          <cell r="B2169">
            <v>36676</v>
          </cell>
          <cell r="C2169">
            <v>36677</v>
          </cell>
          <cell r="D2169">
            <v>4</v>
          </cell>
          <cell r="E2169" t="str">
            <v>Rhes Ganol</v>
          </cell>
          <cell r="F2169" t="str">
            <v>Caernarfon</v>
          </cell>
          <cell r="G2169" t="str">
            <v>Gwynedd</v>
          </cell>
          <cell r="H2169" t="str">
            <v>LL54 7HT</v>
          </cell>
          <cell r="I2169">
            <v>27041.165331976536</v>
          </cell>
          <cell r="J2169">
            <v>25402.306827008259</v>
          </cell>
          <cell r="K2169">
            <v>0.01</v>
          </cell>
          <cell r="L2169">
            <v>25148.283758738176</v>
          </cell>
          <cell r="M2169">
            <v>66706245.247845799</v>
          </cell>
        </row>
        <row r="2170">
          <cell r="A2170" t="str">
            <v>JF0593</v>
          </cell>
          <cell r="B2170">
            <v>36676</v>
          </cell>
          <cell r="C2170">
            <v>36677</v>
          </cell>
          <cell r="D2170" t="str">
            <v>8 Marram Way</v>
          </cell>
          <cell r="E2170" t="str">
            <v>Heacham</v>
          </cell>
          <cell r="F2170" t="str">
            <v>Kings Lynn</v>
          </cell>
          <cell r="G2170" t="str">
            <v>Norfolk</v>
          </cell>
          <cell r="H2170" t="str">
            <v>PE31 7AN</v>
          </cell>
          <cell r="I2170">
            <v>41417.464505309399</v>
          </cell>
          <cell r="J2170">
            <v>38907.315141351253</v>
          </cell>
          <cell r="K2170">
            <v>0.01</v>
          </cell>
          <cell r="L2170">
            <v>38518.241989937742</v>
          </cell>
          <cell r="M2170">
            <v>66744763.489835739</v>
          </cell>
        </row>
        <row r="2171">
          <cell r="A2171" t="str">
            <v>JF0720</v>
          </cell>
          <cell r="B2171">
            <v>36676</v>
          </cell>
          <cell r="C2171">
            <v>36677</v>
          </cell>
          <cell r="D2171">
            <v>66</v>
          </cell>
          <cell r="E2171" t="str">
            <v>Maudlin Drive</v>
          </cell>
          <cell r="F2171" t="str">
            <v>Teignmouth</v>
          </cell>
          <cell r="G2171" t="str">
            <v>Devon</v>
          </cell>
          <cell r="H2171" t="str">
            <v>TQ14 8SB</v>
          </cell>
          <cell r="I2171">
            <v>56334.175061554917</v>
          </cell>
          <cell r="J2171">
            <v>52919.982633581887</v>
          </cell>
          <cell r="K2171">
            <v>0.01</v>
          </cell>
          <cell r="L2171">
            <v>52390.782807246069</v>
          </cell>
          <cell r="M2171">
            <v>66797154.272642985</v>
          </cell>
        </row>
        <row r="2172">
          <cell r="A2172" t="str">
            <v>JF0626</v>
          </cell>
          <cell r="B2172">
            <v>36676</v>
          </cell>
          <cell r="C2172">
            <v>36677</v>
          </cell>
          <cell r="D2172" t="str">
            <v>Courtway</v>
          </cell>
          <cell r="E2172" t="str">
            <v>Ledbury Road</v>
          </cell>
          <cell r="F2172" t="str">
            <v>Ross On Wye</v>
          </cell>
          <cell r="G2172" t="str">
            <v>Herefordshire</v>
          </cell>
          <cell r="H2172" t="str">
            <v>HR9 7BG</v>
          </cell>
          <cell r="I2172">
            <v>82392.615191760924</v>
          </cell>
          <cell r="J2172">
            <v>77399.12336195723</v>
          </cell>
          <cell r="K2172">
            <v>0.01</v>
          </cell>
          <cell r="L2172">
            <v>76625.13212833766</v>
          </cell>
          <cell r="M2172">
            <v>66873779.404771321</v>
          </cell>
        </row>
        <row r="2173">
          <cell r="A2173" t="str">
            <v>JF0762</v>
          </cell>
          <cell r="B2173">
            <v>36677</v>
          </cell>
          <cell r="C2173">
            <v>36677</v>
          </cell>
          <cell r="D2173">
            <v>16</v>
          </cell>
          <cell r="E2173" t="str">
            <v>Halton Terrace</v>
          </cell>
          <cell r="F2173" t="str">
            <v>Hastings</v>
          </cell>
          <cell r="G2173" t="str">
            <v>East Sussex</v>
          </cell>
          <cell r="H2173" t="str">
            <v>TN34 3NY</v>
          </cell>
          <cell r="I2173">
            <v>13880.474433609788</v>
          </cell>
          <cell r="J2173">
            <v>13039.233558845559</v>
          </cell>
          <cell r="K2173">
            <v>0.01</v>
          </cell>
          <cell r="L2173">
            <v>12908.841223257103</v>
          </cell>
          <cell r="M2173">
            <v>66886688.245994575</v>
          </cell>
        </row>
        <row r="2174">
          <cell r="A2174" t="str">
            <v>JE2692</v>
          </cell>
          <cell r="B2174">
            <v>36677</v>
          </cell>
          <cell r="C2174">
            <v>36677</v>
          </cell>
          <cell r="D2174">
            <v>16</v>
          </cell>
          <cell r="E2174" t="str">
            <v>Byland Close</v>
          </cell>
          <cell r="F2174" t="str">
            <v>Bromsgrove</v>
          </cell>
          <cell r="G2174" t="str">
            <v>Worcestershire</v>
          </cell>
          <cell r="H2174" t="str">
            <v>B61 7PL</v>
          </cell>
          <cell r="I2174">
            <v>18572.3978678901</v>
          </cell>
          <cell r="J2174">
            <v>17446.797997108883</v>
          </cell>
          <cell r="K2174">
            <v>0.01</v>
          </cell>
          <cell r="L2174">
            <v>17272.330017137792</v>
          </cell>
          <cell r="M2174">
            <v>66903960.57601171</v>
          </cell>
        </row>
        <row r="2175">
          <cell r="A2175" t="str">
            <v>JF0825</v>
          </cell>
          <cell r="B2175">
            <v>36677</v>
          </cell>
          <cell r="C2175">
            <v>36677</v>
          </cell>
          <cell r="D2175">
            <v>2</v>
          </cell>
          <cell r="E2175" t="str">
            <v>Wayside</v>
          </cell>
          <cell r="F2175" t="str">
            <v>Brixham</v>
          </cell>
          <cell r="G2175" t="str">
            <v>Devon</v>
          </cell>
          <cell r="H2175" t="str">
            <v>TQ5 8PY</v>
          </cell>
          <cell r="I2175">
            <v>24614.316131518888</v>
          </cell>
          <cell r="J2175">
            <v>23122.539396275315</v>
          </cell>
          <cell r="K2175">
            <v>0.01</v>
          </cell>
          <cell r="L2175">
            <v>22891.314002312563</v>
          </cell>
          <cell r="M2175">
            <v>66926851.890014023</v>
          </cell>
        </row>
        <row r="2176">
          <cell r="A2176" t="str">
            <v>JF0169</v>
          </cell>
          <cell r="B2176">
            <v>36678</v>
          </cell>
          <cell r="C2176">
            <v>36707</v>
          </cell>
          <cell r="D2176" t="str">
            <v>Lanhydrock</v>
          </cell>
          <cell r="E2176" t="str">
            <v>Wheal Leisure</v>
          </cell>
          <cell r="F2176" t="str">
            <v>Perranporth</v>
          </cell>
          <cell r="G2176" t="str">
            <v>Cornwall</v>
          </cell>
          <cell r="H2176" t="str">
            <v>TR6 0EY</v>
          </cell>
          <cell r="I2176">
            <v>23936.737227831116</v>
          </cell>
          <cell r="J2176">
            <v>22486.025880689835</v>
          </cell>
          <cell r="K2176">
            <v>0.01</v>
          </cell>
          <cell r="L2176">
            <v>22261.165621882938</v>
          </cell>
          <cell r="M2176">
            <v>66949113.055635907</v>
          </cell>
        </row>
        <row r="2177">
          <cell r="A2177" t="str">
            <v>JF0266</v>
          </cell>
          <cell r="B2177">
            <v>36678</v>
          </cell>
          <cell r="C2177">
            <v>36707</v>
          </cell>
          <cell r="D2177">
            <v>46</v>
          </cell>
          <cell r="E2177" t="str">
            <v>Aldworth Road</v>
          </cell>
          <cell r="F2177" t="str">
            <v>Stratford</v>
          </cell>
          <cell r="G2177" t="str">
            <v>London</v>
          </cell>
          <cell r="H2177" t="str">
            <v>E15 4DL</v>
          </cell>
          <cell r="I2177">
            <v>24300.43311323152</v>
          </cell>
          <cell r="J2177">
            <v>22827.679591217486</v>
          </cell>
          <cell r="K2177">
            <v>0.01</v>
          </cell>
          <cell r="L2177">
            <v>22599.402795305312</v>
          </cell>
          <cell r="M2177">
            <v>66971712.458431214</v>
          </cell>
        </row>
        <row r="2178">
          <cell r="A2178" t="str">
            <v>JF0741</v>
          </cell>
          <cell r="B2178">
            <v>36678</v>
          </cell>
          <cell r="C2178">
            <v>36707</v>
          </cell>
          <cell r="D2178">
            <v>20</v>
          </cell>
          <cell r="E2178" t="str">
            <v>Eastholme Avenue</v>
          </cell>
          <cell r="F2178" t="str">
            <v>Belmont</v>
          </cell>
          <cell r="G2178" t="str">
            <v>Hereford</v>
          </cell>
          <cell r="H2178" t="str">
            <v>HR2 7UQ</v>
          </cell>
          <cell r="I2178">
            <v>30750.577705263626</v>
          </cell>
          <cell r="J2178">
            <v>28886.906329187041</v>
          </cell>
          <cell r="K2178">
            <v>0.01</v>
          </cell>
          <cell r="L2178">
            <v>28598.037265895171</v>
          </cell>
          <cell r="M2178">
            <v>67000310.495697111</v>
          </cell>
        </row>
        <row r="2179">
          <cell r="A2179" t="str">
            <v>JF0765</v>
          </cell>
          <cell r="B2179">
            <v>36678</v>
          </cell>
          <cell r="C2179">
            <v>36707</v>
          </cell>
          <cell r="D2179" t="str">
            <v>17 Park Lane</v>
          </cell>
          <cell r="E2179" t="str">
            <v>Washinborough</v>
          </cell>
          <cell r="F2179" t="str">
            <v>Lincoln</v>
          </cell>
          <cell r="G2179">
            <v>0</v>
          </cell>
          <cell r="H2179" t="str">
            <v>LN4 1DE</v>
          </cell>
          <cell r="I2179">
            <v>32487.886263824381</v>
          </cell>
          <cell r="J2179">
            <v>30518.923459956233</v>
          </cell>
          <cell r="K2179">
            <v>0.01</v>
          </cell>
          <cell r="L2179">
            <v>30213.734225356671</v>
          </cell>
          <cell r="M2179">
            <v>67030524.229922466</v>
          </cell>
        </row>
        <row r="2180">
          <cell r="A2180" t="str">
            <v>JF0690</v>
          </cell>
          <cell r="B2180">
            <v>36678</v>
          </cell>
          <cell r="C2180">
            <v>36707</v>
          </cell>
          <cell r="D2180">
            <v>14</v>
          </cell>
          <cell r="E2180" t="str">
            <v>Shalden Close</v>
          </cell>
          <cell r="F2180" t="str">
            <v>Aldermoor</v>
          </cell>
          <cell r="G2180" t="str">
            <v>Southampton</v>
          </cell>
          <cell r="H2180" t="str">
            <v>SO16 5JG</v>
          </cell>
          <cell r="I2180">
            <v>36371.984204381079</v>
          </cell>
          <cell r="J2180">
            <v>34167.621525327675</v>
          </cell>
          <cell r="K2180">
            <v>0.01</v>
          </cell>
          <cell r="L2180">
            <v>33825.945310074399</v>
          </cell>
          <cell r="M2180">
            <v>67064350.175232537</v>
          </cell>
        </row>
        <row r="2181">
          <cell r="A2181" t="str">
            <v>JF0652</v>
          </cell>
          <cell r="B2181">
            <v>36678</v>
          </cell>
          <cell r="C2181">
            <v>36707</v>
          </cell>
          <cell r="D2181" t="str">
            <v>634 South Tenth St</v>
          </cell>
          <cell r="E2181" t="str">
            <v>Central Milton Keynes</v>
          </cell>
          <cell r="F2181" t="str">
            <v>Milton Keynes</v>
          </cell>
          <cell r="G2181">
            <v>0</v>
          </cell>
          <cell r="H2181" t="str">
            <v>MK9 3DG</v>
          </cell>
          <cell r="I2181">
            <v>39460.787167772403</v>
          </cell>
          <cell r="J2181">
            <v>37069.224309119527</v>
          </cell>
          <cell r="K2181">
            <v>0.01</v>
          </cell>
          <cell r="L2181">
            <v>36698.532066028332</v>
          </cell>
          <cell r="M2181">
            <v>67101048.707298562</v>
          </cell>
        </row>
        <row r="2182">
          <cell r="A2182" t="str">
            <v>JF0771</v>
          </cell>
          <cell r="B2182">
            <v>36678</v>
          </cell>
          <cell r="C2182">
            <v>36707</v>
          </cell>
          <cell r="D2182">
            <v>70</v>
          </cell>
          <cell r="E2182" t="str">
            <v>Dunley Drive</v>
          </cell>
          <cell r="F2182" t="str">
            <v>Croydon</v>
          </cell>
          <cell r="G2182" t="str">
            <v>Surrey</v>
          </cell>
          <cell r="H2182" t="str">
            <v>CR0 0RZ</v>
          </cell>
          <cell r="I2182">
            <v>49957.865290209134</v>
          </cell>
          <cell r="J2182">
            <v>46930.11587868131</v>
          </cell>
          <cell r="K2182">
            <v>0.01</v>
          </cell>
          <cell r="L2182">
            <v>46460.814719894493</v>
          </cell>
          <cell r="M2182">
            <v>67147509.522018462</v>
          </cell>
        </row>
        <row r="2183">
          <cell r="A2183" t="str">
            <v>JF0909</v>
          </cell>
          <cell r="B2183">
            <v>36679</v>
          </cell>
          <cell r="C2183">
            <v>36707</v>
          </cell>
          <cell r="D2183" t="str">
            <v>54 Newbridge Road</v>
          </cell>
          <cell r="E2183" t="str">
            <v>Pontllanfraith</v>
          </cell>
          <cell r="F2183" t="str">
            <v>Blackwood</v>
          </cell>
          <cell r="G2183" t="str">
            <v>Gwent</v>
          </cell>
          <cell r="H2183" t="str">
            <v>NP12 2LB</v>
          </cell>
          <cell r="I2183">
            <v>13259.257798268809</v>
          </cell>
          <cell r="J2183">
            <v>12455.666416555547</v>
          </cell>
          <cell r="K2183">
            <v>0.01</v>
          </cell>
          <cell r="L2183">
            <v>12331.109752389992</v>
          </cell>
          <cell r="M2183">
            <v>67159840.631770849</v>
          </cell>
        </row>
        <row r="2184">
          <cell r="A2184" t="str">
            <v>JF0812</v>
          </cell>
          <cell r="B2184">
            <v>36679</v>
          </cell>
          <cell r="C2184">
            <v>36707</v>
          </cell>
          <cell r="D2184">
            <v>11</v>
          </cell>
          <cell r="E2184" t="str">
            <v>Crecy Road</v>
          </cell>
          <cell r="F2184" t="str">
            <v>Coventry</v>
          </cell>
          <cell r="G2184" t="str">
            <v>West Midlands</v>
          </cell>
          <cell r="H2184" t="str">
            <v>CV3 5HS</v>
          </cell>
          <cell r="I2184">
            <v>17442.973521369506</v>
          </cell>
          <cell r="J2184">
            <v>16385.823610983472</v>
          </cell>
          <cell r="K2184">
            <v>0.01</v>
          </cell>
          <cell r="L2184">
            <v>16221.965374873638</v>
          </cell>
          <cell r="M2184">
            <v>67176062.597145721</v>
          </cell>
        </row>
        <row r="2185">
          <cell r="A2185" t="str">
            <v>JF0789</v>
          </cell>
          <cell r="B2185">
            <v>36679</v>
          </cell>
          <cell r="C2185">
            <v>36707</v>
          </cell>
          <cell r="D2185">
            <v>7</v>
          </cell>
          <cell r="E2185" t="str">
            <v>Walnut Close</v>
          </cell>
          <cell r="F2185" t="str">
            <v>Paddock Wood</v>
          </cell>
          <cell r="G2185" t="str">
            <v>Kent</v>
          </cell>
          <cell r="H2185" t="str">
            <v>TN12 6HW</v>
          </cell>
          <cell r="I2185">
            <v>26456.297573831267</v>
          </cell>
          <cell r="J2185">
            <v>24852.885599659672</v>
          </cell>
          <cell r="K2185">
            <v>0.01</v>
          </cell>
          <cell r="L2185">
            <v>24604.356743663076</v>
          </cell>
          <cell r="M2185">
            <v>67200666.953889385</v>
          </cell>
        </row>
        <row r="2186">
          <cell r="A2186" t="str">
            <v>JE2971</v>
          </cell>
          <cell r="B2186">
            <v>36679</v>
          </cell>
          <cell r="C2186">
            <v>36707</v>
          </cell>
          <cell r="D2186">
            <v>236</v>
          </cell>
          <cell r="E2186" t="str">
            <v>Southwood Road</v>
          </cell>
          <cell r="F2186" t="str">
            <v>Hayling Island</v>
          </cell>
          <cell r="G2186" t="str">
            <v>Hampshire</v>
          </cell>
          <cell r="H2186" t="str">
            <v>PO11 9QL</v>
          </cell>
          <cell r="I2186">
            <v>26910.809869452853</v>
          </cell>
          <cell r="J2186">
            <v>25279.851695546618</v>
          </cell>
          <cell r="K2186">
            <v>0.01</v>
          </cell>
          <cell r="L2186">
            <v>25027.053178591152</v>
          </cell>
          <cell r="M2186">
            <v>67225694.007067978</v>
          </cell>
        </row>
        <row r="2187">
          <cell r="A2187" t="str">
            <v>JF0380</v>
          </cell>
          <cell r="B2187">
            <v>36679</v>
          </cell>
          <cell r="C2187">
            <v>36707</v>
          </cell>
          <cell r="D2187">
            <v>25</v>
          </cell>
          <cell r="E2187" t="str">
            <v>Paignton Avenue</v>
          </cell>
          <cell r="F2187" t="str">
            <v>Whitley Bay</v>
          </cell>
          <cell r="G2187" t="str">
            <v>Tyne And Wear</v>
          </cell>
          <cell r="H2187" t="str">
            <v>NE25 8SY</v>
          </cell>
          <cell r="I2187">
            <v>33833.412862856479</v>
          </cell>
          <cell r="J2187">
            <v>31782.902992380325</v>
          </cell>
          <cell r="K2187">
            <v>0.01</v>
          </cell>
          <cell r="L2187">
            <v>31465.073962456521</v>
          </cell>
          <cell r="M2187">
            <v>67257159.081030428</v>
          </cell>
        </row>
        <row r="2188">
          <cell r="A2188" t="str">
            <v>JF0840</v>
          </cell>
          <cell r="B2188">
            <v>36679</v>
          </cell>
          <cell r="C2188">
            <v>36707</v>
          </cell>
          <cell r="D2188" t="str">
            <v>6 Gisburn Close</v>
          </cell>
          <cell r="E2188" t="str">
            <v>Woodloes Park</v>
          </cell>
          <cell r="F2188" t="str">
            <v>Warwick</v>
          </cell>
          <cell r="G2188" t="str">
            <v>Warwickshire</v>
          </cell>
          <cell r="H2188" t="str">
            <v>CV34 5XQ</v>
          </cell>
          <cell r="I2188">
            <v>34333.490222008972</v>
          </cell>
          <cell r="J2188">
            <v>32252.672632796304</v>
          </cell>
          <cell r="K2188">
            <v>0.01</v>
          </cell>
          <cell r="L2188">
            <v>31930.14590646834</v>
          </cell>
          <cell r="M2188">
            <v>67289089.226936892</v>
          </cell>
        </row>
        <row r="2189">
          <cell r="A2189" t="str">
            <v>JF0808</v>
          </cell>
          <cell r="B2189">
            <v>36679</v>
          </cell>
          <cell r="C2189">
            <v>36707</v>
          </cell>
          <cell r="D2189">
            <v>16</v>
          </cell>
          <cell r="E2189" t="str">
            <v>Dudsbury Road West Parley</v>
          </cell>
          <cell r="F2189" t="str">
            <v>Ferndown</v>
          </cell>
          <cell r="G2189" t="str">
            <v>Dorset</v>
          </cell>
          <cell r="H2189" t="str">
            <v>BH22 8RE</v>
          </cell>
          <cell r="I2189">
            <v>106721.13479856431</v>
          </cell>
          <cell r="J2189">
            <v>100253.18723501495</v>
          </cell>
          <cell r="K2189">
            <v>0.01</v>
          </cell>
          <cell r="L2189">
            <v>99250.655362664795</v>
          </cell>
          <cell r="M2189">
            <v>67388339.882299557</v>
          </cell>
        </row>
        <row r="2190">
          <cell r="A2190" t="str">
            <v>JF0830</v>
          </cell>
          <cell r="B2190">
            <v>36682</v>
          </cell>
          <cell r="C2190">
            <v>36707</v>
          </cell>
          <cell r="D2190">
            <v>38</v>
          </cell>
          <cell r="E2190" t="str">
            <v>Riverdale Road</v>
          </cell>
          <cell r="F2190" t="str">
            <v>Scunthorpe</v>
          </cell>
          <cell r="G2190" t="str">
            <v>South Humberside</v>
          </cell>
          <cell r="H2190" t="str">
            <v>DN16 2BL</v>
          </cell>
          <cell r="I2190">
            <v>11353.962272750303</v>
          </cell>
          <cell r="J2190">
            <v>10665.843347129072</v>
          </cell>
          <cell r="K2190">
            <v>0.01</v>
          </cell>
          <cell r="L2190">
            <v>10559.18491365778</v>
          </cell>
          <cell r="M2190">
            <v>67398899.067213222</v>
          </cell>
        </row>
        <row r="2191">
          <cell r="A2191" t="str">
            <v>JF0672</v>
          </cell>
          <cell r="B2191">
            <v>36682</v>
          </cell>
          <cell r="C2191">
            <v>36707</v>
          </cell>
          <cell r="D2191">
            <v>28</v>
          </cell>
          <cell r="E2191" t="str">
            <v>Copsehill</v>
          </cell>
          <cell r="F2191" t="str">
            <v>Leybourne West Malling</v>
          </cell>
          <cell r="G2191" t="str">
            <v>Kent</v>
          </cell>
          <cell r="H2191" t="str">
            <v>ME19 5QR</v>
          </cell>
          <cell r="I2191">
            <v>16524.793115701181</v>
          </cell>
          <cell r="J2191">
            <v>15523.290502628381</v>
          </cell>
          <cell r="K2191">
            <v>0.01</v>
          </cell>
          <cell r="L2191">
            <v>15368.057597602097</v>
          </cell>
          <cell r="M2191">
            <v>67414267.12481083</v>
          </cell>
        </row>
        <row r="2192">
          <cell r="A2192" t="str">
            <v>JF0754</v>
          </cell>
          <cell r="B2192">
            <v>36682</v>
          </cell>
          <cell r="C2192">
            <v>36707</v>
          </cell>
          <cell r="D2192">
            <v>157</v>
          </cell>
          <cell r="E2192" t="str">
            <v>Hawthorne Avenue</v>
          </cell>
          <cell r="F2192" t="str">
            <v>Gillingham</v>
          </cell>
          <cell r="G2192" t="str">
            <v>Kent</v>
          </cell>
          <cell r="H2192" t="str">
            <v>ME8 6YF</v>
          </cell>
          <cell r="I2192">
            <v>18369.235636384779</v>
          </cell>
          <cell r="J2192">
            <v>17255.948628119037</v>
          </cell>
          <cell r="K2192">
            <v>0.01</v>
          </cell>
          <cell r="L2192">
            <v>17083.389141837844</v>
          </cell>
          <cell r="M2192">
            <v>67431350.513952672</v>
          </cell>
        </row>
        <row r="2193">
          <cell r="A2193" t="str">
            <v>JF0870</v>
          </cell>
          <cell r="B2193">
            <v>36682</v>
          </cell>
          <cell r="C2193">
            <v>36707</v>
          </cell>
          <cell r="D2193">
            <v>159</v>
          </cell>
          <cell r="E2193" t="str">
            <v>Hellesdon Road</v>
          </cell>
          <cell r="F2193" t="str">
            <v>Norwich</v>
          </cell>
          <cell r="G2193">
            <v>0</v>
          </cell>
          <cell r="H2193" t="str">
            <v>NR6 5EJ</v>
          </cell>
          <cell r="I2193">
            <v>20117.779989490271</v>
          </cell>
          <cell r="J2193">
            <v>18898.520596187831</v>
          </cell>
          <cell r="K2193">
            <v>0.01</v>
          </cell>
          <cell r="L2193">
            <v>18709.535390225952</v>
          </cell>
          <cell r="M2193">
            <v>67450060.049342901</v>
          </cell>
        </row>
        <row r="2194">
          <cell r="A2194" t="str">
            <v>JF0702</v>
          </cell>
          <cell r="B2194">
            <v>36682</v>
          </cell>
          <cell r="C2194">
            <v>36707</v>
          </cell>
          <cell r="D2194">
            <v>22</v>
          </cell>
          <cell r="E2194" t="str">
            <v>St. Annes Road</v>
          </cell>
          <cell r="F2194" t="str">
            <v>Southport</v>
          </cell>
          <cell r="G2194" t="str">
            <v>Merseyside</v>
          </cell>
          <cell r="H2194" t="str">
            <v>PR9 9TQ</v>
          </cell>
          <cell r="I2194">
            <v>26698.955035722898</v>
          </cell>
          <cell r="J2194">
            <v>25080.836548709387</v>
          </cell>
          <cell r="K2194">
            <v>0.01</v>
          </cell>
          <cell r="L2194">
            <v>24830.028183222294</v>
          </cell>
          <cell r="M2194">
            <v>67474890.077526122</v>
          </cell>
        </row>
        <row r="2195">
          <cell r="A2195" t="str">
            <v>JF0664</v>
          </cell>
          <cell r="B2195">
            <v>36682</v>
          </cell>
          <cell r="C2195">
            <v>36707</v>
          </cell>
          <cell r="D2195">
            <v>51</v>
          </cell>
          <cell r="E2195" t="str">
            <v>Mousehole Lane</v>
          </cell>
          <cell r="F2195" t="str">
            <v>Southampton</v>
          </cell>
          <cell r="G2195" t="str">
            <v>Hampshire</v>
          </cell>
          <cell r="H2195" t="str">
            <v>SO18 4FB</v>
          </cell>
          <cell r="I2195">
            <v>29883.447243760784</v>
          </cell>
          <cell r="J2195">
            <v>28072.329228987401</v>
          </cell>
          <cell r="K2195">
            <v>0.01</v>
          </cell>
          <cell r="L2195">
            <v>27791.605936697528</v>
          </cell>
          <cell r="M2195">
            <v>67502681.683462813</v>
          </cell>
        </row>
        <row r="2196">
          <cell r="A2196" t="str">
            <v>JF0249</v>
          </cell>
          <cell r="B2196">
            <v>36682</v>
          </cell>
          <cell r="C2196">
            <v>36707</v>
          </cell>
          <cell r="D2196">
            <v>15</v>
          </cell>
          <cell r="E2196" t="str">
            <v>Manewas Way</v>
          </cell>
          <cell r="F2196" t="str">
            <v>Newquay</v>
          </cell>
          <cell r="G2196" t="str">
            <v>Cornwall</v>
          </cell>
          <cell r="H2196" t="str">
            <v>TR7 3AJ</v>
          </cell>
          <cell r="I2196">
            <v>30767.857351797222</v>
          </cell>
          <cell r="J2196">
            <v>28903.13872441557</v>
          </cell>
          <cell r="K2196">
            <v>0.01</v>
          </cell>
          <cell r="L2196">
            <v>28614.107337171416</v>
          </cell>
          <cell r="M2196">
            <v>67531295.79079999</v>
          </cell>
        </row>
        <row r="2197">
          <cell r="A2197" t="str">
            <v>JF0693</v>
          </cell>
          <cell r="B2197">
            <v>36682</v>
          </cell>
          <cell r="C2197">
            <v>36707</v>
          </cell>
          <cell r="D2197">
            <v>20</v>
          </cell>
          <cell r="E2197" t="str">
            <v>Eastgate</v>
          </cell>
          <cell r="F2197" t="str">
            <v>Deeping St James</v>
          </cell>
          <cell r="G2197" t="str">
            <v>Lincolnshire</v>
          </cell>
          <cell r="H2197" t="str">
            <v>PE6 8HJ</v>
          </cell>
          <cell r="I2197">
            <v>40626.220784119017</v>
          </cell>
          <cell r="J2197">
            <v>38164.025585081494</v>
          </cell>
          <cell r="K2197">
            <v>0.01</v>
          </cell>
          <cell r="L2197">
            <v>37782.385329230681</v>
          </cell>
          <cell r="M2197">
            <v>67569078.176129222</v>
          </cell>
        </row>
        <row r="2198">
          <cell r="A2198" t="str">
            <v>JF0363</v>
          </cell>
          <cell r="B2198">
            <v>36682</v>
          </cell>
          <cell r="C2198">
            <v>36707</v>
          </cell>
          <cell r="D2198">
            <v>57</v>
          </cell>
          <cell r="E2198" t="str">
            <v>Old Hale Way</v>
          </cell>
          <cell r="F2198" t="str">
            <v>Hitchin</v>
          </cell>
          <cell r="G2198" t="str">
            <v>Hertfordshire</v>
          </cell>
          <cell r="H2198" t="str">
            <v>SG5 1XJ</v>
          </cell>
          <cell r="I2198">
            <v>60089.309864061164</v>
          </cell>
          <cell r="J2198">
            <v>56447.533508663517</v>
          </cell>
          <cell r="K2198">
            <v>0.01</v>
          </cell>
          <cell r="L2198">
            <v>55883.058173576879</v>
          </cell>
          <cell r="M2198">
            <v>67624961.234302804</v>
          </cell>
        </row>
        <row r="2199">
          <cell r="A2199" t="str">
            <v>JF0779</v>
          </cell>
          <cell r="B2199">
            <v>36682</v>
          </cell>
          <cell r="C2199">
            <v>36707</v>
          </cell>
          <cell r="D2199" t="str">
            <v>Lane End</v>
          </cell>
          <cell r="E2199" t="str">
            <v>The Green</v>
          </cell>
          <cell r="F2199" t="str">
            <v>Zeals Warminster</v>
          </cell>
          <cell r="G2199" t="str">
            <v>Wiltshire</v>
          </cell>
          <cell r="H2199" t="str">
            <v>BA12 6NB</v>
          </cell>
          <cell r="I2199">
            <v>71733.351913849649</v>
          </cell>
          <cell r="J2199">
            <v>67385.876040282994</v>
          </cell>
          <cell r="K2199">
            <v>0.01</v>
          </cell>
          <cell r="L2199">
            <v>66712.017279880165</v>
          </cell>
          <cell r="M2199">
            <v>67691673.251582682</v>
          </cell>
        </row>
        <row r="2200">
          <cell r="A2200" t="str">
            <v>JE3165</v>
          </cell>
          <cell r="B2200">
            <v>36683</v>
          </cell>
          <cell r="C2200">
            <v>36707</v>
          </cell>
          <cell r="D2200">
            <v>3</v>
          </cell>
          <cell r="E2200" t="str">
            <v>Church Street</v>
          </cell>
          <cell r="F2200" t="str">
            <v>Presteigne</v>
          </cell>
          <cell r="G2200" t="str">
            <v>Powys</v>
          </cell>
          <cell r="H2200" t="str">
            <v>LD8 2BU</v>
          </cell>
          <cell r="I2200">
            <v>5757.1881783884464</v>
          </cell>
          <cell r="J2200">
            <v>5408.2676827285404</v>
          </cell>
          <cell r="K2200">
            <v>0.01</v>
          </cell>
          <cell r="L2200">
            <v>5354.185005901255</v>
          </cell>
          <cell r="M2200">
            <v>67697027.436588585</v>
          </cell>
        </row>
        <row r="2201">
          <cell r="A2201" t="str">
            <v>JF0804</v>
          </cell>
          <cell r="B2201">
            <v>36683</v>
          </cell>
          <cell r="C2201">
            <v>36707</v>
          </cell>
          <cell r="D2201" t="str">
            <v>20 South View</v>
          </cell>
          <cell r="E2201" t="str">
            <v>Bradford Abbas</v>
          </cell>
          <cell r="F2201" t="str">
            <v>Sherborne</v>
          </cell>
          <cell r="G2201" t="str">
            <v>Dorset</v>
          </cell>
          <cell r="H2201" t="str">
            <v>DT9 6RS</v>
          </cell>
          <cell r="I2201">
            <v>32399.001732539142</v>
          </cell>
          <cell r="J2201">
            <v>30435.425869961011</v>
          </cell>
          <cell r="K2201">
            <v>0.01</v>
          </cell>
          <cell r="L2201">
            <v>30131.071611261399</v>
          </cell>
          <cell r="M2201">
            <v>67727158.508199841</v>
          </cell>
        </row>
        <row r="2202">
          <cell r="A2202" t="str">
            <v>JF0904</v>
          </cell>
          <cell r="B2202">
            <v>36684</v>
          </cell>
          <cell r="C2202">
            <v>36707</v>
          </cell>
          <cell r="D2202">
            <v>15</v>
          </cell>
          <cell r="E2202" t="str">
            <v>Caldy Close</v>
          </cell>
          <cell r="F2202" t="str">
            <v>Newport</v>
          </cell>
          <cell r="G2202" t="str">
            <v>Gwent</v>
          </cell>
          <cell r="H2202" t="str">
            <v>NP19 7TA</v>
          </cell>
          <cell r="I2202">
            <v>20218.722252999982</v>
          </cell>
          <cell r="J2202">
            <v>18993.345146757558</v>
          </cell>
          <cell r="K2202">
            <v>0.01</v>
          </cell>
          <cell r="L2202">
            <v>18803.411695289982</v>
          </cell>
          <cell r="M2202">
            <v>67745961.919895127</v>
          </cell>
        </row>
        <row r="2203">
          <cell r="A2203" t="str">
            <v>JF0140</v>
          </cell>
          <cell r="B2203">
            <v>36685</v>
          </cell>
          <cell r="C2203">
            <v>36707</v>
          </cell>
          <cell r="D2203">
            <v>13</v>
          </cell>
          <cell r="E2203" t="str">
            <v>Penygraig Road</v>
          </cell>
          <cell r="F2203" t="str">
            <v>Swansea</v>
          </cell>
          <cell r="G2203" t="str">
            <v>West Glamorgan</v>
          </cell>
          <cell r="H2203" t="str">
            <v>SA9 2YP</v>
          </cell>
          <cell r="I2203">
            <v>12882.022193019773</v>
          </cell>
          <cell r="J2203">
            <v>12101.293575260997</v>
          </cell>
          <cell r="K2203">
            <v>0.01</v>
          </cell>
          <cell r="L2203">
            <v>11980.280639508388</v>
          </cell>
          <cell r="M2203">
            <v>67757942.200534642</v>
          </cell>
        </row>
        <row r="2204">
          <cell r="A2204" t="str">
            <v>JF0850</v>
          </cell>
          <cell r="B2204">
            <v>36685</v>
          </cell>
          <cell r="C2204">
            <v>36707</v>
          </cell>
          <cell r="D2204">
            <v>18</v>
          </cell>
          <cell r="E2204" t="str">
            <v>Machynlleth Way</v>
          </cell>
          <cell r="F2204" t="str">
            <v>Deeside</v>
          </cell>
          <cell r="G2204" t="str">
            <v>Clwyd</v>
          </cell>
          <cell r="H2204" t="str">
            <v>CH5 4UG</v>
          </cell>
          <cell r="I2204">
            <v>25133.486603811445</v>
          </cell>
          <cell r="J2204">
            <v>23610.244991459236</v>
          </cell>
          <cell r="K2204">
            <v>0.01</v>
          </cell>
          <cell r="L2204">
            <v>23374.142541544643</v>
          </cell>
          <cell r="M2204">
            <v>67781316.343076184</v>
          </cell>
        </row>
        <row r="2205">
          <cell r="A2205" t="str">
            <v>JF0755</v>
          </cell>
          <cell r="B2205">
            <v>36685</v>
          </cell>
          <cell r="C2205">
            <v>36707</v>
          </cell>
          <cell r="D2205">
            <v>45</v>
          </cell>
          <cell r="E2205" t="str">
            <v>Powder Mill Lane</v>
          </cell>
          <cell r="F2205" t="str">
            <v>Tunbridge Wells</v>
          </cell>
          <cell r="G2205" t="str">
            <v>Kent</v>
          </cell>
          <cell r="H2205" t="str">
            <v>TN4 9EE</v>
          </cell>
          <cell r="I2205">
            <v>28031.421134200802</v>
          </cell>
          <cell r="J2205">
            <v>26332.54712606742</v>
          </cell>
          <cell r="K2205">
            <v>0.01</v>
          </cell>
          <cell r="L2205">
            <v>26069.221654806744</v>
          </cell>
          <cell r="M2205">
            <v>67807385.564730987</v>
          </cell>
        </row>
        <row r="2206">
          <cell r="A2206" t="str">
            <v>JF0352</v>
          </cell>
          <cell r="B2206">
            <v>36685</v>
          </cell>
          <cell r="C2206">
            <v>36707</v>
          </cell>
          <cell r="D2206" t="str">
            <v>Nye Timbers</v>
          </cell>
          <cell r="E2206" t="str">
            <v>14c Sidney Road</v>
          </cell>
          <cell r="F2206" t="str">
            <v>Walton On Thames</v>
          </cell>
          <cell r="G2206" t="str">
            <v>Surrey</v>
          </cell>
          <cell r="H2206" t="str">
            <v>KT12 2NA</v>
          </cell>
          <cell r="I2206">
            <v>108265.68926725909</v>
          </cell>
          <cell r="J2206">
            <v>101704.13234197065</v>
          </cell>
          <cell r="K2206">
            <v>0.01</v>
          </cell>
          <cell r="L2206">
            <v>100687.09101855094</v>
          </cell>
          <cell r="M2206">
            <v>67908072.655749545</v>
          </cell>
        </row>
        <row r="2207">
          <cell r="A2207" t="str">
            <v>JF0696</v>
          </cell>
          <cell r="B2207">
            <v>36686</v>
          </cell>
          <cell r="C2207">
            <v>36707</v>
          </cell>
          <cell r="D2207">
            <v>11</v>
          </cell>
          <cell r="E2207" t="str">
            <v>Maplehurst Close</v>
          </cell>
          <cell r="F2207" t="str">
            <v>St Leonards On Sea</v>
          </cell>
          <cell r="G2207" t="str">
            <v>East Sussex</v>
          </cell>
          <cell r="H2207" t="str">
            <v>TN37 7NB</v>
          </cell>
          <cell r="I2207">
            <v>19960.782474021915</v>
          </cell>
          <cell r="J2207">
            <v>18751.038081656949</v>
          </cell>
          <cell r="K2207">
            <v>0.01</v>
          </cell>
          <cell r="L2207">
            <v>18563.527700840379</v>
          </cell>
          <cell r="M2207">
            <v>67926636.183450386</v>
          </cell>
        </row>
        <row r="2208">
          <cell r="A2208" t="str">
            <v>JF0192</v>
          </cell>
          <cell r="B2208">
            <v>36686</v>
          </cell>
          <cell r="C2208">
            <v>36707</v>
          </cell>
          <cell r="D2208" t="str">
            <v>52 Woodland Avenue</v>
          </cell>
          <cell r="E2208" t="str">
            <v>Overstone</v>
          </cell>
          <cell r="F2208" t="str">
            <v>Northampton</v>
          </cell>
          <cell r="G2208" t="str">
            <v>Northamptonshire</v>
          </cell>
          <cell r="H2208" t="str">
            <v>NN6 0AJ</v>
          </cell>
          <cell r="I2208">
            <v>20737.181651106741</v>
          </cell>
          <cell r="J2208">
            <v>19480.382763160876</v>
          </cell>
          <cell r="K2208">
            <v>0.01</v>
          </cell>
          <cell r="L2208">
            <v>19285.578935529269</v>
          </cell>
          <cell r="M2208">
            <v>67945921.76238592</v>
          </cell>
        </row>
        <row r="2209">
          <cell r="A2209" t="str">
            <v>JF0759</v>
          </cell>
          <cell r="B2209">
            <v>36686</v>
          </cell>
          <cell r="C2209">
            <v>36707</v>
          </cell>
          <cell r="D2209">
            <v>50</v>
          </cell>
          <cell r="E2209" t="str">
            <v>Caeffynnon Road Llandybie</v>
          </cell>
          <cell r="F2209" t="str">
            <v>Ammanford</v>
          </cell>
          <cell r="G2209" t="str">
            <v>Dyfed</v>
          </cell>
          <cell r="H2209" t="str">
            <v>SA18 2TH</v>
          </cell>
          <cell r="I2209">
            <v>29806.592532517101</v>
          </cell>
          <cell r="J2209">
            <v>28000.132379031213</v>
          </cell>
          <cell r="K2209">
            <v>0.01</v>
          </cell>
          <cell r="L2209">
            <v>27720.131055240901</v>
          </cell>
          <cell r="M2209">
            <v>67973641.893441156</v>
          </cell>
        </row>
        <row r="2210">
          <cell r="A2210" t="str">
            <v>JE3163</v>
          </cell>
          <cell r="B2210">
            <v>36687</v>
          </cell>
          <cell r="C2210">
            <v>36707</v>
          </cell>
          <cell r="D2210">
            <v>15</v>
          </cell>
          <cell r="E2210" t="str">
            <v>Malcolm Road</v>
          </cell>
          <cell r="F2210" t="str">
            <v>Wimbledon</v>
          </cell>
          <cell r="G2210" t="str">
            <v>London</v>
          </cell>
          <cell r="H2210" t="str">
            <v>SW19 4AS</v>
          </cell>
          <cell r="I2210">
            <v>15258.248254594186</v>
          </cell>
          <cell r="J2210">
            <v>14333.505936133932</v>
          </cell>
          <cell r="K2210">
            <v>0.01</v>
          </cell>
          <cell r="L2210">
            <v>14190.170876772592</v>
          </cell>
          <cell r="M2210">
            <v>67987832.064317927</v>
          </cell>
        </row>
        <row r="2211">
          <cell r="A2211" t="str">
            <v>JF0590</v>
          </cell>
          <cell r="B2211">
            <v>36689</v>
          </cell>
          <cell r="C2211">
            <v>36707</v>
          </cell>
          <cell r="D2211">
            <v>254</v>
          </cell>
          <cell r="E2211" t="str">
            <v>Park Road</v>
          </cell>
          <cell r="F2211" t="str">
            <v>Westhoughton</v>
          </cell>
          <cell r="G2211" t="str">
            <v>Nr Bolton</v>
          </cell>
          <cell r="H2211" t="str">
            <v>BL5 3HL</v>
          </cell>
          <cell r="I2211">
            <v>17160.664735404003</v>
          </cell>
          <cell r="J2211">
            <v>16120.624448409819</v>
          </cell>
          <cell r="K2211">
            <v>0.01</v>
          </cell>
          <cell r="L2211">
            <v>15959.418203925721</v>
          </cell>
          <cell r="M2211">
            <v>68003791.482521847</v>
          </cell>
        </row>
        <row r="2212">
          <cell r="A2212" t="str">
            <v>JF0727</v>
          </cell>
          <cell r="B2212">
            <v>36689</v>
          </cell>
          <cell r="C2212">
            <v>36707</v>
          </cell>
          <cell r="D2212">
            <v>24</v>
          </cell>
          <cell r="E2212" t="str">
            <v>Bede Road</v>
          </cell>
          <cell r="F2212" t="str">
            <v>Chadwell Heath Romford</v>
          </cell>
          <cell r="G2212" t="str">
            <v>Essex</v>
          </cell>
          <cell r="H2212" t="str">
            <v>RM6 5RT</v>
          </cell>
          <cell r="I2212">
            <v>27541.033847847797</v>
          </cell>
          <cell r="J2212">
            <v>25871.880281311565</v>
          </cell>
          <cell r="K2212">
            <v>0.01</v>
          </cell>
          <cell r="L2212">
            <v>25613.161478498449</v>
          </cell>
          <cell r="M2212">
            <v>68029404.644000351</v>
          </cell>
        </row>
        <row r="2213">
          <cell r="A2213" t="str">
            <v>JF0614</v>
          </cell>
          <cell r="B2213">
            <v>36689</v>
          </cell>
          <cell r="C2213">
            <v>36707</v>
          </cell>
          <cell r="D2213">
            <v>159</v>
          </cell>
          <cell r="E2213" t="str">
            <v>High Street</v>
          </cell>
          <cell r="F2213" t="str">
            <v>Cherry Hinton Cambridge</v>
          </cell>
          <cell r="G2213" t="str">
            <v>Cambridgeshire</v>
          </cell>
          <cell r="H2213" t="str">
            <v>CB1 9LN</v>
          </cell>
          <cell r="I2213">
            <v>39992.407431350002</v>
          </cell>
          <cell r="J2213">
            <v>37568.625162783334</v>
          </cell>
          <cell r="K2213">
            <v>0.01</v>
          </cell>
          <cell r="L2213">
            <v>37192.938911155499</v>
          </cell>
          <cell r="M2213">
            <v>68066597.582911506</v>
          </cell>
        </row>
        <row r="2214">
          <cell r="A2214" t="str">
            <v>JF0350</v>
          </cell>
          <cell r="B2214">
            <v>36690</v>
          </cell>
          <cell r="C2214">
            <v>36707</v>
          </cell>
          <cell r="D2214" t="str">
            <v>11 Cartmel Way</v>
          </cell>
          <cell r="E2214" t="str">
            <v>Eye</v>
          </cell>
          <cell r="F2214" t="str">
            <v>Peterborough</v>
          </cell>
          <cell r="G2214" t="str">
            <v>Cambridgeshire</v>
          </cell>
          <cell r="H2214" t="str">
            <v>PE6 7XA</v>
          </cell>
          <cell r="I2214">
            <v>15274.03198026389</v>
          </cell>
          <cell r="J2214">
            <v>14348.333072369107</v>
          </cell>
          <cell r="K2214">
            <v>0.01</v>
          </cell>
          <cell r="L2214">
            <v>14204.849741645416</v>
          </cell>
          <cell r="M2214">
            <v>68080802.432653159</v>
          </cell>
        </row>
        <row r="2215">
          <cell r="A2215" t="str">
            <v>JF0788</v>
          </cell>
          <cell r="B2215">
            <v>36690</v>
          </cell>
          <cell r="C2215">
            <v>36707</v>
          </cell>
          <cell r="D2215">
            <v>5</v>
          </cell>
          <cell r="E2215" t="str">
            <v>Milton Close</v>
          </cell>
          <cell r="F2215" t="str">
            <v>Weymouth</v>
          </cell>
          <cell r="G2215" t="str">
            <v>Dorset</v>
          </cell>
          <cell r="H2215" t="str">
            <v>DT4 7NB</v>
          </cell>
          <cell r="I2215">
            <v>20939.656413629968</v>
          </cell>
          <cell r="J2215">
            <v>19670.586327955425</v>
          </cell>
          <cell r="K2215">
            <v>0.01</v>
          </cell>
          <cell r="L2215">
            <v>19473.880464675869</v>
          </cell>
          <cell r="M2215">
            <v>68100276.313117832</v>
          </cell>
        </row>
        <row r="2216">
          <cell r="A2216" t="str">
            <v>JF0638</v>
          </cell>
          <cell r="B2216">
            <v>36690</v>
          </cell>
          <cell r="C2216">
            <v>36707</v>
          </cell>
          <cell r="D2216">
            <v>43</v>
          </cell>
          <cell r="E2216" t="str">
            <v>Derwent Drive</v>
          </cell>
          <cell r="F2216" t="str">
            <v>Telford</v>
          </cell>
          <cell r="G2216" t="str">
            <v>Shropshire</v>
          </cell>
          <cell r="H2216" t="str">
            <v>TF2 9QN</v>
          </cell>
          <cell r="I2216">
            <v>23476.312369185813</v>
          </cell>
          <cell r="J2216">
            <v>22053.505558932124</v>
          </cell>
          <cell r="K2216">
            <v>0.01</v>
          </cell>
          <cell r="L2216">
            <v>21832.970503342804</v>
          </cell>
          <cell r="M2216">
            <v>68122109.283621177</v>
          </cell>
        </row>
        <row r="2217">
          <cell r="A2217" t="str">
            <v>JF0793</v>
          </cell>
          <cell r="B2217">
            <v>36690</v>
          </cell>
          <cell r="C2217">
            <v>36707</v>
          </cell>
          <cell r="D2217">
            <v>108</v>
          </cell>
          <cell r="E2217" t="str">
            <v>Ringway</v>
          </cell>
          <cell r="F2217" t="str">
            <v>Thornton Cleveleys</v>
          </cell>
          <cell r="G2217" t="str">
            <v>Lancashire</v>
          </cell>
          <cell r="H2217" t="str">
            <v>FY5 2NW</v>
          </cell>
          <cell r="I2217">
            <v>35605.456136552537</v>
          </cell>
          <cell r="J2217">
            <v>33447.549704034202</v>
          </cell>
          <cell r="K2217">
            <v>0.01</v>
          </cell>
          <cell r="L2217">
            <v>33113.074206993857</v>
          </cell>
          <cell r="M2217">
            <v>68155222.35782817</v>
          </cell>
        </row>
        <row r="2218">
          <cell r="A2218" t="str">
            <v>JF0613</v>
          </cell>
          <cell r="B2218">
            <v>36690</v>
          </cell>
          <cell r="C2218">
            <v>36707</v>
          </cell>
          <cell r="D2218" t="str">
            <v>6 Sycamore Way</v>
          </cell>
          <cell r="E2218" t="str">
            <v>Brantham</v>
          </cell>
          <cell r="F2218" t="str">
            <v>Manningtree</v>
          </cell>
          <cell r="G2218" t="str">
            <v>Essex</v>
          </cell>
          <cell r="H2218" t="str">
            <v>CO11 1TL</v>
          </cell>
          <cell r="I2218">
            <v>38830.668765503586</v>
          </cell>
          <cell r="J2218">
            <v>36477.294900927605</v>
          </cell>
          <cell r="K2218">
            <v>0.01</v>
          </cell>
          <cell r="L2218">
            <v>36112.52195191833</v>
          </cell>
          <cell r="M2218">
            <v>68191334.879780084</v>
          </cell>
        </row>
        <row r="2219">
          <cell r="A2219" t="str">
            <v>JF0736</v>
          </cell>
          <cell r="B2219">
            <v>36691</v>
          </cell>
          <cell r="C2219">
            <v>36707</v>
          </cell>
          <cell r="D2219">
            <v>6</v>
          </cell>
          <cell r="E2219" t="str">
            <v>Marshall Crescent</v>
          </cell>
          <cell r="F2219" t="str">
            <v>Broadstairs</v>
          </cell>
          <cell r="G2219" t="str">
            <v>Kent</v>
          </cell>
          <cell r="H2219" t="str">
            <v>CT10 2HS</v>
          </cell>
          <cell r="I2219">
            <v>19804.353209667857</v>
          </cell>
          <cell r="J2219">
            <v>18604.089378778892</v>
          </cell>
          <cell r="K2219">
            <v>0.01</v>
          </cell>
          <cell r="L2219">
            <v>18418.048484991104</v>
          </cell>
          <cell r="M2219">
            <v>68209752.92826508</v>
          </cell>
        </row>
        <row r="2220">
          <cell r="A2220" t="str">
            <v>JF0607</v>
          </cell>
          <cell r="B2220">
            <v>36691</v>
          </cell>
          <cell r="C2220">
            <v>36707</v>
          </cell>
          <cell r="D2220">
            <v>25</v>
          </cell>
          <cell r="E2220" t="str">
            <v>Cheam Way</v>
          </cell>
          <cell r="F2220" t="str">
            <v>Testwood Totton</v>
          </cell>
          <cell r="G2220" t="str">
            <v>Hampshire</v>
          </cell>
          <cell r="H2220" t="str">
            <v>SO40 3PJ</v>
          </cell>
          <cell r="I2220">
            <v>27188.450632879863</v>
          </cell>
          <cell r="J2220">
            <v>25540.665746038656</v>
          </cell>
          <cell r="K2220">
            <v>0.01</v>
          </cell>
          <cell r="L2220">
            <v>25285.25908857827</v>
          </cell>
          <cell r="M2220">
            <v>68235038.187353656</v>
          </cell>
        </row>
        <row r="2221">
          <cell r="A2221" t="str">
            <v>JF0715</v>
          </cell>
          <cell r="B2221">
            <v>36691</v>
          </cell>
          <cell r="C2221">
            <v>36707</v>
          </cell>
          <cell r="D2221" t="str">
            <v>19 The Close</v>
          </cell>
          <cell r="E2221" t="str">
            <v>Soundwell</v>
          </cell>
          <cell r="F2221" t="str">
            <v>Bristol</v>
          </cell>
          <cell r="G2221" t="str">
            <v>Avon</v>
          </cell>
          <cell r="H2221" t="str">
            <v>BS16 4PH</v>
          </cell>
          <cell r="I2221">
            <v>28227.965932326239</v>
          </cell>
          <cell r="J2221">
            <v>26517.180118245858</v>
          </cell>
          <cell r="K2221">
            <v>0.01</v>
          </cell>
          <cell r="L2221">
            <v>26252.008317063399</v>
          </cell>
          <cell r="M2221">
            <v>68261290.195670724</v>
          </cell>
        </row>
        <row r="2222">
          <cell r="A2222" t="str">
            <v>JE3168</v>
          </cell>
          <cell r="B2222">
            <v>36692</v>
          </cell>
          <cell r="C2222">
            <v>36707</v>
          </cell>
          <cell r="D2222" t="str">
            <v>5 Westcliffe Walk</v>
          </cell>
          <cell r="E2222" t="str">
            <v>Hythe</v>
          </cell>
          <cell r="F2222" t="str">
            <v>Southampton</v>
          </cell>
          <cell r="G2222" t="str">
            <v>Hampshire</v>
          </cell>
          <cell r="H2222" t="str">
            <v>SO45 6BY</v>
          </cell>
          <cell r="I2222">
            <v>5602.8781497533964</v>
          </cell>
          <cell r="J2222">
            <v>5263.3097770410695</v>
          </cell>
          <cell r="K2222">
            <v>0.01</v>
          </cell>
          <cell r="L2222">
            <v>5210.6766792706585</v>
          </cell>
          <cell r="M2222">
            <v>68266500.872349992</v>
          </cell>
        </row>
        <row r="2223">
          <cell r="A2223" t="str">
            <v>JF0823</v>
          </cell>
          <cell r="B2223">
            <v>36692</v>
          </cell>
          <cell r="C2223">
            <v>36707</v>
          </cell>
          <cell r="D2223">
            <v>97</v>
          </cell>
          <cell r="E2223" t="str">
            <v>Green Lane</v>
          </cell>
          <cell r="F2223" t="str">
            <v>Caldicot</v>
          </cell>
          <cell r="G2223" t="str">
            <v>Monmouthshire Gwent</v>
          </cell>
          <cell r="H2223" t="str">
            <v>NP26 4DP</v>
          </cell>
          <cell r="I2223">
            <v>17058.997172664072</v>
          </cell>
          <cell r="J2223">
            <v>16025.118556138976</v>
          </cell>
          <cell r="K2223">
            <v>0.01</v>
          </cell>
          <cell r="L2223">
            <v>15864.867370577585</v>
          </cell>
          <cell r="M2223">
            <v>68282365.739720568</v>
          </cell>
        </row>
        <row r="2224">
          <cell r="A2224" t="str">
            <v>JF0838</v>
          </cell>
          <cell r="B2224">
            <v>36692</v>
          </cell>
          <cell r="C2224">
            <v>36707</v>
          </cell>
          <cell r="D2224">
            <v>7</v>
          </cell>
          <cell r="E2224" t="str">
            <v>Beckford Close</v>
          </cell>
          <cell r="F2224" t="str">
            <v>Tisbury</v>
          </cell>
          <cell r="G2224" t="str">
            <v>Salisbury</v>
          </cell>
          <cell r="H2224" t="str">
            <v>SP3 6QT</v>
          </cell>
          <cell r="I2224">
            <v>19634.72013162346</v>
          </cell>
          <cell r="J2224">
            <v>18444.73709334325</v>
          </cell>
          <cell r="K2224">
            <v>0.01</v>
          </cell>
          <cell r="L2224">
            <v>18260.289722409816</v>
          </cell>
          <cell r="M2224">
            <v>68300626.029442981</v>
          </cell>
        </row>
        <row r="2225">
          <cell r="A2225" t="str">
            <v>JF0927</v>
          </cell>
          <cell r="B2225">
            <v>36692</v>
          </cell>
          <cell r="C2225">
            <v>36707</v>
          </cell>
          <cell r="D2225" t="str">
            <v>11 Rashley Road</v>
          </cell>
          <cell r="E2225" t="str">
            <v>Chickerell</v>
          </cell>
          <cell r="F2225" t="str">
            <v>Weymouth</v>
          </cell>
          <cell r="G2225" t="str">
            <v>Dorset</v>
          </cell>
          <cell r="H2225" t="str">
            <v>DT3 4AT</v>
          </cell>
          <cell r="I2225">
            <v>24777.796384604972</v>
          </cell>
          <cell r="J2225">
            <v>23276.111755234971</v>
          </cell>
          <cell r="K2225">
            <v>0.01</v>
          </cell>
          <cell r="L2225">
            <v>23043.350637682623</v>
          </cell>
          <cell r="M2225">
            <v>68323669.38008067</v>
          </cell>
        </row>
        <row r="2226">
          <cell r="A2226" t="str">
            <v>JF0817</v>
          </cell>
          <cell r="B2226">
            <v>36692</v>
          </cell>
          <cell r="C2226">
            <v>36707</v>
          </cell>
          <cell r="D2226" t="str">
            <v>49 Old Road</v>
          </cell>
          <cell r="E2226" t="str">
            <v>Churwell</v>
          </cell>
          <cell r="F2226" t="str">
            <v>Morley</v>
          </cell>
          <cell r="G2226" t="str">
            <v>Leeds</v>
          </cell>
          <cell r="H2226" t="str">
            <v>LS27 7RS</v>
          </cell>
          <cell r="I2226">
            <v>24834.698788301688</v>
          </cell>
          <cell r="J2226">
            <v>23329.565528404615</v>
          </cell>
          <cell r="K2226">
            <v>0.01</v>
          </cell>
          <cell r="L2226">
            <v>23096.269873120567</v>
          </cell>
          <cell r="M2226">
            <v>68346765.649953797</v>
          </cell>
        </row>
        <row r="2227">
          <cell r="A2227" t="str">
            <v>JF0767</v>
          </cell>
          <cell r="B2227">
            <v>36693</v>
          </cell>
          <cell r="C2227">
            <v>36707</v>
          </cell>
          <cell r="D2227">
            <v>6</v>
          </cell>
          <cell r="E2227" t="str">
            <v>Halsbury Road</v>
          </cell>
          <cell r="F2227" t="str">
            <v>Westbury Park</v>
          </cell>
          <cell r="G2227" t="str">
            <v>Bristol</v>
          </cell>
          <cell r="H2227" t="str">
            <v>BS6 7SR</v>
          </cell>
          <cell r="I2227">
            <v>29054.69573915219</v>
          </cell>
          <cell r="J2227">
            <v>27293.805088294481</v>
          </cell>
          <cell r="K2227">
            <v>0.01</v>
          </cell>
          <cell r="L2227">
            <v>27020.867037411535</v>
          </cell>
          <cell r="M2227">
            <v>68373786.516991213</v>
          </cell>
        </row>
        <row r="2228">
          <cell r="A2228" t="str">
            <v>JF0917</v>
          </cell>
          <cell r="B2228">
            <v>36693</v>
          </cell>
          <cell r="C2228">
            <v>36707</v>
          </cell>
          <cell r="D2228">
            <v>143</v>
          </cell>
          <cell r="E2228" t="str">
            <v>Howard Road</v>
          </cell>
          <cell r="F2228" t="str">
            <v>Upminster</v>
          </cell>
          <cell r="G2228" t="str">
            <v>Essex</v>
          </cell>
          <cell r="H2228" t="str">
            <v>RM14 2UQ</v>
          </cell>
          <cell r="I2228">
            <v>34919.26868473411</v>
          </cell>
          <cell r="J2228">
            <v>32802.949370507798</v>
          </cell>
          <cell r="K2228">
            <v>0.01</v>
          </cell>
          <cell r="L2228">
            <v>32474.91987680272</v>
          </cell>
          <cell r="M2228">
            <v>68406261.436868012</v>
          </cell>
        </row>
        <row r="2229">
          <cell r="A2229" t="str">
            <v>JF0902</v>
          </cell>
          <cell r="B2229">
            <v>36693</v>
          </cell>
          <cell r="C2229">
            <v>36707</v>
          </cell>
          <cell r="D2229" t="str">
            <v>6 Dell Close Cottages</v>
          </cell>
          <cell r="E2229" t="str">
            <v>Dell Close</v>
          </cell>
          <cell r="F2229" t="str">
            <v>Mickleham Dorking</v>
          </cell>
          <cell r="G2229" t="str">
            <v>Surrey</v>
          </cell>
          <cell r="H2229" t="str">
            <v>RH5 6EF</v>
          </cell>
          <cell r="I2229">
            <v>65309.79998868399</v>
          </cell>
          <cell r="J2229">
            <v>61351.630292400107</v>
          </cell>
          <cell r="K2229">
            <v>0.01</v>
          </cell>
          <cell r="L2229">
            <v>60738.113989476107</v>
          </cell>
          <cell r="M2229">
            <v>68466999.550857484</v>
          </cell>
        </row>
        <row r="2230">
          <cell r="A2230" t="str">
            <v>JE3162</v>
          </cell>
          <cell r="B2230">
            <v>36694</v>
          </cell>
          <cell r="C2230">
            <v>36707</v>
          </cell>
          <cell r="D2230">
            <v>26</v>
          </cell>
          <cell r="E2230" t="str">
            <v>Fenland Road</v>
          </cell>
          <cell r="F2230" t="str">
            <v>Wisbech</v>
          </cell>
          <cell r="G2230" t="str">
            <v>Cambridgeshire</v>
          </cell>
          <cell r="H2230" t="str">
            <v>PE13 3QD</v>
          </cell>
          <cell r="I2230">
            <v>10201.85004077819</v>
          </cell>
          <cell r="J2230">
            <v>9583.5560989128444</v>
          </cell>
          <cell r="K2230">
            <v>0.01</v>
          </cell>
          <cell r="L2230">
            <v>9487.7205379237166</v>
          </cell>
          <cell r="M2230">
            <v>68476487.271395415</v>
          </cell>
        </row>
        <row r="2231">
          <cell r="A2231" t="str">
            <v>JF0879</v>
          </cell>
          <cell r="B2231">
            <v>36696</v>
          </cell>
          <cell r="C2231">
            <v>36707</v>
          </cell>
          <cell r="D2231" t="str">
            <v>11 Manor Road</v>
          </cell>
          <cell r="E2231" t="str">
            <v>Wellington</v>
          </cell>
          <cell r="F2231" t="str">
            <v>Telford</v>
          </cell>
          <cell r="G2231" t="str">
            <v>Shropshire</v>
          </cell>
          <cell r="H2231" t="str">
            <v>TF1 2LG</v>
          </cell>
          <cell r="I2231">
            <v>11696.396948075457</v>
          </cell>
          <cell r="J2231">
            <v>10987.524405767854</v>
          </cell>
          <cell r="K2231">
            <v>0.01</v>
          </cell>
          <cell r="L2231">
            <v>10877.649161710175</v>
          </cell>
          <cell r="M2231">
            <v>68487364.920557126</v>
          </cell>
        </row>
        <row r="2232">
          <cell r="A2232" t="str">
            <v>JF0926</v>
          </cell>
          <cell r="B2232">
            <v>36696</v>
          </cell>
          <cell r="C2232">
            <v>36707</v>
          </cell>
          <cell r="D2232">
            <v>9</v>
          </cell>
          <cell r="E2232" t="str">
            <v>Edwinstowe Drive</v>
          </cell>
          <cell r="F2232" t="str">
            <v>Nottingham</v>
          </cell>
          <cell r="G2232" t="str">
            <v>Nottinghamshire</v>
          </cell>
          <cell r="H2232" t="str">
            <v>NG5 3EQ</v>
          </cell>
          <cell r="I2232">
            <v>12312.980344119707</v>
          </cell>
          <cell r="J2232">
            <v>11566.739111142755</v>
          </cell>
          <cell r="K2232">
            <v>0.01</v>
          </cell>
          <cell r="L2232">
            <v>11451.071720031327</v>
          </cell>
          <cell r="M2232">
            <v>68498815.99227716</v>
          </cell>
        </row>
        <row r="2233">
          <cell r="A2233" t="str">
            <v>JF0820</v>
          </cell>
          <cell r="B2233">
            <v>36696</v>
          </cell>
          <cell r="C2233">
            <v>36707</v>
          </cell>
          <cell r="D2233" t="str">
            <v>85 Southfield Road</v>
          </cell>
          <cell r="E2233" t="str">
            <v>Armthorpe</v>
          </cell>
          <cell r="F2233" t="str">
            <v>Doncaster</v>
          </cell>
          <cell r="G2233" t="str">
            <v>South Yorkshire</v>
          </cell>
          <cell r="H2233" t="str">
            <v>DN3 3BH</v>
          </cell>
          <cell r="I2233">
            <v>13389.17924695761</v>
          </cell>
          <cell r="J2233">
            <v>12577.713838051088</v>
          </cell>
          <cell r="K2233">
            <v>0.01</v>
          </cell>
          <cell r="L2233">
            <v>12451.936699670578</v>
          </cell>
          <cell r="M2233">
            <v>68511267.928976834</v>
          </cell>
        </row>
        <row r="2234">
          <cell r="A2234" t="str">
            <v>JF0882</v>
          </cell>
          <cell r="B2234">
            <v>36696</v>
          </cell>
          <cell r="C2234">
            <v>36707</v>
          </cell>
          <cell r="D2234">
            <v>24</v>
          </cell>
          <cell r="E2234" t="str">
            <v>Margaret Road</v>
          </cell>
          <cell r="F2234" t="str">
            <v>Bexley</v>
          </cell>
          <cell r="G2234" t="str">
            <v>Kent</v>
          </cell>
          <cell r="H2234" t="str">
            <v>DA5 1DU</v>
          </cell>
          <cell r="I2234">
            <v>13847.381776060804</v>
          </cell>
          <cell r="J2234">
            <v>13008.146516905603</v>
          </cell>
          <cell r="K2234">
            <v>0.01</v>
          </cell>
          <cell r="L2234">
            <v>12878.065051736547</v>
          </cell>
          <cell r="M2234">
            <v>68524145.994028568</v>
          </cell>
        </row>
        <row r="2235">
          <cell r="A2235" t="str">
            <v>JF0800</v>
          </cell>
          <cell r="B2235">
            <v>36696</v>
          </cell>
          <cell r="C2235">
            <v>36707</v>
          </cell>
          <cell r="D2235">
            <v>22</v>
          </cell>
          <cell r="E2235" t="str">
            <v>Lewis Close, Ashill</v>
          </cell>
          <cell r="F2235" t="str">
            <v>Thetford</v>
          </cell>
          <cell r="G2235" t="str">
            <v>Norfolk</v>
          </cell>
          <cell r="H2235" t="str">
            <v>IP25 7BH</v>
          </cell>
          <cell r="I2235">
            <v>31622.05178239998</v>
          </cell>
          <cell r="J2235">
            <v>29705.563795587859</v>
          </cell>
          <cell r="K2235">
            <v>0.01</v>
          </cell>
          <cell r="L2235">
            <v>29408.508157631979</v>
          </cell>
          <cell r="M2235">
            <v>68553554.502186194</v>
          </cell>
        </row>
        <row r="2236">
          <cell r="A2236" t="str">
            <v>JF0813</v>
          </cell>
          <cell r="B2236">
            <v>36696</v>
          </cell>
          <cell r="C2236">
            <v>36707</v>
          </cell>
          <cell r="D2236">
            <v>45</v>
          </cell>
          <cell r="E2236" t="str">
            <v>Eaton Avenue</v>
          </cell>
          <cell r="F2236" t="str">
            <v>High Wycombe</v>
          </cell>
          <cell r="G2236" t="str">
            <v>Bucks</v>
          </cell>
          <cell r="H2236" t="str">
            <v>HP12 3BS</v>
          </cell>
          <cell r="I2236">
            <v>50190.498633910589</v>
          </cell>
          <cell r="J2236">
            <v>47148.650231855398</v>
          </cell>
          <cell r="K2236">
            <v>0.01</v>
          </cell>
          <cell r="L2236">
            <v>46677.163729536842</v>
          </cell>
          <cell r="M2236">
            <v>68600231.665915728</v>
          </cell>
        </row>
        <row r="2237">
          <cell r="A2237" t="str">
            <v>JF0848</v>
          </cell>
          <cell r="B2237">
            <v>36696</v>
          </cell>
          <cell r="C2237">
            <v>36707</v>
          </cell>
          <cell r="D2237" t="str">
            <v>12 Manor Close</v>
          </cell>
          <cell r="E2237" t="str">
            <v>Bradford Abbas</v>
          </cell>
          <cell r="F2237" t="str">
            <v>Sherborne</v>
          </cell>
          <cell r="G2237" t="str">
            <v>Dorset</v>
          </cell>
          <cell r="H2237" t="str">
            <v>DT9 6RN</v>
          </cell>
          <cell r="I2237">
            <v>52897.346260242914</v>
          </cell>
          <cell r="J2237">
            <v>49691.446486894856</v>
          </cell>
          <cell r="K2237">
            <v>0.01</v>
          </cell>
          <cell r="L2237">
            <v>49194.532022025909</v>
          </cell>
          <cell r="M2237">
            <v>68649426.197937757</v>
          </cell>
        </row>
        <row r="2238">
          <cell r="A2238" t="str">
            <v>JF0931</v>
          </cell>
          <cell r="B2238">
            <v>36697</v>
          </cell>
          <cell r="C2238">
            <v>36707</v>
          </cell>
          <cell r="D2238">
            <v>40</v>
          </cell>
          <cell r="E2238" t="str">
            <v>Chestnut Avenue</v>
          </cell>
          <cell r="F2238" t="str">
            <v>Doncaster</v>
          </cell>
          <cell r="G2238" t="str">
            <v>South Yorkshire</v>
          </cell>
          <cell r="H2238" t="str">
            <v>DN2 5SP</v>
          </cell>
          <cell r="I2238">
            <v>21083.59622819395</v>
          </cell>
          <cell r="J2238">
            <v>19805.802517394317</v>
          </cell>
          <cell r="K2238">
            <v>0.01</v>
          </cell>
          <cell r="L2238">
            <v>19607.744492220372</v>
          </cell>
          <cell r="M2238">
            <v>68669033.942429975</v>
          </cell>
        </row>
        <row r="2239">
          <cell r="A2239" t="str">
            <v>JE3166</v>
          </cell>
          <cell r="B2239">
            <v>36697</v>
          </cell>
          <cell r="C2239">
            <v>36707</v>
          </cell>
          <cell r="D2239">
            <v>135</v>
          </cell>
          <cell r="E2239" t="str">
            <v>Weston Road</v>
          </cell>
          <cell r="F2239" t="str">
            <v>Guildford</v>
          </cell>
          <cell r="G2239" t="str">
            <v>Surrey</v>
          </cell>
          <cell r="H2239" t="str">
            <v>GU2 8AN</v>
          </cell>
          <cell r="I2239">
            <v>21244.913561179008</v>
          </cell>
          <cell r="J2239">
            <v>19957.343042319673</v>
          </cell>
          <cell r="K2239">
            <v>0.01</v>
          </cell>
          <cell r="L2239">
            <v>19757.769611896478</v>
          </cell>
          <cell r="M2239">
            <v>68688791.71204187</v>
          </cell>
        </row>
        <row r="2240">
          <cell r="A2240" t="str">
            <v>JF0315</v>
          </cell>
          <cell r="B2240">
            <v>36697</v>
          </cell>
          <cell r="C2240">
            <v>36707</v>
          </cell>
          <cell r="D2240">
            <v>29</v>
          </cell>
          <cell r="E2240" t="str">
            <v>Aynho Crescent Kings Thorpe</v>
          </cell>
          <cell r="F2240" t="str">
            <v>Northampton</v>
          </cell>
          <cell r="G2240" t="str">
            <v>Northamptonshire</v>
          </cell>
          <cell r="H2240" t="str">
            <v>NN2 8JY</v>
          </cell>
          <cell r="I2240">
            <v>22134.568267754115</v>
          </cell>
          <cell r="J2240">
            <v>20793.079281829621</v>
          </cell>
          <cell r="K2240">
            <v>0.01</v>
          </cell>
          <cell r="L2240">
            <v>20585.148489011324</v>
          </cell>
          <cell r="M2240">
            <v>68709376.860530883</v>
          </cell>
        </row>
        <row r="2241">
          <cell r="A2241" t="str">
            <v>JF0908</v>
          </cell>
          <cell r="B2241">
            <v>36697</v>
          </cell>
          <cell r="C2241">
            <v>36707</v>
          </cell>
          <cell r="D2241">
            <v>11</v>
          </cell>
          <cell r="E2241" t="str">
            <v>Westminster Close</v>
          </cell>
          <cell r="F2241" t="str">
            <v>Feniton Nr Honiton</v>
          </cell>
          <cell r="G2241" t="str">
            <v>Devon</v>
          </cell>
          <cell r="H2241" t="str">
            <v>EX14 3DW</v>
          </cell>
          <cell r="I2241">
            <v>22741.069967033425</v>
          </cell>
          <cell r="J2241">
            <v>21362.82330236473</v>
          </cell>
          <cell r="K2241">
            <v>0.01</v>
          </cell>
          <cell r="L2241">
            <v>21149.195069341084</v>
          </cell>
          <cell r="M2241">
            <v>68730526.055600226</v>
          </cell>
        </row>
        <row r="2242">
          <cell r="A2242" t="str">
            <v>JF0287</v>
          </cell>
          <cell r="B2242">
            <v>36697</v>
          </cell>
          <cell r="C2242">
            <v>36707</v>
          </cell>
          <cell r="D2242" t="str">
            <v>The Nutshell</v>
          </cell>
          <cell r="E2242" t="str">
            <v>24 The Chestnuts</v>
          </cell>
          <cell r="F2242" t="str">
            <v>Beccles</v>
          </cell>
          <cell r="G2242" t="str">
            <v>Suffolk</v>
          </cell>
          <cell r="H2242" t="str">
            <v>NR34 7EZ</v>
          </cell>
          <cell r="I2242">
            <v>24383.412298406638</v>
          </cell>
          <cell r="J2242">
            <v>22905.629734866841</v>
          </cell>
          <cell r="K2242">
            <v>0.01</v>
          </cell>
          <cell r="L2242">
            <v>22676.573437518171</v>
          </cell>
          <cell r="M2242">
            <v>68753202.629037738</v>
          </cell>
        </row>
        <row r="2243">
          <cell r="A2243" t="str">
            <v>JF0958</v>
          </cell>
          <cell r="B2243">
            <v>36697</v>
          </cell>
          <cell r="C2243">
            <v>36707</v>
          </cell>
          <cell r="D2243">
            <v>28</v>
          </cell>
          <cell r="E2243" t="str">
            <v>Kipling Close</v>
          </cell>
          <cell r="F2243" t="str">
            <v>Nuneaton</v>
          </cell>
          <cell r="G2243" t="str">
            <v>Warwickshire</v>
          </cell>
          <cell r="H2243" t="str">
            <v>CV10 9SJ</v>
          </cell>
          <cell r="I2243">
            <v>33909.219182012203</v>
          </cell>
          <cell r="J2243">
            <v>31854.114989162972</v>
          </cell>
          <cell r="K2243">
            <v>0.01</v>
          </cell>
          <cell r="L2243">
            <v>31535.573839271343</v>
          </cell>
          <cell r="M2243">
            <v>68784738.202877015</v>
          </cell>
        </row>
        <row r="2244">
          <cell r="A2244" t="str">
            <v>JF0818</v>
          </cell>
          <cell r="B2244">
            <v>36697</v>
          </cell>
          <cell r="C2244">
            <v>36707</v>
          </cell>
          <cell r="D2244">
            <v>39</v>
          </cell>
          <cell r="E2244" t="str">
            <v>Norman Close</v>
          </cell>
          <cell r="F2244" t="str">
            <v>Bridport</v>
          </cell>
          <cell r="G2244" t="str">
            <v>Dorset</v>
          </cell>
          <cell r="H2244" t="str">
            <v>DT6 4ET</v>
          </cell>
          <cell r="I2244">
            <v>36385.29025215633</v>
          </cell>
          <cell r="J2244">
            <v>34180.121145965037</v>
          </cell>
          <cell r="K2244">
            <v>0.01</v>
          </cell>
          <cell r="L2244">
            <v>33838.319934505387</v>
          </cell>
          <cell r="M2244">
            <v>68818576.522811517</v>
          </cell>
        </row>
        <row r="2245">
          <cell r="A2245" t="str">
            <v>JF0950</v>
          </cell>
          <cell r="B2245">
            <v>36697</v>
          </cell>
          <cell r="C2245">
            <v>36707</v>
          </cell>
          <cell r="D2245">
            <v>26</v>
          </cell>
          <cell r="E2245" t="str">
            <v>Sea Way, Elmer Sands</v>
          </cell>
          <cell r="F2245" t="str">
            <v>Bognor Regis</v>
          </cell>
          <cell r="G2245" t="str">
            <v>West Sussex</v>
          </cell>
          <cell r="H2245" t="str">
            <v>PO22 6JY</v>
          </cell>
          <cell r="I2245">
            <v>69612.349043044203</v>
          </cell>
          <cell r="J2245">
            <v>65393.418798011218</v>
          </cell>
          <cell r="K2245">
            <v>0.01</v>
          </cell>
          <cell r="L2245">
            <v>64739.484610031104</v>
          </cell>
          <cell r="M2245">
            <v>68883316.007421553</v>
          </cell>
        </row>
        <row r="2246">
          <cell r="A2246" t="str">
            <v>JE3171</v>
          </cell>
          <cell r="B2246">
            <v>36698</v>
          </cell>
          <cell r="C2246">
            <v>36707</v>
          </cell>
          <cell r="D2246">
            <v>1</v>
          </cell>
          <cell r="E2246" t="str">
            <v>Meadowcroft</v>
          </cell>
          <cell r="F2246" t="str">
            <v>Bromley</v>
          </cell>
          <cell r="G2246" t="str">
            <v>Kent</v>
          </cell>
          <cell r="H2246" t="str">
            <v>BR1 2JD</v>
          </cell>
          <cell r="I2246">
            <v>29650.356383908173</v>
          </cell>
          <cell r="J2246">
            <v>27853.365087913735</v>
          </cell>
          <cell r="K2246">
            <v>0.01</v>
          </cell>
          <cell r="L2246">
            <v>27574.831437034598</v>
          </cell>
          <cell r="M2246">
            <v>68910890.83885859</v>
          </cell>
        </row>
        <row r="2247">
          <cell r="A2247" t="str">
            <v>JF0983</v>
          </cell>
          <cell r="B2247">
            <v>36698</v>
          </cell>
          <cell r="C2247">
            <v>36707</v>
          </cell>
          <cell r="D2247">
            <v>42</v>
          </cell>
          <cell r="E2247" t="str">
            <v>Columbia Avenue</v>
          </cell>
          <cell r="F2247" t="str">
            <v>Whitstable</v>
          </cell>
          <cell r="G2247" t="str">
            <v>Kent</v>
          </cell>
          <cell r="H2247" t="str">
            <v>CT5 4EH</v>
          </cell>
          <cell r="I2247">
            <v>31602.931623370037</v>
          </cell>
          <cell r="J2247">
            <v>29687.602434074881</v>
          </cell>
          <cell r="K2247">
            <v>0.01</v>
          </cell>
          <cell r="L2247">
            <v>29390.726409734132</v>
          </cell>
          <cell r="M2247">
            <v>68940281.565268323</v>
          </cell>
        </row>
        <row r="2248">
          <cell r="A2248" t="str">
            <v>JF0783</v>
          </cell>
          <cell r="B2248">
            <v>36698</v>
          </cell>
          <cell r="C2248">
            <v>36707</v>
          </cell>
          <cell r="D2248">
            <v>45</v>
          </cell>
          <cell r="E2248" t="str">
            <v>Balliol Road Burbage</v>
          </cell>
          <cell r="F2248" t="str">
            <v>Hinckley</v>
          </cell>
          <cell r="G2248" t="str">
            <v>Leicestershire</v>
          </cell>
          <cell r="H2248" t="str">
            <v>LE10 2RE</v>
          </cell>
          <cell r="I2248">
            <v>42481.468797148045</v>
          </cell>
          <cell r="J2248">
            <v>39906.834324593612</v>
          </cell>
          <cell r="K2248">
            <v>0.01</v>
          </cell>
          <cell r="L2248">
            <v>39507.765981347678</v>
          </cell>
          <cell r="M2248">
            <v>68979789.331249669</v>
          </cell>
        </row>
        <row r="2249">
          <cell r="A2249" t="str">
            <v>JF0878</v>
          </cell>
          <cell r="B2249">
            <v>36698</v>
          </cell>
          <cell r="C2249">
            <v>36707</v>
          </cell>
          <cell r="D2249" t="str">
            <v>Long Hanney</v>
          </cell>
          <cell r="E2249" t="str">
            <v>13 Beech Park</v>
          </cell>
          <cell r="F2249" t="str">
            <v>Westhill</v>
          </cell>
          <cell r="G2249" t="str">
            <v>Ottery St Mary Devon</v>
          </cell>
          <cell r="H2249" t="str">
            <v>EX11 1UH</v>
          </cell>
          <cell r="I2249">
            <v>64638.328180896191</v>
          </cell>
          <cell r="J2249">
            <v>60720.853745690358</v>
          </cell>
          <cell r="K2249">
            <v>0.01</v>
          </cell>
          <cell r="L2249">
            <v>60113.645208233451</v>
          </cell>
          <cell r="M2249">
            <v>69039902.976457909</v>
          </cell>
        </row>
        <row r="2250">
          <cell r="A2250" t="str">
            <v>JE3169</v>
          </cell>
          <cell r="B2250">
            <v>36699</v>
          </cell>
          <cell r="C2250">
            <v>36707</v>
          </cell>
          <cell r="D2250">
            <v>17</v>
          </cell>
          <cell r="E2250" t="str">
            <v>Cherwell Drive</v>
          </cell>
          <cell r="F2250" t="str">
            <v>Birmingham</v>
          </cell>
          <cell r="G2250">
            <v>0</v>
          </cell>
          <cell r="H2250" t="str">
            <v>B36 0SS</v>
          </cell>
          <cell r="I2250">
            <v>4488.6037534533252</v>
          </cell>
          <cell r="J2250">
            <v>4216.5671623349417</v>
          </cell>
          <cell r="K2250">
            <v>0.01</v>
          </cell>
          <cell r="L2250">
            <v>4174.4014907115925</v>
          </cell>
          <cell r="M2250">
            <v>69044077.377948627</v>
          </cell>
        </row>
        <row r="2251">
          <cell r="A2251" t="str">
            <v>JF0763</v>
          </cell>
          <cell r="B2251">
            <v>36699</v>
          </cell>
          <cell r="C2251">
            <v>36707</v>
          </cell>
          <cell r="D2251">
            <v>19</v>
          </cell>
          <cell r="E2251" t="str">
            <v>Arundel Road</v>
          </cell>
          <cell r="F2251" t="str">
            <v>Hollywood</v>
          </cell>
          <cell r="G2251" t="str">
            <v>Birmingham</v>
          </cell>
          <cell r="H2251" t="str">
            <v>B14 5TY</v>
          </cell>
          <cell r="I2251">
            <v>13611.523087922487</v>
          </cell>
          <cell r="J2251">
            <v>12786.582294715063</v>
          </cell>
          <cell r="K2251">
            <v>0.01</v>
          </cell>
          <cell r="L2251">
            <v>12658.716471767912</v>
          </cell>
          <cell r="M2251">
            <v>69056736.094420388</v>
          </cell>
        </row>
        <row r="2252">
          <cell r="A2252" t="str">
            <v>JF0774</v>
          </cell>
          <cell r="B2252">
            <v>36699</v>
          </cell>
          <cell r="C2252">
            <v>36707</v>
          </cell>
          <cell r="D2252" t="str">
            <v>63 Mountbatten Road</v>
          </cell>
          <cell r="E2252" t="str">
            <v>Dersingham</v>
          </cell>
          <cell r="F2252" t="str">
            <v>Kingslynn</v>
          </cell>
          <cell r="G2252" t="str">
            <v>Norfolk</v>
          </cell>
          <cell r="H2252" t="str">
            <v>PE31 6YE</v>
          </cell>
          <cell r="I2252">
            <v>14255.514858297893</v>
          </cell>
          <cell r="J2252">
            <v>13391.544260825292</v>
          </cell>
          <cell r="K2252">
            <v>0.01</v>
          </cell>
          <cell r="L2252">
            <v>13257.628818217039</v>
          </cell>
          <cell r="M2252">
            <v>69069993.723238602</v>
          </cell>
        </row>
        <row r="2253">
          <cell r="A2253" t="str">
            <v>JF0824</v>
          </cell>
          <cell r="B2253">
            <v>36699</v>
          </cell>
          <cell r="C2253">
            <v>36707</v>
          </cell>
          <cell r="D2253">
            <v>14</v>
          </cell>
          <cell r="E2253" t="str">
            <v>Springfield Road</v>
          </cell>
          <cell r="F2253" t="str">
            <v>Taverham</v>
          </cell>
          <cell r="G2253" t="str">
            <v>Norwich</v>
          </cell>
          <cell r="H2253" t="str">
            <v>NR8 6QU</v>
          </cell>
          <cell r="I2253">
            <v>17114.699708258064</v>
          </cell>
          <cell r="J2253">
            <v>16077.445180484847</v>
          </cell>
          <cell r="K2253">
            <v>0.01</v>
          </cell>
          <cell r="L2253">
            <v>15916.670728679997</v>
          </cell>
          <cell r="M2253">
            <v>69085910.393967286</v>
          </cell>
        </row>
        <row r="2254">
          <cell r="A2254" t="str">
            <v>JF0944</v>
          </cell>
          <cell r="B2254">
            <v>36700</v>
          </cell>
          <cell r="C2254">
            <v>36707</v>
          </cell>
          <cell r="D2254">
            <v>113</v>
          </cell>
          <cell r="E2254" t="str">
            <v>Kensington Gardens</v>
          </cell>
          <cell r="F2254" t="str">
            <v>Darlington</v>
          </cell>
          <cell r="G2254" t="str">
            <v>County Durham</v>
          </cell>
          <cell r="H2254" t="str">
            <v>DL1 4NH</v>
          </cell>
          <cell r="I2254">
            <v>25520.807917874783</v>
          </cell>
          <cell r="J2254">
            <v>23974.092286488431</v>
          </cell>
          <cell r="K2254">
            <v>0.01</v>
          </cell>
          <cell r="L2254">
            <v>23734.351363623548</v>
          </cell>
          <cell r="M2254">
            <v>69109644.745330915</v>
          </cell>
        </row>
        <row r="2255">
          <cell r="A2255" t="str">
            <v>JF0692</v>
          </cell>
          <cell r="B2255">
            <v>36700</v>
          </cell>
          <cell r="C2255">
            <v>36707</v>
          </cell>
          <cell r="D2255">
            <v>48</v>
          </cell>
          <cell r="E2255" t="str">
            <v>Lodge Oak Lane</v>
          </cell>
          <cell r="F2255" t="str">
            <v>Tonbridge</v>
          </cell>
          <cell r="G2255" t="str">
            <v>Kent</v>
          </cell>
          <cell r="H2255" t="str">
            <v>TN9 2ES</v>
          </cell>
          <cell r="I2255">
            <v>26453.10690195582</v>
          </cell>
          <cell r="J2255">
            <v>24849.888301837284</v>
          </cell>
          <cell r="K2255">
            <v>0.01</v>
          </cell>
          <cell r="L2255">
            <v>24601.389418818912</v>
          </cell>
          <cell r="M2255">
            <v>69134246.13474974</v>
          </cell>
        </row>
        <row r="2256">
          <cell r="A2256" t="str">
            <v>JF0900</v>
          </cell>
          <cell r="B2256">
            <v>36700</v>
          </cell>
          <cell r="C2256">
            <v>36707</v>
          </cell>
          <cell r="D2256" t="str">
            <v>The Bungalow</v>
          </cell>
          <cell r="E2256" t="str">
            <v>101 Sandown Road</v>
          </cell>
          <cell r="F2256" t="str">
            <v>Sandown</v>
          </cell>
          <cell r="G2256" t="str">
            <v>Isle Of Wight</v>
          </cell>
          <cell r="H2256" t="str">
            <v>PO36 9JZ</v>
          </cell>
          <cell r="I2256">
            <v>35600.042494125533</v>
          </cell>
          <cell r="J2256">
            <v>33442.464161148229</v>
          </cell>
          <cell r="K2256">
            <v>0.01</v>
          </cell>
          <cell r="L2256">
            <v>33108.039519536746</v>
          </cell>
          <cell r="M2256">
            <v>69167354.174269274</v>
          </cell>
        </row>
        <row r="2257">
          <cell r="A2257" t="str">
            <v>JF0901</v>
          </cell>
          <cell r="B2257">
            <v>36700</v>
          </cell>
          <cell r="C2257">
            <v>36707</v>
          </cell>
          <cell r="D2257">
            <v>11</v>
          </cell>
          <cell r="E2257" t="str">
            <v>Brewsters</v>
          </cell>
          <cell r="F2257" t="str">
            <v>East Harling</v>
          </cell>
          <cell r="G2257" t="str">
            <v>Norwich Norfolk</v>
          </cell>
          <cell r="H2257" t="str">
            <v>NR16 2QH</v>
          </cell>
          <cell r="I2257">
            <v>35890.428411439418</v>
          </cell>
          <cell r="J2257">
            <v>33715.250931958239</v>
          </cell>
          <cell r="K2257">
            <v>0.01</v>
          </cell>
          <cell r="L2257">
            <v>33378.098422638657</v>
          </cell>
          <cell r="M2257">
            <v>69200732.272691905</v>
          </cell>
        </row>
        <row r="2258">
          <cell r="A2258" t="str">
            <v>JF0869</v>
          </cell>
          <cell r="B2258">
            <v>36700</v>
          </cell>
          <cell r="C2258">
            <v>36707</v>
          </cell>
          <cell r="D2258">
            <v>1</v>
          </cell>
          <cell r="E2258" t="str">
            <v>Browning Close</v>
          </cell>
          <cell r="F2258" t="str">
            <v>Pound Hill Crawley</v>
          </cell>
          <cell r="G2258" t="str">
            <v>West Sussex</v>
          </cell>
          <cell r="H2258" t="str">
            <v>RH10 3BY</v>
          </cell>
          <cell r="I2258">
            <v>40451.123538833788</v>
          </cell>
          <cell r="J2258">
            <v>37999.540294055987</v>
          </cell>
          <cell r="K2258">
            <v>0.01</v>
          </cell>
          <cell r="L2258">
            <v>37619.544891115424</v>
          </cell>
          <cell r="M2258">
            <v>69238351.817583025</v>
          </cell>
        </row>
        <row r="2259">
          <cell r="A2259" t="str">
            <v>JE3172</v>
          </cell>
          <cell r="B2259">
            <v>36703</v>
          </cell>
          <cell r="C2259">
            <v>36707</v>
          </cell>
          <cell r="D2259" t="str">
            <v>32 Wade Close</v>
          </cell>
          <cell r="E2259" t="str">
            <v>Langney Point</v>
          </cell>
          <cell r="F2259" t="str">
            <v>Eastbourne</v>
          </cell>
          <cell r="G2259" t="str">
            <v>East Sussex</v>
          </cell>
          <cell r="H2259" t="str">
            <v>BN23 6AW</v>
          </cell>
          <cell r="I2259">
            <v>9170.7488379938077</v>
          </cell>
          <cell r="J2259">
            <v>8614.9458781153953</v>
          </cell>
          <cell r="K2259">
            <v>0.01</v>
          </cell>
          <cell r="L2259">
            <v>8528.7964193342414</v>
          </cell>
          <cell r="M2259">
            <v>69246880.614002362</v>
          </cell>
        </row>
        <row r="2260">
          <cell r="A2260" t="str">
            <v>JF0833</v>
          </cell>
          <cell r="B2260">
            <v>36703</v>
          </cell>
          <cell r="C2260">
            <v>36707</v>
          </cell>
          <cell r="D2260">
            <v>30</v>
          </cell>
          <cell r="E2260" t="str">
            <v>Meadow Head Drive</v>
          </cell>
          <cell r="F2260" t="str">
            <v>Sheffield</v>
          </cell>
          <cell r="G2260" t="str">
            <v>South Yorkshire</v>
          </cell>
          <cell r="H2260" t="str">
            <v>S8 7TQ</v>
          </cell>
          <cell r="I2260">
            <v>15100.758691277073</v>
          </cell>
          <cell r="J2260">
            <v>14185.561194836037</v>
          </cell>
          <cell r="K2260">
            <v>0.01</v>
          </cell>
          <cell r="L2260">
            <v>14043.705582887676</v>
          </cell>
          <cell r="M2260">
            <v>69260924.319585249</v>
          </cell>
        </row>
        <row r="2261">
          <cell r="A2261" t="str">
            <v>JF0834</v>
          </cell>
          <cell r="B2261">
            <v>36703</v>
          </cell>
          <cell r="C2261">
            <v>36707</v>
          </cell>
          <cell r="D2261">
            <v>6</v>
          </cell>
          <cell r="E2261" t="str">
            <v>Ethel Road</v>
          </cell>
          <cell r="F2261" t="str">
            <v>Portsmouth</v>
          </cell>
          <cell r="G2261" t="str">
            <v>Hampshire</v>
          </cell>
          <cell r="H2261" t="str">
            <v>PO1 5JH</v>
          </cell>
          <cell r="I2261">
            <v>16254.251668409954</v>
          </cell>
          <cell r="J2261">
            <v>15269.145506688137</v>
          </cell>
          <cell r="K2261">
            <v>0.01</v>
          </cell>
          <cell r="L2261">
            <v>15116.454051621256</v>
          </cell>
          <cell r="M2261">
            <v>69276040.773636878</v>
          </cell>
        </row>
        <row r="2262">
          <cell r="A2262" t="str">
            <v>JF0742</v>
          </cell>
          <cell r="B2262">
            <v>36703</v>
          </cell>
          <cell r="C2262">
            <v>36707</v>
          </cell>
          <cell r="D2262">
            <v>26</v>
          </cell>
          <cell r="E2262" t="str">
            <v>Claremont Avenue</v>
          </cell>
          <cell r="F2262" t="str">
            <v>Gillingham</v>
          </cell>
          <cell r="G2262" t="str">
            <v>Dorset</v>
          </cell>
          <cell r="H2262" t="str">
            <v>SP8 4RQ</v>
          </cell>
          <cell r="I2262">
            <v>17776.838473640215</v>
          </cell>
          <cell r="J2262">
            <v>16699.454323722624</v>
          </cell>
          <cell r="K2262">
            <v>0.01</v>
          </cell>
          <cell r="L2262">
            <v>16532.459780485398</v>
          </cell>
          <cell r="M2262">
            <v>69292573.233417362</v>
          </cell>
        </row>
        <row r="2263">
          <cell r="A2263" t="str">
            <v>JF0842</v>
          </cell>
          <cell r="B2263">
            <v>36703</v>
          </cell>
          <cell r="C2263">
            <v>36707</v>
          </cell>
          <cell r="D2263" t="str">
            <v>28 King Edwards Road</v>
          </cell>
          <cell r="E2263" t="str">
            <v>South Woodham</v>
          </cell>
          <cell r="F2263" t="str">
            <v>Ferrers Chelmsford</v>
          </cell>
          <cell r="G2263" t="str">
            <v>Essex</v>
          </cell>
          <cell r="H2263" t="str">
            <v>CM3 5PQ</v>
          </cell>
          <cell r="I2263">
            <v>19650.299114370719</v>
          </cell>
          <cell r="J2263">
            <v>18459.371895317945</v>
          </cell>
          <cell r="K2263">
            <v>0.01</v>
          </cell>
          <cell r="L2263">
            <v>18274.778176364765</v>
          </cell>
          <cell r="M2263">
            <v>69310848.011593729</v>
          </cell>
        </row>
        <row r="2264">
          <cell r="A2264" t="str">
            <v>JF0806</v>
          </cell>
          <cell r="B2264">
            <v>36703</v>
          </cell>
          <cell r="C2264">
            <v>36707</v>
          </cell>
          <cell r="D2264">
            <v>1</v>
          </cell>
          <cell r="E2264" t="str">
            <v>Cornfield Road Romiley</v>
          </cell>
          <cell r="F2264" t="str">
            <v>Stockport</v>
          </cell>
          <cell r="G2264" t="str">
            <v>Cheshire</v>
          </cell>
          <cell r="H2264" t="str">
            <v>SK6 4LU</v>
          </cell>
          <cell r="I2264">
            <v>23175.350771795031</v>
          </cell>
          <cell r="J2264">
            <v>21770.784058352907</v>
          </cell>
          <cell r="K2264">
            <v>0.01</v>
          </cell>
          <cell r="L2264">
            <v>21553.076217769376</v>
          </cell>
          <cell r="M2264">
            <v>69332401.0878115</v>
          </cell>
        </row>
        <row r="2265">
          <cell r="A2265" t="str">
            <v>JF0849</v>
          </cell>
          <cell r="B2265">
            <v>36703</v>
          </cell>
          <cell r="C2265">
            <v>36707</v>
          </cell>
          <cell r="D2265">
            <v>12</v>
          </cell>
          <cell r="E2265" t="str">
            <v>Sandy Lane</v>
          </cell>
          <cell r="F2265" t="str">
            <v>Lymm</v>
          </cell>
          <cell r="G2265" t="str">
            <v>Cheshire</v>
          </cell>
          <cell r="H2265" t="str">
            <v>WA13 9HQ</v>
          </cell>
          <cell r="I2265">
            <v>24989.727917315267</v>
          </cell>
          <cell r="J2265">
            <v>23475.198952629493</v>
          </cell>
          <cell r="K2265">
            <v>0.01</v>
          </cell>
          <cell r="L2265">
            <v>23240.446963103197</v>
          </cell>
          <cell r="M2265">
            <v>69355641.534774601</v>
          </cell>
        </row>
        <row r="2266">
          <cell r="A2266" t="str">
            <v>JF0886</v>
          </cell>
          <cell r="B2266">
            <v>36703</v>
          </cell>
          <cell r="C2266">
            <v>36707</v>
          </cell>
          <cell r="D2266">
            <v>90</v>
          </cell>
          <cell r="E2266" t="str">
            <v>Metcalf Road</v>
          </cell>
          <cell r="F2266" t="str">
            <v>Ashford</v>
          </cell>
          <cell r="G2266" t="str">
            <v>Middlesex</v>
          </cell>
          <cell r="H2266" t="str">
            <v>TW15 1HA</v>
          </cell>
          <cell r="I2266">
            <v>63698.12131828635</v>
          </cell>
          <cell r="J2266">
            <v>59837.629117178083</v>
          </cell>
          <cell r="K2266">
            <v>0.01</v>
          </cell>
          <cell r="L2266">
            <v>59239.252826006305</v>
          </cell>
          <cell r="M2266">
            <v>69414880.787600607</v>
          </cell>
        </row>
        <row r="2267">
          <cell r="A2267" t="str">
            <v>JF0919</v>
          </cell>
          <cell r="B2267">
            <v>36704</v>
          </cell>
          <cell r="C2267">
            <v>36707</v>
          </cell>
          <cell r="D2267">
            <v>4</v>
          </cell>
          <cell r="E2267" t="str">
            <v>St. Johns Way Ashley</v>
          </cell>
          <cell r="F2267" t="str">
            <v>Market Drayton</v>
          </cell>
          <cell r="G2267" t="str">
            <v>Shropshire</v>
          </cell>
          <cell r="H2267" t="str">
            <v>TF9 4LB</v>
          </cell>
          <cell r="I2267">
            <v>16880.260055560797</v>
          </cell>
          <cell r="J2267">
            <v>15857.213991587412</v>
          </cell>
          <cell r="K2267">
            <v>0.01</v>
          </cell>
          <cell r="L2267">
            <v>15698.641851671538</v>
          </cell>
          <cell r="M2267">
            <v>69430579.429452285</v>
          </cell>
        </row>
        <row r="2268">
          <cell r="A2268" t="str">
            <v>JF0939</v>
          </cell>
          <cell r="B2268">
            <v>36704</v>
          </cell>
          <cell r="C2268">
            <v>36707</v>
          </cell>
          <cell r="D2268">
            <v>24</v>
          </cell>
          <cell r="E2268" t="str">
            <v>Elizabeth Way</v>
          </cell>
          <cell r="F2268" t="str">
            <v>Felixstowe</v>
          </cell>
          <cell r="G2268" t="str">
            <v>Suffolk</v>
          </cell>
          <cell r="H2268" t="str">
            <v>IP11 2PF</v>
          </cell>
          <cell r="I2268">
            <v>23358.852661551158</v>
          </cell>
          <cell r="J2268">
            <v>21943.164621457148</v>
          </cell>
          <cell r="K2268">
            <v>0.01</v>
          </cell>
          <cell r="L2268">
            <v>21723.732975242576</v>
          </cell>
          <cell r="M2268">
            <v>69452303.16242753</v>
          </cell>
        </row>
        <row r="2269">
          <cell r="A2269" t="str">
            <v>JF0348</v>
          </cell>
          <cell r="B2269">
            <v>36705</v>
          </cell>
          <cell r="C2269">
            <v>36707</v>
          </cell>
          <cell r="D2269">
            <v>3</v>
          </cell>
          <cell r="E2269" t="str">
            <v>Common Lane</v>
          </cell>
          <cell r="F2269" t="str">
            <v>Beccles</v>
          </cell>
          <cell r="G2269" t="str">
            <v>Suffolk</v>
          </cell>
          <cell r="H2269" t="str">
            <v>NR34 9RQ</v>
          </cell>
          <cell r="I2269">
            <v>19983.603810144308</v>
          </cell>
          <cell r="J2269">
            <v>18772.476306499197</v>
          </cell>
          <cell r="K2269">
            <v>0.01</v>
          </cell>
          <cell r="L2269">
            <v>18584.751543434206</v>
          </cell>
          <cell r="M2269">
            <v>69470887.913970962</v>
          </cell>
        </row>
        <row r="2270">
          <cell r="A2270" t="str">
            <v>JF0269</v>
          </cell>
          <cell r="B2270">
            <v>36706</v>
          </cell>
          <cell r="C2270">
            <v>36707</v>
          </cell>
          <cell r="D2270" t="str">
            <v>Megway</v>
          </cell>
          <cell r="E2270" t="str">
            <v>15 Glan Morfa</v>
          </cell>
          <cell r="F2270" t="str">
            <v>Ferryside</v>
          </cell>
          <cell r="G2270" t="str">
            <v>Carmarthenshire</v>
          </cell>
          <cell r="H2270" t="str">
            <v>SA17 5TF</v>
          </cell>
          <cell r="I2270">
            <v>33437.454043245809</v>
          </cell>
          <cell r="J2270">
            <v>31410.941676988488</v>
          </cell>
          <cell r="K2270">
            <v>0.01</v>
          </cell>
          <cell r="L2270">
            <v>31096.832260218602</v>
          </cell>
          <cell r="M2270">
            <v>69501984.746231183</v>
          </cell>
        </row>
        <row r="2271">
          <cell r="A2271" t="str">
            <v>JF0856</v>
          </cell>
          <cell r="B2271">
            <v>36706</v>
          </cell>
          <cell r="C2271">
            <v>36707</v>
          </cell>
          <cell r="D2271" t="str">
            <v>22 Mondemont Close</v>
          </cell>
          <cell r="E2271" t="str">
            <v>Holbeach</v>
          </cell>
          <cell r="F2271" t="str">
            <v>Spalding</v>
          </cell>
          <cell r="G2271" t="str">
            <v>Lincolnshire</v>
          </cell>
          <cell r="H2271" t="str">
            <v>PE12 7EP</v>
          </cell>
          <cell r="I2271">
            <v>36040.478915412299</v>
          </cell>
          <cell r="J2271">
            <v>33856.207465993364</v>
          </cell>
          <cell r="K2271">
            <v>0.01</v>
          </cell>
          <cell r="L2271">
            <v>33517.645391333434</v>
          </cell>
          <cell r="M2271">
            <v>69535502.391622514</v>
          </cell>
        </row>
        <row r="2272">
          <cell r="A2272" t="str">
            <v>JF0757</v>
          </cell>
          <cell r="B2272">
            <v>36707</v>
          </cell>
          <cell r="C2272">
            <v>36707</v>
          </cell>
          <cell r="D2272">
            <v>332</v>
          </cell>
          <cell r="E2272" t="str">
            <v>Tyburn Road</v>
          </cell>
          <cell r="F2272" t="str">
            <v>Erdington Birmingham</v>
          </cell>
          <cell r="G2272" t="str">
            <v>West Midlands</v>
          </cell>
          <cell r="H2272" t="str">
            <v>B24 8NA</v>
          </cell>
          <cell r="I2272">
            <v>12791.582225655577</v>
          </cell>
          <cell r="J2272">
            <v>12016.334818040086</v>
          </cell>
          <cell r="K2272">
            <v>0.01</v>
          </cell>
          <cell r="L2272">
            <v>11896.171469859686</v>
          </cell>
          <cell r="M2272">
            <v>69547398.563092366</v>
          </cell>
        </row>
        <row r="2273">
          <cell r="A2273" t="str">
            <v>JF0745</v>
          </cell>
          <cell r="B2273">
            <v>36707</v>
          </cell>
          <cell r="C2273">
            <v>36707</v>
          </cell>
          <cell r="D2273">
            <v>111</v>
          </cell>
          <cell r="E2273" t="str">
            <v>Waterloo Road</v>
          </cell>
          <cell r="F2273" t="str">
            <v>Waterloo</v>
          </cell>
          <cell r="G2273" t="str">
            <v>Huddersfield</v>
          </cell>
          <cell r="H2273" t="str">
            <v>HD5 0AB</v>
          </cell>
          <cell r="I2273">
            <v>18945.188756585638</v>
          </cell>
          <cell r="J2273">
            <v>17796.995498610748</v>
          </cell>
          <cell r="K2273">
            <v>0.01</v>
          </cell>
          <cell r="L2273">
            <v>17619.025543624641</v>
          </cell>
          <cell r="M2273">
            <v>69565017.588635996</v>
          </cell>
        </row>
        <row r="2274">
          <cell r="A2274" t="str">
            <v>JF0890</v>
          </cell>
          <cell r="B2274">
            <v>36707</v>
          </cell>
          <cell r="C2274">
            <v>36707</v>
          </cell>
          <cell r="D2274">
            <v>32</v>
          </cell>
          <cell r="E2274" t="str">
            <v>Aldermans Drive</v>
          </cell>
          <cell r="F2274" t="str">
            <v>Peterborough</v>
          </cell>
          <cell r="G2274">
            <v>0</v>
          </cell>
          <cell r="H2274" t="str">
            <v>PE3 6AR</v>
          </cell>
          <cell r="I2274">
            <v>22529.533152445852</v>
          </cell>
          <cell r="J2274">
            <v>21164.106900782466</v>
          </cell>
          <cell r="K2274">
            <v>0.01</v>
          </cell>
          <cell r="L2274">
            <v>20952.46583177464</v>
          </cell>
          <cell r="M2274">
            <v>69585970.054467767</v>
          </cell>
        </row>
        <row r="2275">
          <cell r="A2275" t="str">
            <v>JF1024</v>
          </cell>
          <cell r="B2275">
            <v>36707</v>
          </cell>
          <cell r="C2275">
            <v>36707</v>
          </cell>
          <cell r="D2275">
            <v>94</v>
          </cell>
          <cell r="E2275" t="str">
            <v>Cainscross Road</v>
          </cell>
          <cell r="F2275" t="str">
            <v>Stroud</v>
          </cell>
          <cell r="G2275" t="str">
            <v>Glocs</v>
          </cell>
          <cell r="H2275" t="str">
            <v>GL5 4HB</v>
          </cell>
          <cell r="I2275">
            <v>25497.326249365782</v>
          </cell>
          <cell r="J2275">
            <v>23952.033749404218</v>
          </cell>
          <cell r="K2275">
            <v>0.01</v>
          </cell>
          <cell r="L2275">
            <v>23712.513411910175</v>
          </cell>
          <cell r="M2275">
            <v>69609682.567879677</v>
          </cell>
        </row>
        <row r="2276">
          <cell r="A2276" t="str">
            <v>JF0910</v>
          </cell>
          <cell r="B2276">
            <v>36707</v>
          </cell>
          <cell r="C2276">
            <v>36707</v>
          </cell>
          <cell r="D2276" t="str">
            <v>Lyndhurst</v>
          </cell>
          <cell r="E2276" t="str">
            <v>Main Street Bothenhampton</v>
          </cell>
          <cell r="F2276" t="str">
            <v>Bridport</v>
          </cell>
          <cell r="G2276" t="str">
            <v>Dorset</v>
          </cell>
          <cell r="H2276" t="str">
            <v>DT6 4BJ</v>
          </cell>
          <cell r="I2276">
            <v>28561.396568493539</v>
          </cell>
          <cell r="J2276">
            <v>26830.402837069687</v>
          </cell>
          <cell r="K2276">
            <v>0.01</v>
          </cell>
          <cell r="L2276">
            <v>26562.098808698989</v>
          </cell>
          <cell r="M2276">
            <v>69636244.666688383</v>
          </cell>
        </row>
        <row r="2277">
          <cell r="A2277" t="str">
            <v>JF0839</v>
          </cell>
          <cell r="B2277">
            <v>36707</v>
          </cell>
          <cell r="C2277">
            <v>36707</v>
          </cell>
          <cell r="D2277">
            <v>9</v>
          </cell>
          <cell r="E2277" t="str">
            <v>Wynmore Crescent</v>
          </cell>
          <cell r="F2277" t="str">
            <v>Bramhope</v>
          </cell>
          <cell r="G2277" t="str">
            <v>Leeds</v>
          </cell>
          <cell r="H2277" t="str">
            <v>LS16 9DH</v>
          </cell>
          <cell r="I2277">
            <v>36749.139294728448</v>
          </cell>
          <cell r="J2277">
            <v>34521.91873141157</v>
          </cell>
          <cell r="K2277">
            <v>0.01</v>
          </cell>
          <cell r="L2277">
            <v>34176.699544097457</v>
          </cell>
          <cell r="M2277">
            <v>69670421.366232485</v>
          </cell>
        </row>
        <row r="2278">
          <cell r="A2278" t="str">
            <v>JF0960</v>
          </cell>
          <cell r="B2278">
            <v>36707</v>
          </cell>
          <cell r="C2278">
            <v>36707</v>
          </cell>
          <cell r="D2278">
            <v>12</v>
          </cell>
          <cell r="E2278" t="str">
            <v>Old Farm Road</v>
          </cell>
          <cell r="F2278" t="str">
            <v>Nether Stowey Bridgwater</v>
          </cell>
          <cell r="G2278" t="str">
            <v>Somerset</v>
          </cell>
          <cell r="H2278" t="str">
            <v>TA5 1PE</v>
          </cell>
          <cell r="I2278">
            <v>38209.240070444888</v>
          </cell>
          <cell r="J2278">
            <v>35893.528551023985</v>
          </cell>
          <cell r="K2278">
            <v>0.01</v>
          </cell>
          <cell r="L2278">
            <v>35534.593265513744</v>
          </cell>
          <cell r="M2278">
            <v>69705955.959498003</v>
          </cell>
        </row>
        <row r="2279">
          <cell r="A2279" t="str">
            <v>JF0924</v>
          </cell>
          <cell r="B2279">
            <v>36707</v>
          </cell>
          <cell r="C2279">
            <v>36707</v>
          </cell>
          <cell r="D2279" t="str">
            <v>Nextend Cottage</v>
          </cell>
          <cell r="E2279" t="str">
            <v>Lyonshall</v>
          </cell>
          <cell r="F2279" t="str">
            <v>Kington</v>
          </cell>
          <cell r="G2279" t="str">
            <v>Herefordshire</v>
          </cell>
          <cell r="H2279" t="str">
            <v>HR5 3HZ</v>
          </cell>
          <cell r="I2279">
            <v>38761.571219946491</v>
          </cell>
          <cell r="J2279">
            <v>36412.385085404276</v>
          </cell>
          <cell r="K2279">
            <v>0.01</v>
          </cell>
          <cell r="L2279">
            <v>36048.261234550235</v>
          </cell>
          <cell r="M2279">
            <v>69742004.220732555</v>
          </cell>
        </row>
        <row r="2280">
          <cell r="A2280" t="str">
            <v>JF0661</v>
          </cell>
          <cell r="B2280">
            <v>36707</v>
          </cell>
          <cell r="C2280">
            <v>36707</v>
          </cell>
          <cell r="D2280">
            <v>30</v>
          </cell>
          <cell r="E2280" t="str">
            <v>Greswolde Road</v>
          </cell>
          <cell r="F2280" t="str">
            <v>Solihull</v>
          </cell>
          <cell r="G2280" t="str">
            <v>West Midlands</v>
          </cell>
          <cell r="H2280" t="str">
            <v>B91 1DY</v>
          </cell>
          <cell r="I2280">
            <v>61830.468495188215</v>
          </cell>
          <cell r="J2280">
            <v>58083.167374267716</v>
          </cell>
          <cell r="K2280">
            <v>0.01</v>
          </cell>
          <cell r="L2280">
            <v>57502.335700525036</v>
          </cell>
          <cell r="M2280">
            <v>69799506.556433082</v>
          </cell>
        </row>
        <row r="2281">
          <cell r="A2281" t="str">
            <v>JF0670</v>
          </cell>
          <cell r="B2281">
            <v>36710</v>
          </cell>
          <cell r="C2281">
            <v>36738</v>
          </cell>
          <cell r="D2281" t="str">
            <v>39 Johnson Road</v>
          </cell>
          <cell r="E2281" t="str">
            <v>Birstall</v>
          </cell>
          <cell r="F2281" t="str">
            <v>Leicester</v>
          </cell>
          <cell r="G2281" t="str">
            <v>Leicestershire</v>
          </cell>
          <cell r="H2281" t="str">
            <v>LE4 3AT</v>
          </cell>
          <cell r="I2281">
            <v>17307.40373056741</v>
          </cell>
          <cell r="J2281">
            <v>16258.470171139079</v>
          </cell>
          <cell r="K2281">
            <v>0.01</v>
          </cell>
          <cell r="L2281">
            <v>16095.885469427689</v>
          </cell>
          <cell r="M2281">
            <v>69815602.441902503</v>
          </cell>
        </row>
        <row r="2282">
          <cell r="A2282" t="str">
            <v>JF0935</v>
          </cell>
          <cell r="B2282">
            <v>36710</v>
          </cell>
          <cell r="C2282">
            <v>36738</v>
          </cell>
          <cell r="D2282">
            <v>69</v>
          </cell>
          <cell r="E2282" t="str">
            <v>Mafeking Road</v>
          </cell>
          <cell r="F2282" t="str">
            <v>Southsea</v>
          </cell>
          <cell r="G2282" t="str">
            <v>Hampshire</v>
          </cell>
          <cell r="H2282" t="str">
            <v>PO4 9BG</v>
          </cell>
          <cell r="I2282">
            <v>23176.620964856877</v>
          </cell>
          <cell r="J2282">
            <v>21771.977270017062</v>
          </cell>
          <cell r="K2282">
            <v>0.01</v>
          </cell>
          <cell r="L2282">
            <v>21554.257497316892</v>
          </cell>
          <cell r="M2282">
            <v>69837156.699399814</v>
          </cell>
        </row>
        <row r="2283">
          <cell r="A2283" t="str">
            <v>JF0940</v>
          </cell>
          <cell r="B2283">
            <v>36710</v>
          </cell>
          <cell r="C2283">
            <v>36738</v>
          </cell>
          <cell r="D2283">
            <v>121</v>
          </cell>
          <cell r="E2283" t="str">
            <v>Saron Road</v>
          </cell>
          <cell r="F2283" t="str">
            <v>Ammanford</v>
          </cell>
          <cell r="G2283" t="str">
            <v>Dyfed</v>
          </cell>
          <cell r="H2283" t="str">
            <v>SA18 3LH</v>
          </cell>
          <cell r="I2283">
            <v>27466.913101502905</v>
          </cell>
          <cell r="J2283">
            <v>25802.251701411817</v>
          </cell>
          <cell r="K2283">
            <v>0.01</v>
          </cell>
          <cell r="L2283">
            <v>25544.2291843977</v>
          </cell>
          <cell r="M2283">
            <v>69862700.928584218</v>
          </cell>
        </row>
        <row r="2284">
          <cell r="A2284" t="str">
            <v>JF1002</v>
          </cell>
          <cell r="B2284">
            <v>36710</v>
          </cell>
          <cell r="C2284">
            <v>36738</v>
          </cell>
          <cell r="D2284">
            <v>163</v>
          </cell>
          <cell r="E2284" t="str">
            <v>Dukes Avenue Ham</v>
          </cell>
          <cell r="F2284" t="str">
            <v>Richmond</v>
          </cell>
          <cell r="G2284" t="str">
            <v>Surrey</v>
          </cell>
          <cell r="H2284" t="str">
            <v>TW10 7YH</v>
          </cell>
          <cell r="I2284">
            <v>109223.93084465103</v>
          </cell>
          <cell r="J2284">
            <v>102604.29867224793</v>
          </cell>
          <cell r="K2284">
            <v>0.01</v>
          </cell>
          <cell r="L2284">
            <v>101578.25568552545</v>
          </cell>
          <cell r="M2284">
            <v>69964279.184269741</v>
          </cell>
        </row>
        <row r="2285">
          <cell r="A2285" t="str">
            <v>JF0791</v>
          </cell>
          <cell r="B2285">
            <v>36711</v>
          </cell>
          <cell r="C2285">
            <v>36738</v>
          </cell>
          <cell r="D2285" t="str">
            <v>33 Roman Way</v>
          </cell>
          <cell r="E2285" t="str">
            <v>Syston</v>
          </cell>
          <cell r="F2285" t="str">
            <v>Leicester</v>
          </cell>
          <cell r="G2285" t="str">
            <v>Leicestershire</v>
          </cell>
          <cell r="H2285" t="str">
            <v>LE7 1GE</v>
          </cell>
          <cell r="I2285">
            <v>17309.223792726429</v>
          </cell>
          <cell r="J2285">
            <v>16260.179926500585</v>
          </cell>
          <cell r="K2285">
            <v>0.01</v>
          </cell>
          <cell r="L2285">
            <v>16097.578127235578</v>
          </cell>
          <cell r="M2285">
            <v>69980376.762396976</v>
          </cell>
        </row>
        <row r="2286">
          <cell r="A2286" t="str">
            <v>JF0971</v>
          </cell>
          <cell r="B2286">
            <v>36711</v>
          </cell>
          <cell r="C2286">
            <v>36738</v>
          </cell>
          <cell r="D2286" t="str">
            <v>59 Hillside Avenue</v>
          </cell>
          <cell r="E2286" t="str">
            <v>Sutton On Sea</v>
          </cell>
          <cell r="F2286" t="str">
            <v>Mablethorpe</v>
          </cell>
          <cell r="G2286" t="str">
            <v>Lincolnshire</v>
          </cell>
          <cell r="H2286" t="str">
            <v>LN12 2JH</v>
          </cell>
          <cell r="I2286">
            <v>20138.117816196689</v>
          </cell>
          <cell r="J2286">
            <v>18917.625827336284</v>
          </cell>
          <cell r="K2286">
            <v>0.01</v>
          </cell>
          <cell r="L2286">
            <v>18728.449569062919</v>
          </cell>
          <cell r="M2286">
            <v>69999105.211966038</v>
          </cell>
        </row>
        <row r="2287">
          <cell r="A2287" t="str">
            <v>JF0782</v>
          </cell>
          <cell r="B2287">
            <v>36711</v>
          </cell>
          <cell r="C2287">
            <v>36738</v>
          </cell>
          <cell r="D2287" t="str">
            <v>Wesbrook House</v>
          </cell>
          <cell r="E2287" t="str">
            <v>Winterfield Road</v>
          </cell>
          <cell r="F2287" t="str">
            <v>Paulton. Bristol</v>
          </cell>
          <cell r="G2287" t="str">
            <v>Avon</v>
          </cell>
          <cell r="H2287" t="str">
            <v>BS39 7RF</v>
          </cell>
          <cell r="I2287">
            <v>24768.143050832419</v>
          </cell>
          <cell r="J2287">
            <v>23267.043471994089</v>
          </cell>
          <cell r="K2287">
            <v>0.01</v>
          </cell>
          <cell r="L2287">
            <v>23034.373037274148</v>
          </cell>
          <cell r="M2287">
            <v>70022139.585003316</v>
          </cell>
        </row>
        <row r="2288">
          <cell r="A2288" t="str">
            <v>JF0895</v>
          </cell>
          <cell r="B2288">
            <v>36711</v>
          </cell>
          <cell r="C2288">
            <v>36738</v>
          </cell>
          <cell r="D2288">
            <v>20</v>
          </cell>
          <cell r="E2288" t="str">
            <v>Chestnut Close</v>
          </cell>
          <cell r="F2288" t="str">
            <v>Wellington</v>
          </cell>
          <cell r="G2288" t="str">
            <v>Somerset</v>
          </cell>
          <cell r="H2288" t="str">
            <v>TA21 8ET</v>
          </cell>
          <cell r="I2288">
            <v>43970.809259746733</v>
          </cell>
          <cell r="J2288">
            <v>41305.911728852989</v>
          </cell>
          <cell r="K2288">
            <v>0.01</v>
          </cell>
          <cell r="L2288">
            <v>40892.852611564456</v>
          </cell>
          <cell r="M2288">
            <v>70063032.437614888</v>
          </cell>
        </row>
        <row r="2289">
          <cell r="A2289" t="str">
            <v>JF0898</v>
          </cell>
          <cell r="B2289">
            <v>36711</v>
          </cell>
          <cell r="C2289">
            <v>36738</v>
          </cell>
          <cell r="D2289">
            <v>8</v>
          </cell>
          <cell r="E2289" t="str">
            <v>Shelley Walk</v>
          </cell>
          <cell r="F2289" t="str">
            <v>Eastbourne</v>
          </cell>
          <cell r="G2289" t="str">
            <v>East Sussex</v>
          </cell>
          <cell r="H2289" t="str">
            <v>BN23 7QA</v>
          </cell>
          <cell r="I2289">
            <v>46937.602538497675</v>
          </cell>
          <cell r="J2289">
            <v>44092.8993543463</v>
          </cell>
          <cell r="K2289">
            <v>0.01</v>
          </cell>
          <cell r="L2289">
            <v>43651.970360802836</v>
          </cell>
          <cell r="M2289">
            <v>70106684.407975689</v>
          </cell>
        </row>
        <row r="2290">
          <cell r="A2290" t="str">
            <v>JF0999</v>
          </cell>
          <cell r="B2290">
            <v>36711</v>
          </cell>
          <cell r="C2290">
            <v>36738</v>
          </cell>
          <cell r="D2290">
            <v>26</v>
          </cell>
          <cell r="E2290" t="str">
            <v>Wealdview Road</v>
          </cell>
          <cell r="F2290" t="str">
            <v>Heathfield</v>
          </cell>
          <cell r="G2290" t="str">
            <v>East Sussex</v>
          </cell>
          <cell r="H2290" t="str">
            <v>TN21 0XA</v>
          </cell>
          <cell r="I2290">
            <v>49006.951440123703</v>
          </cell>
          <cell r="J2290">
            <v>46036.833171025297</v>
          </cell>
          <cell r="K2290">
            <v>0.01</v>
          </cell>
          <cell r="L2290">
            <v>45576.464839315042</v>
          </cell>
          <cell r="M2290">
            <v>70152260.872814998</v>
          </cell>
        </row>
        <row r="2291">
          <cell r="A2291" t="str">
            <v>JF0914</v>
          </cell>
          <cell r="B2291">
            <v>36712</v>
          </cell>
          <cell r="C2291">
            <v>36738</v>
          </cell>
          <cell r="D2291" t="str">
            <v>87 Meadow Road</v>
          </cell>
          <cell r="E2291" t="str">
            <v>Henley In Arden</v>
          </cell>
          <cell r="F2291" t="str">
            <v>Solihull</v>
          </cell>
          <cell r="G2291" t="str">
            <v>West Midlands</v>
          </cell>
          <cell r="H2291" t="str">
            <v>B95 5LA</v>
          </cell>
          <cell r="I2291">
            <v>19702.817050235775</v>
          </cell>
          <cell r="J2291">
            <v>18508.706925979059</v>
          </cell>
          <cell r="K2291">
            <v>0.01</v>
          </cell>
          <cell r="L2291">
            <v>18323.61985671927</v>
          </cell>
          <cell r="M2291">
            <v>70170584.492671713</v>
          </cell>
        </row>
        <row r="2292">
          <cell r="A2292" t="str">
            <v>JF0816</v>
          </cell>
          <cell r="B2292">
            <v>36712</v>
          </cell>
          <cell r="C2292">
            <v>36738</v>
          </cell>
          <cell r="D2292">
            <v>23</v>
          </cell>
          <cell r="E2292" t="str">
            <v>Southsea Road</v>
          </cell>
          <cell r="F2292" t="str">
            <v>Patchway</v>
          </cell>
          <cell r="G2292" t="str">
            <v>Bristol</v>
          </cell>
          <cell r="H2292" t="str">
            <v>BS34 5DY</v>
          </cell>
          <cell r="I2292">
            <v>20698.471433369221</v>
          </cell>
          <cell r="J2292">
            <v>19444.01861922563</v>
          </cell>
          <cell r="K2292">
            <v>0.01</v>
          </cell>
          <cell r="L2292">
            <v>19249.578433033374</v>
          </cell>
          <cell r="M2292">
            <v>70189834.07110475</v>
          </cell>
        </row>
        <row r="2293">
          <cell r="A2293" t="str">
            <v>JF0787</v>
          </cell>
          <cell r="B2293">
            <v>36712</v>
          </cell>
          <cell r="C2293">
            <v>36738</v>
          </cell>
          <cell r="D2293">
            <v>34</v>
          </cell>
          <cell r="E2293" t="str">
            <v>Great Fellingfield Mary Tavy</v>
          </cell>
          <cell r="F2293" t="str">
            <v>Tavistock</v>
          </cell>
          <cell r="G2293" t="str">
            <v>Devon</v>
          </cell>
          <cell r="H2293" t="str">
            <v>PL19 9QQ</v>
          </cell>
          <cell r="I2293">
            <v>20798.693783156596</v>
          </cell>
          <cell r="J2293">
            <v>19538.16688720771</v>
          </cell>
          <cell r="K2293">
            <v>0.01</v>
          </cell>
          <cell r="L2293">
            <v>19342.785218335634</v>
          </cell>
          <cell r="M2293">
            <v>70209176.856323078</v>
          </cell>
        </row>
        <row r="2294">
          <cell r="A2294" t="str">
            <v>JF0996</v>
          </cell>
          <cell r="B2294">
            <v>36712</v>
          </cell>
          <cell r="C2294">
            <v>36738</v>
          </cell>
          <cell r="D2294">
            <v>102</v>
          </cell>
          <cell r="E2294" t="str">
            <v>Salterton Road</v>
          </cell>
          <cell r="F2294" t="str">
            <v>Exmouth</v>
          </cell>
          <cell r="G2294" t="str">
            <v>Devon</v>
          </cell>
          <cell r="H2294" t="str">
            <v>EX8 2PD</v>
          </cell>
          <cell r="I2294">
            <v>30514.4968639734</v>
          </cell>
          <cell r="J2294">
            <v>28665.133417671979</v>
          </cell>
          <cell r="K2294">
            <v>0.01</v>
          </cell>
          <cell r="L2294">
            <v>28378.482083495259</v>
          </cell>
          <cell r="M2294">
            <v>70237555.338406578</v>
          </cell>
        </row>
        <row r="2295">
          <cell r="A2295" t="str">
            <v>JF0938</v>
          </cell>
          <cell r="B2295">
            <v>36712</v>
          </cell>
          <cell r="C2295">
            <v>36738</v>
          </cell>
          <cell r="D2295" t="str">
            <v>Little West</v>
          </cell>
          <cell r="E2295" t="str">
            <v>Ashmore Green</v>
          </cell>
          <cell r="F2295" t="str">
            <v>Thatcham</v>
          </cell>
          <cell r="G2295" t="str">
            <v>Berkshire</v>
          </cell>
          <cell r="H2295" t="str">
            <v>RG18 9EY</v>
          </cell>
          <cell r="I2295">
            <v>34195.85612583124</v>
          </cell>
          <cell r="J2295">
            <v>32123.379996992982</v>
          </cell>
          <cell r="K2295">
            <v>0.01</v>
          </cell>
          <cell r="L2295">
            <v>31802.146197023052</v>
          </cell>
          <cell r="M2295">
            <v>70269357.484603599</v>
          </cell>
        </row>
        <row r="2296">
          <cell r="A2296" t="str">
            <v>JF0212</v>
          </cell>
          <cell r="B2296">
            <v>36712</v>
          </cell>
          <cell r="C2296">
            <v>36738</v>
          </cell>
          <cell r="D2296">
            <v>73</v>
          </cell>
          <cell r="E2296" t="str">
            <v>Oakdale Avenue</v>
          </cell>
          <cell r="F2296" t="str">
            <v>Peterborough</v>
          </cell>
          <cell r="G2296">
            <v>0</v>
          </cell>
          <cell r="H2296" t="str">
            <v>PE2 8TE</v>
          </cell>
          <cell r="I2296">
            <v>39288.113931733089</v>
          </cell>
          <cell r="J2296">
            <v>36907.016117688661</v>
          </cell>
          <cell r="K2296">
            <v>0.01</v>
          </cell>
          <cell r="L2296">
            <v>36537.945956511772</v>
          </cell>
          <cell r="M2296">
            <v>70305895.430560112</v>
          </cell>
        </row>
        <row r="2297">
          <cell r="A2297" t="str">
            <v>JF0921</v>
          </cell>
          <cell r="B2297">
            <v>36713</v>
          </cell>
          <cell r="C2297">
            <v>36738</v>
          </cell>
          <cell r="D2297">
            <v>37</v>
          </cell>
          <cell r="E2297" t="str">
            <v>Hollingworth Road</v>
          </cell>
          <cell r="F2297" t="str">
            <v>Petts Wood Orpington</v>
          </cell>
          <cell r="G2297" t="str">
            <v>Kent</v>
          </cell>
          <cell r="H2297" t="str">
            <v>BR5 1AQ</v>
          </cell>
          <cell r="I2297">
            <v>17940.271882193199</v>
          </cell>
          <cell r="J2297">
            <v>16852.982677211792</v>
          </cell>
          <cell r="K2297">
            <v>0.01</v>
          </cell>
          <cell r="L2297">
            <v>16684.452850439673</v>
          </cell>
          <cell r="M2297">
            <v>70322579.883410558</v>
          </cell>
        </row>
        <row r="2298">
          <cell r="A2298" t="str">
            <v>JF0756</v>
          </cell>
          <cell r="B2298">
            <v>36713</v>
          </cell>
          <cell r="C2298">
            <v>36738</v>
          </cell>
          <cell r="D2298" t="str">
            <v>62 Main Street</v>
          </cell>
          <cell r="E2298" t="str">
            <v>Wolston</v>
          </cell>
          <cell r="F2298" t="str">
            <v>Coventry</v>
          </cell>
          <cell r="G2298" t="str">
            <v>West Midlands</v>
          </cell>
          <cell r="H2298" t="str">
            <v>CV8 3HJ</v>
          </cell>
          <cell r="I2298">
            <v>23657.626860960001</v>
          </cell>
          <cell r="J2298">
            <v>22223.831293629089</v>
          </cell>
          <cell r="K2298">
            <v>0.01</v>
          </cell>
          <cell r="L2298">
            <v>22001.5929806928</v>
          </cell>
          <cell r="M2298">
            <v>70344581.476391256</v>
          </cell>
        </row>
        <row r="2299">
          <cell r="A2299" t="str">
            <v>JF0136</v>
          </cell>
          <cell r="B2299">
            <v>36713</v>
          </cell>
          <cell r="C2299">
            <v>36738</v>
          </cell>
          <cell r="D2299">
            <v>202</v>
          </cell>
          <cell r="E2299" t="str">
            <v>Westbourne Road</v>
          </cell>
          <cell r="F2299" t="str">
            <v>Penarth</v>
          </cell>
          <cell r="G2299" t="str">
            <v>South Glamorgan</v>
          </cell>
          <cell r="H2299" t="str">
            <v>CF64 5BS</v>
          </cell>
          <cell r="I2299">
            <v>42125.440611589744</v>
          </cell>
          <cell r="J2299">
            <v>39572.383604826726</v>
          </cell>
          <cell r="K2299">
            <v>0.01</v>
          </cell>
          <cell r="L2299">
            <v>39176.65976877846</v>
          </cell>
          <cell r="M2299">
            <v>70383758.136160031</v>
          </cell>
        </row>
        <row r="2300">
          <cell r="A2300" t="str">
            <v>JE3170</v>
          </cell>
          <cell r="B2300">
            <v>36714</v>
          </cell>
          <cell r="C2300">
            <v>36738</v>
          </cell>
          <cell r="D2300">
            <v>523</v>
          </cell>
          <cell r="E2300" t="str">
            <v>Princess Road</v>
          </cell>
          <cell r="F2300" t="str">
            <v>Manchester</v>
          </cell>
          <cell r="G2300" t="str">
            <v>Greater Manchester</v>
          </cell>
          <cell r="H2300" t="str">
            <v>M20 1BS</v>
          </cell>
          <cell r="I2300">
            <v>2831.2951463975123</v>
          </cell>
          <cell r="J2300">
            <v>2659.7015011612993</v>
          </cell>
          <cell r="K2300">
            <v>0.01</v>
          </cell>
          <cell r="L2300">
            <v>2633.1044861496862</v>
          </cell>
          <cell r="M2300">
            <v>70386391.240646183</v>
          </cell>
        </row>
        <row r="2301">
          <cell r="A2301" t="str">
            <v>JE3174</v>
          </cell>
          <cell r="B2301">
            <v>36714</v>
          </cell>
          <cell r="C2301">
            <v>36738</v>
          </cell>
          <cell r="D2301" t="str">
            <v>The Red House Farm</v>
          </cell>
          <cell r="E2301" t="str">
            <v>Kettleburgh</v>
          </cell>
          <cell r="F2301" t="str">
            <v>Framlingham</v>
          </cell>
          <cell r="G2301">
            <v>0</v>
          </cell>
          <cell r="H2301" t="str">
            <v>IP13 9RX</v>
          </cell>
          <cell r="I2301">
            <v>17917.569747783669</v>
          </cell>
          <cell r="J2301">
            <v>16831.656429736173</v>
          </cell>
          <cell r="K2301">
            <v>0.01</v>
          </cell>
          <cell r="L2301">
            <v>16663.339865438811</v>
          </cell>
          <cell r="M2301">
            <v>70403054.58051163</v>
          </cell>
        </row>
        <row r="2302">
          <cell r="A2302" t="str">
            <v>JF0785</v>
          </cell>
          <cell r="B2302">
            <v>36714</v>
          </cell>
          <cell r="C2302">
            <v>36738</v>
          </cell>
          <cell r="D2302">
            <v>123</v>
          </cell>
          <cell r="E2302" t="str">
            <v>Hemper Lane</v>
          </cell>
          <cell r="F2302" t="str">
            <v>Greenhill</v>
          </cell>
          <cell r="G2302" t="str">
            <v>Sheffield</v>
          </cell>
          <cell r="H2302" t="str">
            <v>S8 7FB</v>
          </cell>
          <cell r="I2302">
            <v>17974.888102139783</v>
          </cell>
          <cell r="J2302">
            <v>16885.500944434341</v>
          </cell>
          <cell r="K2302">
            <v>0.01</v>
          </cell>
          <cell r="L2302">
            <v>16716.645934989996</v>
          </cell>
          <cell r="M2302">
            <v>70419771.226446614</v>
          </cell>
        </row>
        <row r="2303">
          <cell r="A2303" t="str">
            <v>JF0871</v>
          </cell>
          <cell r="B2303">
            <v>36714</v>
          </cell>
          <cell r="C2303">
            <v>36738</v>
          </cell>
          <cell r="D2303">
            <v>67</v>
          </cell>
          <cell r="E2303" t="str">
            <v>Lee Warner Avenue</v>
          </cell>
          <cell r="F2303" t="str">
            <v>Fakenham</v>
          </cell>
          <cell r="G2303" t="str">
            <v>Norfolk</v>
          </cell>
          <cell r="H2303" t="str">
            <v>NR21 8ER</v>
          </cell>
          <cell r="I2303">
            <v>20420.217048232225</v>
          </cell>
          <cell r="J2303">
            <v>19182.628136218147</v>
          </cell>
          <cell r="K2303">
            <v>0.01</v>
          </cell>
          <cell r="L2303">
            <v>18990.801854855967</v>
          </cell>
          <cell r="M2303">
            <v>70438762.028301463</v>
          </cell>
        </row>
        <row r="2304">
          <cell r="A2304" t="str">
            <v>JF0819</v>
          </cell>
          <cell r="B2304">
            <v>36714</v>
          </cell>
          <cell r="C2304">
            <v>36738</v>
          </cell>
          <cell r="D2304">
            <v>14</v>
          </cell>
          <cell r="E2304" t="str">
            <v>Dorset Drive</v>
          </cell>
          <cell r="F2304" t="str">
            <v>Pensby Wirral</v>
          </cell>
          <cell r="G2304" t="str">
            <v>Merseyside</v>
          </cell>
          <cell r="H2304" t="str">
            <v>CH61 8SX</v>
          </cell>
          <cell r="I2304">
            <v>20810.922358235559</v>
          </cell>
          <cell r="J2304">
            <v>19549.654336524312</v>
          </cell>
          <cell r="K2304">
            <v>0.01</v>
          </cell>
          <cell r="L2304">
            <v>19354.157793159069</v>
          </cell>
          <cell r="M2304">
            <v>70458116.186094627</v>
          </cell>
        </row>
        <row r="2305">
          <cell r="A2305" t="str">
            <v>JF0934</v>
          </cell>
          <cell r="B2305">
            <v>36714</v>
          </cell>
          <cell r="C2305">
            <v>36738</v>
          </cell>
          <cell r="D2305">
            <v>5</v>
          </cell>
          <cell r="E2305" t="str">
            <v>Beech Croft</v>
          </cell>
          <cell r="F2305" t="str">
            <v>Pattingham</v>
          </cell>
          <cell r="G2305" t="str">
            <v>W Midlands</v>
          </cell>
          <cell r="H2305" t="str">
            <v>WV6 7BW</v>
          </cell>
          <cell r="I2305">
            <v>32221.494218867036</v>
          </cell>
          <cell r="J2305">
            <v>30268.676387420546</v>
          </cell>
          <cell r="K2305">
            <v>0.01</v>
          </cell>
          <cell r="L2305">
            <v>29965.989623546342</v>
          </cell>
          <cell r="M2305">
            <v>70488082.175718173</v>
          </cell>
        </row>
        <row r="2306">
          <cell r="A2306" t="str">
            <v>JF1016</v>
          </cell>
          <cell r="B2306">
            <v>36714</v>
          </cell>
          <cell r="C2306">
            <v>36738</v>
          </cell>
          <cell r="D2306">
            <v>65</v>
          </cell>
          <cell r="E2306" t="str">
            <v>Elder Avenue</v>
          </cell>
          <cell r="F2306" t="str">
            <v>Wickford</v>
          </cell>
          <cell r="G2306" t="str">
            <v>Essex</v>
          </cell>
          <cell r="H2306" t="str">
            <v>SS12 0LP</v>
          </cell>
          <cell r="I2306">
            <v>35627.041166474635</v>
          </cell>
          <cell r="J2306">
            <v>33467.826550324651</v>
          </cell>
          <cell r="K2306">
            <v>0.01</v>
          </cell>
          <cell r="L2306">
            <v>33133.148284821407</v>
          </cell>
          <cell r="M2306">
            <v>70521215.324002996</v>
          </cell>
        </row>
        <row r="2307">
          <cell r="A2307" t="str">
            <v>JF0814</v>
          </cell>
          <cell r="B2307">
            <v>36714</v>
          </cell>
          <cell r="C2307">
            <v>36738</v>
          </cell>
          <cell r="D2307">
            <v>7</v>
          </cell>
          <cell r="E2307" t="str">
            <v>The Orchards</v>
          </cell>
          <cell r="F2307" t="str">
            <v>Chatteris</v>
          </cell>
          <cell r="G2307" t="str">
            <v>Cambridgeshire</v>
          </cell>
          <cell r="H2307" t="str">
            <v>PE16 6BX</v>
          </cell>
          <cell r="I2307">
            <v>36698.292039917855</v>
          </cell>
          <cell r="J2307">
            <v>34474.153128407677</v>
          </cell>
          <cell r="K2307">
            <v>0.01</v>
          </cell>
          <cell r="L2307">
            <v>34129.411597123602</v>
          </cell>
          <cell r="M2307">
            <v>70555344.735600114</v>
          </cell>
        </row>
        <row r="2308">
          <cell r="A2308" t="str">
            <v>JF0718</v>
          </cell>
          <cell r="B2308">
            <v>36717</v>
          </cell>
          <cell r="C2308">
            <v>36738</v>
          </cell>
          <cell r="D2308">
            <v>4</v>
          </cell>
          <cell r="E2308" t="str">
            <v>Orchard Gardens</v>
          </cell>
          <cell r="F2308" t="str">
            <v>Pocklington</v>
          </cell>
          <cell r="G2308" t="str">
            <v>York</v>
          </cell>
          <cell r="H2308" t="str">
            <v>YO42 2EX</v>
          </cell>
          <cell r="I2308">
            <v>9908.2184612084293</v>
          </cell>
          <cell r="J2308">
            <v>9307.7203726503412</v>
          </cell>
          <cell r="K2308">
            <v>0.01</v>
          </cell>
          <cell r="L2308">
            <v>9214.6431689238379</v>
          </cell>
          <cell r="M2308">
            <v>70564559.37876904</v>
          </cell>
        </row>
        <row r="2309">
          <cell r="A2309" t="str">
            <v>JF0930</v>
          </cell>
          <cell r="B2309">
            <v>36717</v>
          </cell>
          <cell r="C2309">
            <v>36738</v>
          </cell>
          <cell r="D2309">
            <v>15</v>
          </cell>
          <cell r="E2309" t="str">
            <v>Duxbury Close</v>
          </cell>
          <cell r="F2309" t="str">
            <v>Rainford St Helens</v>
          </cell>
          <cell r="G2309" t="str">
            <v>Merseyside</v>
          </cell>
          <cell r="H2309" t="str">
            <v>WA11 8JU</v>
          </cell>
          <cell r="I2309">
            <v>25912.400285184078</v>
          </cell>
          <cell r="J2309">
            <v>24341.951783051707</v>
          </cell>
          <cell r="K2309">
            <v>0.01</v>
          </cell>
          <cell r="L2309">
            <v>24098.532265221191</v>
          </cell>
          <cell r="M2309">
            <v>70588657.911034256</v>
          </cell>
        </row>
        <row r="2310">
          <cell r="A2310" t="str">
            <v>JF1005</v>
          </cell>
          <cell r="B2310">
            <v>36717</v>
          </cell>
          <cell r="C2310">
            <v>36738</v>
          </cell>
          <cell r="D2310">
            <v>3</v>
          </cell>
          <cell r="E2310" t="str">
            <v>Russet Way</v>
          </cell>
          <cell r="F2310" t="str">
            <v>Birstall Leicester</v>
          </cell>
          <cell r="G2310" t="str">
            <v>Leicestershire</v>
          </cell>
          <cell r="H2310" t="str">
            <v>LE4 4GH</v>
          </cell>
          <cell r="I2310">
            <v>30002.795626558651</v>
          </cell>
          <cell r="J2310">
            <v>28184.444376464187</v>
          </cell>
          <cell r="K2310">
            <v>0.01</v>
          </cell>
          <cell r="L2310">
            <v>27902.599932699544</v>
          </cell>
          <cell r="M2310">
            <v>70616560.510966957</v>
          </cell>
        </row>
        <row r="2311">
          <cell r="A2311" t="str">
            <v>JF0827</v>
          </cell>
          <cell r="B2311">
            <v>36717</v>
          </cell>
          <cell r="C2311">
            <v>36738</v>
          </cell>
          <cell r="D2311">
            <v>43</v>
          </cell>
          <cell r="E2311" t="str">
            <v>St. Marks Road</v>
          </cell>
          <cell r="F2311" t="str">
            <v>Burnham On Sea</v>
          </cell>
          <cell r="G2311" t="str">
            <v>Somerset</v>
          </cell>
          <cell r="H2311" t="str">
            <v>TA8 2BE</v>
          </cell>
          <cell r="I2311">
            <v>30278.751071368362</v>
          </cell>
          <cell r="J2311">
            <v>28443.675248861186</v>
          </cell>
          <cell r="K2311">
            <v>0.01</v>
          </cell>
          <cell r="L2311">
            <v>28159.238496372574</v>
          </cell>
          <cell r="M2311">
            <v>70644719.749463335</v>
          </cell>
        </row>
        <row r="2312">
          <cell r="A2312" t="str">
            <v>JF0623</v>
          </cell>
          <cell r="B2312">
            <v>36717</v>
          </cell>
          <cell r="C2312">
            <v>36738</v>
          </cell>
          <cell r="D2312">
            <v>4</v>
          </cell>
          <cell r="E2312" t="str">
            <v>Denver Close</v>
          </cell>
          <cell r="F2312" t="str">
            <v>Topsham Exeter</v>
          </cell>
          <cell r="G2312" t="str">
            <v>Devon</v>
          </cell>
          <cell r="H2312" t="str">
            <v>EX3 0NB</v>
          </cell>
          <cell r="I2312">
            <v>31205.098644902129</v>
          </cell>
          <cell r="J2312">
            <v>29313.88054521109</v>
          </cell>
          <cell r="K2312">
            <v>0.01</v>
          </cell>
          <cell r="L2312">
            <v>29020.741739758978</v>
          </cell>
          <cell r="M2312">
            <v>70673740.491203099</v>
          </cell>
        </row>
        <row r="2313">
          <cell r="A2313" t="str">
            <v>JF0888</v>
          </cell>
          <cell r="B2313">
            <v>36718</v>
          </cell>
          <cell r="C2313">
            <v>36738</v>
          </cell>
          <cell r="D2313">
            <v>3</v>
          </cell>
          <cell r="E2313" t="str">
            <v>Belmont</v>
          </cell>
          <cell r="F2313" t="str">
            <v>Holton Le Clay</v>
          </cell>
          <cell r="G2313" t="str">
            <v>North East Lincs</v>
          </cell>
          <cell r="H2313" t="str">
            <v>DN36 5HQ</v>
          </cell>
          <cell r="I2313">
            <v>10836.298530797301</v>
          </cell>
          <cell r="J2313">
            <v>10179.553165294434</v>
          </cell>
          <cell r="K2313">
            <v>0.01</v>
          </cell>
          <cell r="L2313">
            <v>10077.75763364149</v>
          </cell>
          <cell r="M2313">
            <v>70683818.248836741</v>
          </cell>
        </row>
        <row r="2314">
          <cell r="A2314" t="str">
            <v>JF0704</v>
          </cell>
          <cell r="B2314">
            <v>36718</v>
          </cell>
          <cell r="C2314">
            <v>36738</v>
          </cell>
          <cell r="D2314" t="str">
            <v>6 Butterfield Crescent</v>
          </cell>
          <cell r="E2314" t="str">
            <v>Swanwick</v>
          </cell>
          <cell r="F2314" t="str">
            <v>Alfreton</v>
          </cell>
          <cell r="G2314" t="str">
            <v>Derbyshire</v>
          </cell>
          <cell r="H2314" t="str">
            <v>DE55 1BA</v>
          </cell>
          <cell r="I2314">
            <v>15802.928106590918</v>
          </cell>
          <cell r="J2314">
            <v>14845.174888009651</v>
          </cell>
          <cell r="K2314">
            <v>0.01</v>
          </cell>
          <cell r="L2314">
            <v>14696.723139129554</v>
          </cell>
          <cell r="M2314">
            <v>70698514.971975863</v>
          </cell>
        </row>
        <row r="2315">
          <cell r="A2315" t="str">
            <v>JF0964</v>
          </cell>
          <cell r="B2315">
            <v>36718</v>
          </cell>
          <cell r="C2315">
            <v>36738</v>
          </cell>
          <cell r="D2315" t="str">
            <v>50 Wenthill Gardens</v>
          </cell>
          <cell r="E2315" t="str">
            <v>Lower Willingdon</v>
          </cell>
          <cell r="F2315" t="str">
            <v>Eastbourne</v>
          </cell>
          <cell r="G2315" t="str">
            <v>East Sussex</v>
          </cell>
          <cell r="H2315" t="str">
            <v>BN22 0QP</v>
          </cell>
          <cell r="I2315">
            <v>24027.401348337648</v>
          </cell>
          <cell r="J2315">
            <v>22571.195206014152</v>
          </cell>
          <cell r="K2315">
            <v>0.01</v>
          </cell>
          <cell r="L2315">
            <v>22345.483253954011</v>
          </cell>
          <cell r="M2315">
            <v>70720860.455229819</v>
          </cell>
        </row>
        <row r="2316">
          <cell r="A2316" t="str">
            <v>JF0641</v>
          </cell>
          <cell r="B2316">
            <v>36718</v>
          </cell>
          <cell r="C2316">
            <v>36738</v>
          </cell>
          <cell r="D2316">
            <v>55</v>
          </cell>
          <cell r="E2316" t="str">
            <v>Sharpley Drive</v>
          </cell>
          <cell r="F2316" t="str">
            <v>Seaham Seaton</v>
          </cell>
          <cell r="G2316" t="str">
            <v>County Durham</v>
          </cell>
          <cell r="H2316" t="str">
            <v>SR7 0LE</v>
          </cell>
          <cell r="I2316">
            <v>25194.721808617043</v>
          </cell>
          <cell r="J2316">
            <v>23667.768971731159</v>
          </cell>
          <cell r="K2316">
            <v>0.01</v>
          </cell>
          <cell r="L2316">
            <v>23431.091282013847</v>
          </cell>
          <cell r="M2316">
            <v>70744291.546511829</v>
          </cell>
        </row>
        <row r="2317">
          <cell r="A2317" t="str">
            <v>JE3178</v>
          </cell>
          <cell r="B2317">
            <v>36719</v>
          </cell>
          <cell r="C2317">
            <v>36738</v>
          </cell>
          <cell r="D2317">
            <v>16</v>
          </cell>
          <cell r="E2317" t="str">
            <v>Bryn Seiriol</v>
          </cell>
          <cell r="F2317" t="str">
            <v>Llandudno</v>
          </cell>
          <cell r="G2317" t="str">
            <v>Gwynedd</v>
          </cell>
          <cell r="H2317" t="str">
            <v>LL30 1PD</v>
          </cell>
          <cell r="I2317">
            <v>5491.6225835239047</v>
          </cell>
          <cell r="J2317">
            <v>5158.7969724012437</v>
          </cell>
          <cell r="K2317">
            <v>0.01</v>
          </cell>
          <cell r="L2317">
            <v>5107.2090026772312</v>
          </cell>
          <cell r="M2317">
            <v>70749398.755514503</v>
          </cell>
        </row>
        <row r="2318">
          <cell r="A2318" t="str">
            <v>JE3175</v>
          </cell>
          <cell r="B2318">
            <v>36719</v>
          </cell>
          <cell r="C2318">
            <v>36738</v>
          </cell>
          <cell r="D2318">
            <v>8</v>
          </cell>
          <cell r="E2318" t="str">
            <v>Wentworth Close</v>
          </cell>
          <cell r="F2318" t="str">
            <v>Hull</v>
          </cell>
          <cell r="G2318">
            <v>0</v>
          </cell>
          <cell r="H2318" t="str">
            <v>HU10 6NN</v>
          </cell>
          <cell r="I2318">
            <v>10395.527426052487</v>
          </cell>
          <cell r="J2318">
            <v>9765.4954608371845</v>
          </cell>
          <cell r="K2318">
            <v>0.01</v>
          </cell>
          <cell r="L2318">
            <v>9667.840506228813</v>
          </cell>
          <cell r="M2318">
            <v>70759066.596020728</v>
          </cell>
        </row>
        <row r="2319">
          <cell r="A2319" t="str">
            <v>JF0743</v>
          </cell>
          <cell r="B2319">
            <v>36719</v>
          </cell>
          <cell r="C2319">
            <v>36738</v>
          </cell>
          <cell r="D2319" t="str">
            <v>39 Middletons Road</v>
          </cell>
          <cell r="E2319" t="str">
            <v>Yaxley</v>
          </cell>
          <cell r="F2319" t="str">
            <v>Peterborough</v>
          </cell>
          <cell r="G2319" t="str">
            <v>Cambridgeshire</v>
          </cell>
          <cell r="H2319" t="str">
            <v>PE7 3LR</v>
          </cell>
          <cell r="I2319">
            <v>11442.991090577945</v>
          </cell>
          <cell r="J2319">
            <v>10749.476479027766</v>
          </cell>
          <cell r="K2319">
            <v>0.01</v>
          </cell>
          <cell r="L2319">
            <v>10641.981714237489</v>
          </cell>
          <cell r="M2319">
            <v>70769708.577734962</v>
          </cell>
        </row>
        <row r="2320">
          <cell r="A2320" t="str">
            <v>JF0776</v>
          </cell>
          <cell r="B2320">
            <v>36719</v>
          </cell>
          <cell r="C2320">
            <v>36738</v>
          </cell>
          <cell r="D2320">
            <v>75</v>
          </cell>
          <cell r="E2320" t="str">
            <v>Marldon Road Shiphay</v>
          </cell>
          <cell r="F2320" t="str">
            <v>Torquay</v>
          </cell>
          <cell r="G2320" t="str">
            <v>Devon</v>
          </cell>
          <cell r="H2320" t="str">
            <v>TQ2 7EF</v>
          </cell>
          <cell r="I2320">
            <v>30454.429977926069</v>
          </cell>
          <cell r="J2320">
            <v>28608.706948960851</v>
          </cell>
          <cell r="K2320">
            <v>0.01</v>
          </cell>
          <cell r="L2320">
            <v>28322.619879471244</v>
          </cell>
          <cell r="M2320">
            <v>70798031.197614431</v>
          </cell>
        </row>
        <row r="2321">
          <cell r="A2321" t="str">
            <v>JF0832</v>
          </cell>
          <cell r="B2321">
            <v>36719</v>
          </cell>
          <cell r="C2321">
            <v>36738</v>
          </cell>
          <cell r="D2321">
            <v>4</v>
          </cell>
          <cell r="E2321" t="str">
            <v>Ronhill Lane Cleobury Mortimer</v>
          </cell>
          <cell r="F2321" t="str">
            <v>Kidderminster</v>
          </cell>
          <cell r="G2321" t="str">
            <v>Worcestershire</v>
          </cell>
          <cell r="H2321" t="str">
            <v>DY14 8EQ</v>
          </cell>
          <cell r="I2321">
            <v>37597.329005739644</v>
          </cell>
          <cell r="J2321">
            <v>35318.703005391784</v>
          </cell>
          <cell r="K2321">
            <v>0.01</v>
          </cell>
          <cell r="L2321">
            <v>34965.515975337868</v>
          </cell>
          <cell r="M2321">
            <v>70832996.713589773</v>
          </cell>
        </row>
        <row r="2322">
          <cell r="A2322" t="str">
            <v>JF0697</v>
          </cell>
          <cell r="B2322">
            <v>36720</v>
          </cell>
          <cell r="C2322">
            <v>36738</v>
          </cell>
          <cell r="D2322">
            <v>23</v>
          </cell>
          <cell r="E2322" t="str">
            <v>Rhydycoed Birchgrove</v>
          </cell>
          <cell r="F2322" t="str">
            <v>Swansea</v>
          </cell>
          <cell r="G2322" t="str">
            <v>West Glamorgan</v>
          </cell>
          <cell r="H2322" t="str">
            <v>SA7 9PE</v>
          </cell>
          <cell r="I2322">
            <v>28447.861419245721</v>
          </cell>
          <cell r="J2322">
            <v>26723.748605958099</v>
          </cell>
          <cell r="K2322">
            <v>0.01</v>
          </cell>
          <cell r="L2322">
            <v>26456.511119898518</v>
          </cell>
          <cell r="M2322">
            <v>70859453.224709675</v>
          </cell>
        </row>
        <row r="2323">
          <cell r="A2323" t="str">
            <v>JF0959</v>
          </cell>
          <cell r="B2323">
            <v>36720</v>
          </cell>
          <cell r="C2323">
            <v>36738</v>
          </cell>
          <cell r="D2323">
            <v>84</v>
          </cell>
          <cell r="E2323" t="str">
            <v>Pound Close</v>
          </cell>
          <cell r="F2323" t="str">
            <v>Sidbury</v>
          </cell>
          <cell r="G2323" t="str">
            <v>Devon</v>
          </cell>
          <cell r="H2323" t="str">
            <v>EX10 0RQ</v>
          </cell>
          <cell r="I2323">
            <v>30797.669312688831</v>
          </cell>
          <cell r="J2323">
            <v>28931.143899798597</v>
          </cell>
          <cell r="K2323">
            <v>0.01</v>
          </cell>
          <cell r="L2323">
            <v>28641.832460800611</v>
          </cell>
          <cell r="M2323">
            <v>70888095.05717048</v>
          </cell>
        </row>
        <row r="2324">
          <cell r="A2324" t="str">
            <v>JF0286</v>
          </cell>
          <cell r="B2324">
            <v>36720</v>
          </cell>
          <cell r="C2324">
            <v>36738</v>
          </cell>
          <cell r="D2324">
            <v>5</v>
          </cell>
          <cell r="E2324" t="str">
            <v>Walmer Road</v>
          </cell>
          <cell r="F2324" t="str">
            <v>Southport</v>
          </cell>
          <cell r="G2324" t="str">
            <v>Merseyside</v>
          </cell>
          <cell r="H2324" t="str">
            <v>PR8 4SX</v>
          </cell>
          <cell r="I2324">
            <v>36742.338180751445</v>
          </cell>
          <cell r="J2324">
            <v>34515.529806160448</v>
          </cell>
          <cell r="K2324">
            <v>0.01</v>
          </cell>
          <cell r="L2324">
            <v>34170.374508098845</v>
          </cell>
          <cell r="M2324">
            <v>70922265.431678578</v>
          </cell>
        </row>
        <row r="2325">
          <cell r="A2325" t="str">
            <v>JF0965</v>
          </cell>
          <cell r="B2325">
            <v>36720</v>
          </cell>
          <cell r="C2325">
            <v>36738</v>
          </cell>
          <cell r="D2325" t="str">
            <v>West Riddiord</v>
          </cell>
          <cell r="E2325" t="str">
            <v>West Riddiford</v>
          </cell>
          <cell r="F2325" t="str">
            <v>Winkleigh</v>
          </cell>
          <cell r="G2325" t="str">
            <v>Devon</v>
          </cell>
          <cell r="H2325" t="str">
            <v>EX19 8DW</v>
          </cell>
          <cell r="I2325">
            <v>78270.214958868455</v>
          </cell>
          <cell r="J2325">
            <v>73526.565567421872</v>
          </cell>
          <cell r="K2325">
            <v>0.01</v>
          </cell>
          <cell r="L2325">
            <v>72791.299911747657</v>
          </cell>
          <cell r="M2325">
            <v>70995056.731590331</v>
          </cell>
        </row>
        <row r="2326">
          <cell r="A2326" t="str">
            <v>JF0953</v>
          </cell>
          <cell r="B2326">
            <v>36721</v>
          </cell>
          <cell r="C2326">
            <v>36738</v>
          </cell>
          <cell r="D2326">
            <v>7</v>
          </cell>
          <cell r="E2326" t="str">
            <v>Hillside Road</v>
          </cell>
          <cell r="F2326" t="str">
            <v>Lymington</v>
          </cell>
          <cell r="G2326" t="str">
            <v>Hampshire</v>
          </cell>
          <cell r="H2326" t="str">
            <v>SO41 9HY</v>
          </cell>
          <cell r="I2326">
            <v>25775.19229790258</v>
          </cell>
          <cell r="J2326">
            <v>24213.059431363032</v>
          </cell>
          <cell r="K2326">
            <v>0.01</v>
          </cell>
          <cell r="L2326">
            <v>23970.9288370494</v>
          </cell>
          <cell r="M2326">
            <v>71019027.660427377</v>
          </cell>
        </row>
        <row r="2327">
          <cell r="A2327" t="str">
            <v>JF0252</v>
          </cell>
          <cell r="B2327">
            <v>36721</v>
          </cell>
          <cell r="C2327">
            <v>36738</v>
          </cell>
          <cell r="D2327">
            <v>58</v>
          </cell>
          <cell r="E2327" t="str">
            <v>Alwyn Gardens</v>
          </cell>
          <cell r="F2327" t="str">
            <v>Upton Heath Chester</v>
          </cell>
          <cell r="G2327" t="str">
            <v>Cheshire</v>
          </cell>
          <cell r="H2327" t="str">
            <v>CH2 1LW</v>
          </cell>
          <cell r="I2327">
            <v>30679.488124369826</v>
          </cell>
          <cell r="J2327">
            <v>28820.125207741352</v>
          </cell>
          <cell r="K2327">
            <v>0.01</v>
          </cell>
          <cell r="L2327">
            <v>28531.923955663937</v>
          </cell>
          <cell r="M2327">
            <v>71047559.584383041</v>
          </cell>
        </row>
        <row r="2328">
          <cell r="A2328" t="str">
            <v>JF0707</v>
          </cell>
          <cell r="B2328">
            <v>36721</v>
          </cell>
          <cell r="C2328">
            <v>36738</v>
          </cell>
          <cell r="D2328" t="str">
            <v>31a</v>
          </cell>
          <cell r="E2328" t="str">
            <v>Rosedene Avenue</v>
          </cell>
          <cell r="F2328" t="str">
            <v>London</v>
          </cell>
          <cell r="G2328">
            <v>0</v>
          </cell>
          <cell r="H2328" t="str">
            <v>SW16 2LS</v>
          </cell>
          <cell r="I2328">
            <v>49419.79586500927</v>
          </cell>
          <cell r="J2328">
            <v>46424.656721675368</v>
          </cell>
          <cell r="K2328">
            <v>0.01</v>
          </cell>
          <cell r="L2328">
            <v>45960.410154458616</v>
          </cell>
          <cell r="M2328">
            <v>71093519.994537503</v>
          </cell>
        </row>
        <row r="2329">
          <cell r="A2329" t="str">
            <v>JF0987</v>
          </cell>
          <cell r="B2329">
            <v>36721</v>
          </cell>
          <cell r="C2329">
            <v>36738</v>
          </cell>
          <cell r="D2329" t="str">
            <v>30 The Withers</v>
          </cell>
          <cell r="E2329" t="str">
            <v>Bishops Cleeve</v>
          </cell>
          <cell r="F2329" t="str">
            <v>Cheltenham</v>
          </cell>
          <cell r="G2329" t="str">
            <v>Gloucestershire</v>
          </cell>
          <cell r="H2329" t="str">
            <v>GL52 8WE</v>
          </cell>
          <cell r="I2329">
            <v>71978.853929330755</v>
          </cell>
          <cell r="J2329">
            <v>67616.499145734953</v>
          </cell>
          <cell r="K2329">
            <v>0.01</v>
          </cell>
          <cell r="L2329">
            <v>66940.334154277603</v>
          </cell>
          <cell r="M2329">
            <v>71160460.328691781</v>
          </cell>
        </row>
        <row r="2330">
          <cell r="A2330" t="str">
            <v>JF0883</v>
          </cell>
          <cell r="B2330">
            <v>36724</v>
          </cell>
          <cell r="C2330">
            <v>36738</v>
          </cell>
          <cell r="D2330" t="str">
            <v>35 South Parade</v>
          </cell>
          <cell r="E2330" t="str">
            <v>Leven</v>
          </cell>
          <cell r="F2330" t="str">
            <v>Beverley</v>
          </cell>
          <cell r="G2330" t="str">
            <v>North Humberside</v>
          </cell>
          <cell r="H2330" t="str">
            <v>HU17 5LJ</v>
          </cell>
          <cell r="I2330">
            <v>13811.803433391144</v>
          </cell>
          <cell r="J2330">
            <v>12974.724437428044</v>
          </cell>
          <cell r="K2330">
            <v>0.01</v>
          </cell>
          <cell r="L2330">
            <v>12844.977193053763</v>
          </cell>
          <cell r="M2330">
            <v>71173305.305884838</v>
          </cell>
        </row>
        <row r="2331">
          <cell r="A2331" t="str">
            <v>JF0880</v>
          </cell>
          <cell r="B2331">
            <v>36724</v>
          </cell>
          <cell r="C2331">
            <v>36738</v>
          </cell>
          <cell r="D2331">
            <v>38</v>
          </cell>
          <cell r="E2331" t="str">
            <v>Bevyl Road</v>
          </cell>
          <cell r="F2331" t="str">
            <v>Parkgate Neston</v>
          </cell>
          <cell r="G2331" t="str">
            <v>Merseyside</v>
          </cell>
          <cell r="H2331" t="str">
            <v>CH64 6RR</v>
          </cell>
          <cell r="I2331">
            <v>17140.542276414311</v>
          </cell>
          <cell r="J2331">
            <v>16101.7215323892</v>
          </cell>
          <cell r="K2331">
            <v>0.01</v>
          </cell>
          <cell r="L2331">
            <v>15940.704317065307</v>
          </cell>
          <cell r="M2331">
            <v>71189246.010201901</v>
          </cell>
        </row>
        <row r="2332">
          <cell r="A2332" t="str">
            <v>JF1098</v>
          </cell>
          <cell r="B2332">
            <v>36724</v>
          </cell>
          <cell r="C2332">
            <v>36738</v>
          </cell>
          <cell r="D2332">
            <v>163</v>
          </cell>
          <cell r="E2332" t="str">
            <v>Rhiw'r Ddar</v>
          </cell>
          <cell r="F2332" t="str">
            <v>Taffs Well</v>
          </cell>
          <cell r="G2332" t="str">
            <v>Cardiff</v>
          </cell>
          <cell r="H2332" t="str">
            <v>CF15 7PD</v>
          </cell>
          <cell r="I2332">
            <v>21835.952628709962</v>
          </cell>
          <cell r="J2332">
            <v>20512.561560303297</v>
          </cell>
          <cell r="K2332">
            <v>0.01</v>
          </cell>
          <cell r="L2332">
            <v>20307.435944700264</v>
          </cell>
          <cell r="M2332">
            <v>71209553.446146607</v>
          </cell>
        </row>
        <row r="2333">
          <cell r="A2333" t="str">
            <v>JF0993</v>
          </cell>
          <cell r="B2333">
            <v>36724</v>
          </cell>
          <cell r="C2333">
            <v>36738</v>
          </cell>
          <cell r="D2333" t="str">
            <v>Carousel</v>
          </cell>
          <cell r="E2333" t="str">
            <v>Sandpit Lane</v>
          </cell>
          <cell r="F2333" t="str">
            <v>Thorpe Market Norwich</v>
          </cell>
          <cell r="G2333" t="str">
            <v>Norfolk</v>
          </cell>
          <cell r="H2333" t="str">
            <v>NR11 8TJ</v>
          </cell>
          <cell r="I2333">
            <v>33032.71608026688</v>
          </cell>
          <cell r="J2333">
            <v>31030.733287523435</v>
          </cell>
          <cell r="K2333">
            <v>0.01</v>
          </cell>
          <cell r="L2333">
            <v>30720.425954648199</v>
          </cell>
          <cell r="M2333">
            <v>71240273.872101262</v>
          </cell>
        </row>
        <row r="2334">
          <cell r="A2334" t="str">
            <v>JF0835</v>
          </cell>
          <cell r="B2334">
            <v>36724</v>
          </cell>
          <cell r="C2334">
            <v>36738</v>
          </cell>
          <cell r="D2334">
            <v>14</v>
          </cell>
          <cell r="E2334" t="str">
            <v>Besthorpe Road</v>
          </cell>
          <cell r="F2334" t="str">
            <v>Attleborough</v>
          </cell>
          <cell r="G2334" t="str">
            <v>Norfolk</v>
          </cell>
          <cell r="H2334" t="str">
            <v>NR17 2AN</v>
          </cell>
          <cell r="I2334">
            <v>47384.20638048101</v>
          </cell>
          <cell r="J2334">
            <v>44512.436296815489</v>
          </cell>
          <cell r="K2334">
            <v>0.01</v>
          </cell>
          <cell r="L2334">
            <v>44067.311933847333</v>
          </cell>
          <cell r="M2334">
            <v>71284341.184035107</v>
          </cell>
        </row>
        <row r="2335">
          <cell r="A2335" t="str">
            <v>JF0920</v>
          </cell>
          <cell r="B2335">
            <v>36725</v>
          </cell>
          <cell r="C2335">
            <v>36738</v>
          </cell>
          <cell r="D2335">
            <v>7</v>
          </cell>
          <cell r="E2335" t="str">
            <v>Blackthorne Road</v>
          </cell>
          <cell r="F2335" t="str">
            <v>Biggin Hill Westerham</v>
          </cell>
          <cell r="G2335" t="str">
            <v>Kent</v>
          </cell>
          <cell r="H2335" t="str">
            <v>TN16 3SH</v>
          </cell>
          <cell r="I2335">
            <v>31913.92479793309</v>
          </cell>
          <cell r="J2335">
            <v>29979.747537452295</v>
          </cell>
          <cell r="K2335">
            <v>0.01</v>
          </cell>
          <cell r="L2335">
            <v>29679.950062077773</v>
          </cell>
          <cell r="M2335">
            <v>71314021.134097189</v>
          </cell>
        </row>
        <row r="2336">
          <cell r="A2336" t="str">
            <v>JF0957</v>
          </cell>
          <cell r="B2336">
            <v>36725</v>
          </cell>
          <cell r="C2336">
            <v>36738</v>
          </cell>
          <cell r="D2336">
            <v>30</v>
          </cell>
          <cell r="E2336" t="str">
            <v>Glan Morfa</v>
          </cell>
          <cell r="F2336" t="str">
            <v>Ferryside</v>
          </cell>
          <cell r="G2336" t="str">
            <v>Dyfed</v>
          </cell>
          <cell r="H2336" t="str">
            <v>SA17 5TF</v>
          </cell>
          <cell r="I2336">
            <v>36382.684152352347</v>
          </cell>
          <cell r="J2336">
            <v>34177.672991603722</v>
          </cell>
          <cell r="K2336">
            <v>0.01</v>
          </cell>
          <cell r="L2336">
            <v>33835.896261687682</v>
          </cell>
          <cell r="M2336">
            <v>71347857.030358881</v>
          </cell>
        </row>
        <row r="2337">
          <cell r="A2337" t="str">
            <v>JE2818</v>
          </cell>
          <cell r="B2337">
            <v>36725</v>
          </cell>
          <cell r="C2337">
            <v>36738</v>
          </cell>
          <cell r="D2337">
            <v>7</v>
          </cell>
          <cell r="E2337" t="str">
            <v>Allens Avenue</v>
          </cell>
          <cell r="F2337" t="str">
            <v>Norwich</v>
          </cell>
          <cell r="G2337" t="str">
            <v>Norfolk</v>
          </cell>
          <cell r="H2337" t="str">
            <v>NR7 8EP</v>
          </cell>
          <cell r="I2337">
            <v>36973.307920942665</v>
          </cell>
          <cell r="J2337">
            <v>34732.501380279471</v>
          </cell>
          <cell r="K2337">
            <v>0.01</v>
          </cell>
          <cell r="L2337">
            <v>34385.176366476677</v>
          </cell>
          <cell r="M2337">
            <v>71382242.206725359</v>
          </cell>
        </row>
        <row r="2338">
          <cell r="A2338" t="str">
            <v>JF1073</v>
          </cell>
          <cell r="B2338">
            <v>36726</v>
          </cell>
          <cell r="C2338">
            <v>36738</v>
          </cell>
          <cell r="D2338" t="str">
            <v>Uplands</v>
          </cell>
          <cell r="E2338" t="str">
            <v>Main Street</v>
          </cell>
          <cell r="F2338" t="str">
            <v>Frankton. Rugby</v>
          </cell>
          <cell r="G2338" t="str">
            <v>Warwickshire</v>
          </cell>
          <cell r="H2338" t="str">
            <v>CV23 9NY</v>
          </cell>
          <cell r="I2338">
            <v>16708.476889963564</v>
          </cell>
          <cell r="J2338">
            <v>15695.841926935469</v>
          </cell>
          <cell r="K2338">
            <v>0.01</v>
          </cell>
          <cell r="L2338">
            <v>15538.883507666114</v>
          </cell>
          <cell r="M2338">
            <v>71397781.090233028</v>
          </cell>
        </row>
        <row r="2339">
          <cell r="A2339" t="str">
            <v>JF0962</v>
          </cell>
          <cell r="B2339">
            <v>36726</v>
          </cell>
          <cell r="C2339">
            <v>36738</v>
          </cell>
          <cell r="D2339">
            <v>1</v>
          </cell>
          <cell r="E2339" t="str">
            <v>Leamington Grove</v>
          </cell>
          <cell r="F2339" t="str">
            <v>Swindon</v>
          </cell>
          <cell r="G2339" t="str">
            <v>Wiltshire</v>
          </cell>
          <cell r="H2339" t="str">
            <v>SN3 1NU</v>
          </cell>
          <cell r="I2339">
            <v>56705.714471847183</v>
          </cell>
          <cell r="J2339">
            <v>53269.004503856442</v>
          </cell>
          <cell r="K2339">
            <v>0.01</v>
          </cell>
          <cell r="L2339">
            <v>52736.314458817877</v>
          </cell>
          <cell r="M2339">
            <v>71450517.404691845</v>
          </cell>
        </row>
        <row r="2340">
          <cell r="A2340" t="str">
            <v>JE3179</v>
          </cell>
          <cell r="B2340">
            <v>36727</v>
          </cell>
          <cell r="C2340">
            <v>36738</v>
          </cell>
          <cell r="D2340" t="str">
            <v>166 Lichfield Road</v>
          </cell>
          <cell r="E2340" t="str">
            <v>Bloxwich</v>
          </cell>
          <cell r="F2340" t="str">
            <v>Walsall</v>
          </cell>
          <cell r="G2340" t="str">
            <v>West Midlands</v>
          </cell>
          <cell r="H2340" t="str">
            <v>WS3 3BJ</v>
          </cell>
          <cell r="I2340">
            <v>5339.3355791398299</v>
          </cell>
          <cell r="J2340">
            <v>5015.739483434385</v>
          </cell>
          <cell r="K2340">
            <v>0.01</v>
          </cell>
          <cell r="L2340">
            <v>4965.5820886000411</v>
          </cell>
          <cell r="M2340">
            <v>71455482.98678045</v>
          </cell>
        </row>
        <row r="2341">
          <cell r="A2341" t="str">
            <v>JF0976</v>
          </cell>
          <cell r="B2341">
            <v>36727</v>
          </cell>
          <cell r="C2341">
            <v>36738</v>
          </cell>
          <cell r="D2341">
            <v>63</v>
          </cell>
          <cell r="E2341" t="str">
            <v>Manor Gardens</v>
          </cell>
          <cell r="F2341" t="str">
            <v>Warminster</v>
          </cell>
          <cell r="G2341" t="str">
            <v>Wiltshire</v>
          </cell>
          <cell r="H2341" t="str">
            <v>BA12 8PN</v>
          </cell>
          <cell r="I2341">
            <v>26770.893000596883</v>
          </cell>
          <cell r="J2341">
            <v>25148.414636924343</v>
          </cell>
          <cell r="K2341">
            <v>0.01</v>
          </cell>
          <cell r="L2341">
            <v>24896.9304905551</v>
          </cell>
          <cell r="M2341">
            <v>71480379.917271003</v>
          </cell>
        </row>
        <row r="2342">
          <cell r="A2342" t="str">
            <v>JF0615</v>
          </cell>
          <cell r="B2342">
            <v>36727</v>
          </cell>
          <cell r="C2342">
            <v>36738</v>
          </cell>
          <cell r="D2342">
            <v>18</v>
          </cell>
          <cell r="E2342" t="str">
            <v>St. Benedicts Road</v>
          </cell>
          <cell r="F2342" t="str">
            <v>Brandon</v>
          </cell>
          <cell r="G2342" t="str">
            <v>Suffolk</v>
          </cell>
          <cell r="H2342" t="str">
            <v>IP27 0UP</v>
          </cell>
          <cell r="I2342">
            <v>32083.483678247147</v>
          </cell>
          <cell r="J2342">
            <v>30139.030121989741</v>
          </cell>
          <cell r="K2342">
            <v>0.01</v>
          </cell>
          <cell r="L2342">
            <v>29837.639820769844</v>
          </cell>
          <cell r="M2342">
            <v>71510217.557091773</v>
          </cell>
        </row>
        <row r="2343">
          <cell r="A2343" t="str">
            <v>JF0828</v>
          </cell>
          <cell r="B2343">
            <v>36727</v>
          </cell>
          <cell r="C2343">
            <v>36738</v>
          </cell>
          <cell r="D2343" t="str">
            <v>12 Silverdale Close</v>
          </cell>
          <cell r="E2343" t="str">
            <v>Pagham</v>
          </cell>
          <cell r="F2343" t="str">
            <v>Bognor Regis</v>
          </cell>
          <cell r="G2343" t="str">
            <v>West Sussex</v>
          </cell>
          <cell r="H2343" t="str">
            <v>PO21 4XF</v>
          </cell>
          <cell r="I2343">
            <v>32574.271585777245</v>
          </cell>
          <cell r="J2343">
            <v>30600.073307851348</v>
          </cell>
          <cell r="K2343">
            <v>0.01</v>
          </cell>
          <cell r="L2343">
            <v>30294.072574772836</v>
          </cell>
          <cell r="M2343">
            <v>71540511.629666552</v>
          </cell>
        </row>
        <row r="2344">
          <cell r="A2344" t="str">
            <v>JF0992</v>
          </cell>
          <cell r="B2344">
            <v>36727</v>
          </cell>
          <cell r="C2344">
            <v>36738</v>
          </cell>
          <cell r="D2344">
            <v>75</v>
          </cell>
          <cell r="E2344" t="str">
            <v>Empire Road Pervale</v>
          </cell>
          <cell r="F2344" t="str">
            <v>Greenford</v>
          </cell>
          <cell r="G2344" t="str">
            <v>Middlesex</v>
          </cell>
          <cell r="H2344" t="str">
            <v>UB6 7EJ</v>
          </cell>
          <cell r="I2344">
            <v>33710.612891284582</v>
          </cell>
          <cell r="J2344">
            <v>31667.545443327937</v>
          </cell>
          <cell r="K2344">
            <v>0.01</v>
          </cell>
          <cell r="L2344">
            <v>31350.869988894658</v>
          </cell>
          <cell r="M2344">
            <v>71571862.49965544</v>
          </cell>
        </row>
        <row r="2345">
          <cell r="A2345" t="str">
            <v>JF0961</v>
          </cell>
          <cell r="B2345">
            <v>36727</v>
          </cell>
          <cell r="C2345">
            <v>36738</v>
          </cell>
          <cell r="D2345">
            <v>28</v>
          </cell>
          <cell r="E2345" t="str">
            <v>Headlands Grove</v>
          </cell>
          <cell r="F2345" t="str">
            <v>Swindon</v>
          </cell>
          <cell r="G2345" t="str">
            <v>Wiltshire</v>
          </cell>
          <cell r="H2345" t="str">
            <v>SN2 7HF</v>
          </cell>
          <cell r="I2345">
            <v>60457.541422500311</v>
          </cell>
          <cell r="J2345">
            <v>56793.448002954836</v>
          </cell>
          <cell r="K2345">
            <v>0.01</v>
          </cell>
          <cell r="L2345">
            <v>56225.513522925285</v>
          </cell>
          <cell r="M2345">
            <v>71628088.013178363</v>
          </cell>
        </row>
        <row r="2346">
          <cell r="A2346" t="str">
            <v>JF1088</v>
          </cell>
          <cell r="B2346">
            <v>36727</v>
          </cell>
          <cell r="C2346">
            <v>36738</v>
          </cell>
          <cell r="D2346" t="str">
            <v>Marlborough</v>
          </cell>
          <cell r="E2346" t="str">
            <v>14 Richmond Close</v>
          </cell>
          <cell r="F2346" t="str">
            <v>Portishead</v>
          </cell>
          <cell r="G2346" t="str">
            <v>Bristol</v>
          </cell>
          <cell r="H2346" t="str">
            <v>BS20 6SZ</v>
          </cell>
          <cell r="I2346">
            <v>68033.742127867532</v>
          </cell>
          <cell r="J2346">
            <v>63910.485029208896</v>
          </cell>
          <cell r="K2346">
            <v>0.01</v>
          </cell>
          <cell r="L2346">
            <v>63271.380178916806</v>
          </cell>
          <cell r="M2346">
            <v>71691359.393357277</v>
          </cell>
        </row>
        <row r="2347">
          <cell r="A2347" t="str">
            <v>JE3177</v>
          </cell>
          <cell r="B2347">
            <v>36728</v>
          </cell>
          <cell r="C2347">
            <v>36738</v>
          </cell>
          <cell r="D2347">
            <v>12</v>
          </cell>
          <cell r="E2347" t="str">
            <v>St. Margarets Close</v>
          </cell>
          <cell r="F2347" t="str">
            <v>Wimborne</v>
          </cell>
          <cell r="G2347" t="str">
            <v>Dorset</v>
          </cell>
          <cell r="H2347" t="str">
            <v>BH21 1NA</v>
          </cell>
          <cell r="I2347">
            <v>10532.289895101692</v>
          </cell>
          <cell r="J2347">
            <v>9893.9692953985577</v>
          </cell>
          <cell r="K2347">
            <v>0.01</v>
          </cell>
          <cell r="L2347">
            <v>9795.0296024445724</v>
          </cell>
          <cell r="M2347">
            <v>71701154.422959715</v>
          </cell>
        </row>
        <row r="2348">
          <cell r="A2348" t="str">
            <v>JF0969</v>
          </cell>
          <cell r="B2348">
            <v>36728</v>
          </cell>
          <cell r="C2348">
            <v>36738</v>
          </cell>
          <cell r="D2348">
            <v>120</v>
          </cell>
          <cell r="E2348" t="str">
            <v>Caldwell Road</v>
          </cell>
          <cell r="F2348" t="str">
            <v>Nuneaton</v>
          </cell>
          <cell r="G2348" t="str">
            <v>Warwickshire</v>
          </cell>
          <cell r="H2348" t="str">
            <v>CV11 4QE</v>
          </cell>
          <cell r="I2348">
            <v>11726.74141649468</v>
          </cell>
          <cell r="J2348">
            <v>11016.029815495001</v>
          </cell>
          <cell r="K2348">
            <v>0.01</v>
          </cell>
          <cell r="L2348">
            <v>10905.869517340052</v>
          </cell>
          <cell r="M2348">
            <v>71712060.292477056</v>
          </cell>
        </row>
        <row r="2349">
          <cell r="A2349" t="str">
            <v>JF0918</v>
          </cell>
          <cell r="B2349">
            <v>36728</v>
          </cell>
          <cell r="C2349">
            <v>36738</v>
          </cell>
          <cell r="D2349">
            <v>8</v>
          </cell>
          <cell r="E2349" t="str">
            <v>North Drive</v>
          </cell>
          <cell r="F2349" t="str">
            <v>Totteridge High Wycombe</v>
          </cell>
          <cell r="G2349" t="str">
            <v>Buckinghamshire</v>
          </cell>
          <cell r="H2349" t="str">
            <v>HP13 6JW</v>
          </cell>
          <cell r="I2349">
            <v>69499.439103560726</v>
          </cell>
          <cell r="J2349">
            <v>65287.351885163102</v>
          </cell>
          <cell r="K2349">
            <v>0.01</v>
          </cell>
          <cell r="L2349">
            <v>64634.478366311472</v>
          </cell>
          <cell r="M2349">
            <v>71776694.770843372</v>
          </cell>
        </row>
        <row r="2350">
          <cell r="A2350" t="str">
            <v>JF1004</v>
          </cell>
          <cell r="B2350">
            <v>36731</v>
          </cell>
          <cell r="C2350">
            <v>36738</v>
          </cell>
          <cell r="D2350">
            <v>250</v>
          </cell>
          <cell r="E2350" t="str">
            <v>Devon Road</v>
          </cell>
          <cell r="F2350" t="str">
            <v>Luton</v>
          </cell>
          <cell r="G2350" t="str">
            <v>Bedfordshire</v>
          </cell>
          <cell r="H2350" t="str">
            <v>LU2 0RY</v>
          </cell>
          <cell r="I2350">
            <v>15181.427024841907</v>
          </cell>
          <cell r="J2350">
            <v>14261.340538487852</v>
          </cell>
          <cell r="K2350">
            <v>0.01</v>
          </cell>
          <cell r="L2350">
            <v>14118.727133102973</v>
          </cell>
          <cell r="M2350">
            <v>71790813.497976482</v>
          </cell>
        </row>
        <row r="2351">
          <cell r="A2351" t="str">
            <v>JF1032</v>
          </cell>
          <cell r="B2351">
            <v>36731</v>
          </cell>
          <cell r="C2351">
            <v>36738</v>
          </cell>
          <cell r="D2351">
            <v>14</v>
          </cell>
          <cell r="E2351" t="str">
            <v>Draycott Crescent</v>
          </cell>
          <cell r="F2351" t="str">
            <v>Tamworth</v>
          </cell>
          <cell r="G2351" t="str">
            <v>Staffordshire</v>
          </cell>
          <cell r="H2351" t="str">
            <v>B77 1DA</v>
          </cell>
          <cell r="I2351">
            <v>17456.174193427913</v>
          </cell>
          <cell r="J2351">
            <v>16398.224242311069</v>
          </cell>
          <cell r="K2351">
            <v>0.01</v>
          </cell>
          <cell r="L2351">
            <v>16234.241999887958</v>
          </cell>
          <cell r="M2351">
            <v>71807047.739976376</v>
          </cell>
        </row>
        <row r="2352">
          <cell r="A2352" t="str">
            <v>JF1047</v>
          </cell>
          <cell r="B2352">
            <v>36731</v>
          </cell>
          <cell r="C2352">
            <v>36738</v>
          </cell>
          <cell r="D2352">
            <v>14</v>
          </cell>
          <cell r="E2352" t="str">
            <v>Westbury Close</v>
          </cell>
          <cell r="F2352" t="str">
            <v>Thornton Cleveleys</v>
          </cell>
          <cell r="G2352" t="str">
            <v>Lancashire</v>
          </cell>
          <cell r="H2352" t="str">
            <v>FY5 1QN</v>
          </cell>
          <cell r="I2352">
            <v>19894.014166836863</v>
          </cell>
          <cell r="J2352">
            <v>18688.316338543722</v>
          </cell>
          <cell r="K2352">
            <v>0.01</v>
          </cell>
          <cell r="L2352">
            <v>18501.433175158283</v>
          </cell>
          <cell r="M2352">
            <v>71825549.173151538</v>
          </cell>
        </row>
        <row r="2353">
          <cell r="A2353" t="str">
            <v>JF0680</v>
          </cell>
          <cell r="B2353">
            <v>36731</v>
          </cell>
          <cell r="C2353">
            <v>36738</v>
          </cell>
          <cell r="D2353">
            <v>474</v>
          </cell>
          <cell r="E2353" t="str">
            <v>Ferndale Road</v>
          </cell>
          <cell r="F2353" t="str">
            <v>Swindon</v>
          </cell>
          <cell r="G2353" t="str">
            <v>Wilts</v>
          </cell>
          <cell r="H2353" t="str">
            <v>SN2 1HW</v>
          </cell>
          <cell r="I2353">
            <v>20578.242138369693</v>
          </cell>
          <cell r="J2353">
            <v>19331.075948165468</v>
          </cell>
          <cell r="K2353">
            <v>0.01</v>
          </cell>
          <cell r="L2353">
            <v>19137.765188683814</v>
          </cell>
          <cell r="M2353">
            <v>71844686.938340217</v>
          </cell>
        </row>
        <row r="2354">
          <cell r="A2354" t="str">
            <v>JF0798</v>
          </cell>
          <cell r="B2354">
            <v>36731</v>
          </cell>
          <cell r="C2354">
            <v>36738</v>
          </cell>
          <cell r="D2354">
            <v>8</v>
          </cell>
          <cell r="E2354" t="str">
            <v>Gunton Lane, New Costessey</v>
          </cell>
          <cell r="F2354" t="str">
            <v>Norwich</v>
          </cell>
          <cell r="G2354" t="str">
            <v>Norfolk</v>
          </cell>
          <cell r="H2354" t="str">
            <v>NR5 0AE</v>
          </cell>
          <cell r="I2354">
            <v>28324.966781146759</v>
          </cell>
          <cell r="J2354">
            <v>26608.302127743922</v>
          </cell>
          <cell r="K2354">
            <v>0.01</v>
          </cell>
          <cell r="L2354">
            <v>26342.219106466484</v>
          </cell>
          <cell r="M2354">
            <v>71871029.157446682</v>
          </cell>
        </row>
        <row r="2355">
          <cell r="A2355" t="str">
            <v>JF1026</v>
          </cell>
          <cell r="B2355">
            <v>36731</v>
          </cell>
          <cell r="C2355">
            <v>36738</v>
          </cell>
          <cell r="D2355">
            <v>5</v>
          </cell>
          <cell r="E2355" t="str">
            <v>Rossett Holt Grove</v>
          </cell>
          <cell r="F2355" t="str">
            <v>Harrogate</v>
          </cell>
          <cell r="G2355" t="str">
            <v>North Yorkshire</v>
          </cell>
          <cell r="H2355" t="str">
            <v>HG2 9AQ</v>
          </cell>
          <cell r="I2355">
            <v>69987.505042702993</v>
          </cell>
          <cell r="J2355">
            <v>65745.838070417958</v>
          </cell>
          <cell r="K2355">
            <v>0.01</v>
          </cell>
          <cell r="L2355">
            <v>65088.37968971378</v>
          </cell>
          <cell r="M2355">
            <v>71936117.537136391</v>
          </cell>
        </row>
        <row r="2356">
          <cell r="A2356" t="str">
            <v>JF1097</v>
          </cell>
          <cell r="B2356">
            <v>36732</v>
          </cell>
          <cell r="C2356">
            <v>36738</v>
          </cell>
          <cell r="D2356" t="str">
            <v>Byways</v>
          </cell>
          <cell r="E2356" t="str">
            <v>West Hythe Road</v>
          </cell>
          <cell r="F2356" t="str">
            <v>Hythe</v>
          </cell>
          <cell r="G2356" t="str">
            <v>Kent</v>
          </cell>
          <cell r="H2356" t="str">
            <v>CT21 4NT</v>
          </cell>
          <cell r="I2356">
            <v>23813.181193780758</v>
          </cell>
          <cell r="J2356">
            <v>22369.958091127377</v>
          </cell>
          <cell r="K2356">
            <v>0.01</v>
          </cell>
          <cell r="L2356">
            <v>22146.258510216103</v>
          </cell>
          <cell r="M2356">
            <v>71958263.795646608</v>
          </cell>
        </row>
        <row r="2357">
          <cell r="A2357" t="str">
            <v>JF0915</v>
          </cell>
          <cell r="B2357">
            <v>36732</v>
          </cell>
          <cell r="C2357">
            <v>36738</v>
          </cell>
          <cell r="D2357">
            <v>11</v>
          </cell>
          <cell r="E2357" t="str">
            <v>Tynings</v>
          </cell>
          <cell r="F2357" t="str">
            <v>Clutton</v>
          </cell>
          <cell r="G2357" t="str">
            <v>Bristol</v>
          </cell>
          <cell r="H2357" t="str">
            <v>BS39 5RR</v>
          </cell>
          <cell r="I2357">
            <v>24965.99881166561</v>
          </cell>
          <cell r="J2357">
            <v>23452.907974594964</v>
          </cell>
          <cell r="K2357">
            <v>0.01</v>
          </cell>
          <cell r="L2357">
            <v>23218.378894849015</v>
          </cell>
          <cell r="M2357">
            <v>71981482.174541458</v>
          </cell>
        </row>
        <row r="2358">
          <cell r="A2358" t="str">
            <v>JF0821</v>
          </cell>
          <cell r="B2358">
            <v>36732</v>
          </cell>
          <cell r="C2358">
            <v>36738</v>
          </cell>
          <cell r="D2358">
            <v>46</v>
          </cell>
          <cell r="E2358" t="str">
            <v>Forest Road</v>
          </cell>
          <cell r="F2358" t="str">
            <v>Melksham</v>
          </cell>
          <cell r="G2358" t="str">
            <v>Wiltshire</v>
          </cell>
          <cell r="H2358" t="str">
            <v>SN12 7AB</v>
          </cell>
          <cell r="I2358">
            <v>28913.025679353217</v>
          </cell>
          <cell r="J2358">
            <v>27160.721092725747</v>
          </cell>
          <cell r="K2358">
            <v>0.01</v>
          </cell>
          <cell r="L2358">
            <v>26889.11388179849</v>
          </cell>
          <cell r="M2358">
            <v>72008371.288423255</v>
          </cell>
        </row>
        <row r="2359">
          <cell r="A2359" t="str">
            <v>JF0951</v>
          </cell>
          <cell r="B2359">
            <v>36732</v>
          </cell>
          <cell r="C2359">
            <v>36738</v>
          </cell>
          <cell r="D2359">
            <v>8</v>
          </cell>
          <cell r="E2359" t="str">
            <v>South Road</v>
          </cell>
          <cell r="F2359" t="str">
            <v>Herne Bay</v>
          </cell>
          <cell r="G2359" t="str">
            <v>Kent</v>
          </cell>
          <cell r="H2359" t="str">
            <v>CT6 5AR</v>
          </cell>
          <cell r="I2359">
            <v>30938.244968396775</v>
          </cell>
          <cell r="J2359">
            <v>29063.199818796969</v>
          </cell>
          <cell r="K2359">
            <v>0.01</v>
          </cell>
          <cell r="L2359">
            <v>28772.567820608998</v>
          </cell>
          <cell r="M2359">
            <v>72037143.856243864</v>
          </cell>
        </row>
        <row r="2360">
          <cell r="A2360" t="str">
            <v>JF1061</v>
          </cell>
          <cell r="B2360">
            <v>36732</v>
          </cell>
          <cell r="C2360">
            <v>36738</v>
          </cell>
          <cell r="D2360">
            <v>4</v>
          </cell>
          <cell r="E2360" t="str">
            <v>Maple Close</v>
          </cell>
          <cell r="F2360" t="str">
            <v>Brixham</v>
          </cell>
          <cell r="G2360" t="str">
            <v>Devon</v>
          </cell>
          <cell r="H2360" t="str">
            <v>TQ5 0DX</v>
          </cell>
          <cell r="I2360">
            <v>36016.208355920186</v>
          </cell>
          <cell r="J2360">
            <v>33833.407849500778</v>
          </cell>
          <cell r="K2360">
            <v>0.01</v>
          </cell>
          <cell r="L2360">
            <v>33495.073771005773</v>
          </cell>
          <cell r="M2360">
            <v>72070638.930014864</v>
          </cell>
        </row>
        <row r="2361">
          <cell r="A2361" t="str">
            <v>JF1087</v>
          </cell>
          <cell r="B2361">
            <v>36733</v>
          </cell>
          <cell r="C2361">
            <v>36738</v>
          </cell>
          <cell r="D2361" t="str">
            <v>9 Gazzard Road</v>
          </cell>
          <cell r="E2361" t="str">
            <v>Winterbourne</v>
          </cell>
          <cell r="F2361" t="str">
            <v>Bristol</v>
          </cell>
          <cell r="G2361" t="str">
            <v>Avon</v>
          </cell>
          <cell r="H2361" t="str">
            <v>BS36 1NR</v>
          </cell>
          <cell r="I2361">
            <v>13513.803133132262</v>
          </cell>
          <cell r="J2361">
            <v>12694.784761427274</v>
          </cell>
          <cell r="K2361">
            <v>0.01</v>
          </cell>
          <cell r="L2361">
            <v>12567.836913813002</v>
          </cell>
          <cell r="M2361">
            <v>72083206.766928673</v>
          </cell>
        </row>
        <row r="2362">
          <cell r="A2362" t="str">
            <v>JF1076</v>
          </cell>
          <cell r="B2362">
            <v>36733</v>
          </cell>
          <cell r="C2362">
            <v>36738</v>
          </cell>
          <cell r="D2362">
            <v>10</v>
          </cell>
          <cell r="E2362" t="str">
            <v>Higman Close</v>
          </cell>
          <cell r="F2362" t="str">
            <v>Liskeard</v>
          </cell>
          <cell r="G2362" t="str">
            <v>Cornwall</v>
          </cell>
          <cell r="H2362" t="str">
            <v>PL14 4LW</v>
          </cell>
          <cell r="I2362">
            <v>15071.332703998003</v>
          </cell>
          <cell r="J2362">
            <v>14157.918600725397</v>
          </cell>
          <cell r="K2362">
            <v>0.01</v>
          </cell>
          <cell r="L2362">
            <v>14016.339414718143</v>
          </cell>
          <cell r="M2362">
            <v>72097223.106343389</v>
          </cell>
        </row>
        <row r="2363">
          <cell r="A2363" t="str">
            <v>JF0979</v>
          </cell>
          <cell r="B2363">
            <v>36733</v>
          </cell>
          <cell r="C2363">
            <v>36738</v>
          </cell>
          <cell r="D2363">
            <v>2</v>
          </cell>
          <cell r="E2363" t="str">
            <v>Holly Bank Grove</v>
          </cell>
          <cell r="F2363" t="str">
            <v>York</v>
          </cell>
          <cell r="G2363" t="str">
            <v>North Yorkshire</v>
          </cell>
          <cell r="H2363" t="str">
            <v>YO24 4EA</v>
          </cell>
          <cell r="I2363">
            <v>24009.020438232819</v>
          </cell>
          <cell r="J2363">
            <v>22553.928290461132</v>
          </cell>
          <cell r="K2363">
            <v>0.01</v>
          </cell>
          <cell r="L2363">
            <v>22328.389007556521</v>
          </cell>
          <cell r="M2363">
            <v>72119551.495350942</v>
          </cell>
        </row>
        <row r="2364">
          <cell r="A2364" t="str">
            <v>JF0968</v>
          </cell>
          <cell r="B2364">
            <v>36733</v>
          </cell>
          <cell r="C2364">
            <v>36738</v>
          </cell>
          <cell r="D2364">
            <v>23</v>
          </cell>
          <cell r="E2364" t="str">
            <v>West Street</v>
          </cell>
          <cell r="F2364" t="str">
            <v>Cromer</v>
          </cell>
          <cell r="G2364" t="str">
            <v>Norfolk</v>
          </cell>
          <cell r="H2364" t="str">
            <v>NR27 9DT</v>
          </cell>
          <cell r="I2364">
            <v>27930.98065101769</v>
          </cell>
          <cell r="J2364">
            <v>26238.193944895404</v>
          </cell>
          <cell r="K2364">
            <v>0.01</v>
          </cell>
          <cell r="L2364">
            <v>25975.812005446449</v>
          </cell>
          <cell r="M2364">
            <v>72145527.307356387</v>
          </cell>
        </row>
        <row r="2365">
          <cell r="A2365" t="str">
            <v>JF1064</v>
          </cell>
          <cell r="B2365">
            <v>36733</v>
          </cell>
          <cell r="C2365">
            <v>36738</v>
          </cell>
          <cell r="D2365">
            <v>64</v>
          </cell>
          <cell r="E2365" t="str">
            <v>Charlotte Avenue</v>
          </cell>
          <cell r="F2365" t="str">
            <v>Wickford</v>
          </cell>
          <cell r="G2365" t="str">
            <v>Essex</v>
          </cell>
          <cell r="H2365" t="str">
            <v>SS12 0DZ</v>
          </cell>
          <cell r="I2365">
            <v>33467.294350174605</v>
          </cell>
          <cell r="J2365">
            <v>31438.973480467048</v>
          </cell>
          <cell r="K2365">
            <v>0.01</v>
          </cell>
          <cell r="L2365">
            <v>31124.583745662378</v>
          </cell>
          <cell r="M2365">
            <v>72176651.891102046</v>
          </cell>
        </row>
        <row r="2366">
          <cell r="A2366" t="str">
            <v>JF0896</v>
          </cell>
          <cell r="B2366">
            <v>36733</v>
          </cell>
          <cell r="C2366">
            <v>36738</v>
          </cell>
          <cell r="D2366" t="str">
            <v>7 Conway Green</v>
          </cell>
          <cell r="E2366" t="str">
            <v>Keynsham</v>
          </cell>
          <cell r="F2366" t="str">
            <v>Bristol</v>
          </cell>
          <cell r="G2366">
            <v>0</v>
          </cell>
          <cell r="H2366" t="str">
            <v>BS31 1SD</v>
          </cell>
          <cell r="I2366">
            <v>48352.762310091581</v>
          </cell>
          <cell r="J2366">
            <v>45422.291867055726</v>
          </cell>
          <cell r="K2366">
            <v>0.01</v>
          </cell>
          <cell r="L2366">
            <v>44968.068948385167</v>
          </cell>
          <cell r="M2366">
            <v>72221619.960050434</v>
          </cell>
        </row>
        <row r="2367">
          <cell r="A2367" t="str">
            <v>JF1077</v>
          </cell>
          <cell r="B2367">
            <v>36733</v>
          </cell>
          <cell r="C2367">
            <v>36738</v>
          </cell>
          <cell r="D2367">
            <v>5</v>
          </cell>
          <cell r="E2367" t="str">
            <v>Dunsdon Close</v>
          </cell>
          <cell r="F2367" t="str">
            <v>Liverpool</v>
          </cell>
          <cell r="G2367" t="str">
            <v>Merseyside</v>
          </cell>
          <cell r="H2367" t="str">
            <v>L25 6JG</v>
          </cell>
          <cell r="I2367">
            <v>67857.742773037971</v>
          </cell>
          <cell r="J2367">
            <v>63745.152301944756</v>
          </cell>
          <cell r="K2367">
            <v>0.01</v>
          </cell>
          <cell r="L2367">
            <v>63107.700778925311</v>
          </cell>
          <cell r="M2367">
            <v>72284727.660829365</v>
          </cell>
        </row>
        <row r="2368">
          <cell r="A2368" t="str">
            <v>JF1030</v>
          </cell>
          <cell r="B2368">
            <v>36734</v>
          </cell>
          <cell r="C2368">
            <v>36738</v>
          </cell>
          <cell r="D2368" t="str">
            <v>94 Oakleaze Road</v>
          </cell>
          <cell r="E2368" t="str">
            <v>Thornbury</v>
          </cell>
          <cell r="F2368" t="str">
            <v>Bristol</v>
          </cell>
          <cell r="G2368" t="str">
            <v>Avon</v>
          </cell>
          <cell r="H2368" t="str">
            <v>BS35 2LP</v>
          </cell>
          <cell r="I2368">
            <v>23725.628653512224</v>
          </cell>
          <cell r="J2368">
            <v>22287.711765420572</v>
          </cell>
          <cell r="K2368">
            <v>0.01</v>
          </cell>
          <cell r="L2368">
            <v>22064.834647766365</v>
          </cell>
          <cell r="M2368">
            <v>72306792.495477125</v>
          </cell>
        </row>
        <row r="2369">
          <cell r="A2369" t="str">
            <v>JF0875</v>
          </cell>
          <cell r="B2369">
            <v>36734</v>
          </cell>
          <cell r="C2369">
            <v>36738</v>
          </cell>
          <cell r="D2369" t="str">
            <v>Silver Birches</v>
          </cell>
          <cell r="E2369" t="str">
            <v>Penhow</v>
          </cell>
          <cell r="F2369" t="str">
            <v>Caldicot Newport</v>
          </cell>
          <cell r="G2369" t="str">
            <v>Gwent</v>
          </cell>
          <cell r="H2369" t="str">
            <v>NP6 3AE</v>
          </cell>
          <cell r="I2369">
            <v>29550.533311095653</v>
          </cell>
          <cell r="J2369">
            <v>27759.591898301976</v>
          </cell>
          <cell r="K2369">
            <v>0.01</v>
          </cell>
          <cell r="L2369">
            <v>27481.995979318956</v>
          </cell>
          <cell r="M2369">
            <v>72334274.491456449</v>
          </cell>
        </row>
        <row r="2370">
          <cell r="A2370" t="str">
            <v>JF0624</v>
          </cell>
          <cell r="B2370">
            <v>36734</v>
          </cell>
          <cell r="C2370">
            <v>36738</v>
          </cell>
          <cell r="D2370">
            <v>22</v>
          </cell>
          <cell r="E2370" t="str">
            <v>Egerton Road</v>
          </cell>
          <cell r="F2370" t="str">
            <v>Bournemouth</v>
          </cell>
          <cell r="G2370" t="str">
            <v>Dorset</v>
          </cell>
          <cell r="H2370" t="str">
            <v>BH8 9AY</v>
          </cell>
          <cell r="I2370">
            <v>37139.273441632962</v>
          </cell>
          <cell r="J2370">
            <v>34888.408384564296</v>
          </cell>
          <cell r="K2370">
            <v>0.01</v>
          </cell>
          <cell r="L2370">
            <v>34539.524300718651</v>
          </cell>
          <cell r="M2370">
            <v>72368814.015757173</v>
          </cell>
        </row>
        <row r="2371">
          <cell r="A2371" t="str">
            <v>JF1043</v>
          </cell>
          <cell r="B2371">
            <v>36735</v>
          </cell>
          <cell r="C2371">
            <v>36738</v>
          </cell>
          <cell r="D2371" t="str">
            <v>8b</v>
          </cell>
          <cell r="E2371" t="str">
            <v>Rosewood Avenue</v>
          </cell>
          <cell r="F2371" t="str">
            <v>Burnham On Sea</v>
          </cell>
          <cell r="G2371" t="str">
            <v>Somerset</v>
          </cell>
          <cell r="H2371" t="str">
            <v>TA8 1HE</v>
          </cell>
          <cell r="I2371">
            <v>27114.032384242455</v>
          </cell>
          <cell r="J2371">
            <v>25470.757694288368</v>
          </cell>
          <cell r="K2371">
            <v>0.01</v>
          </cell>
          <cell r="L2371">
            <v>25216.050117345483</v>
          </cell>
          <cell r="M2371">
            <v>72394030.065874517</v>
          </cell>
        </row>
        <row r="2372">
          <cell r="A2372" t="str">
            <v>JF1022</v>
          </cell>
          <cell r="B2372">
            <v>36735</v>
          </cell>
          <cell r="C2372">
            <v>36738</v>
          </cell>
          <cell r="D2372">
            <v>16</v>
          </cell>
          <cell r="E2372" t="str">
            <v>Hyde Road</v>
          </cell>
          <cell r="F2372" t="str">
            <v>Shanklin</v>
          </cell>
          <cell r="G2372" t="str">
            <v>Isle Of Wight</v>
          </cell>
          <cell r="H2372" t="str">
            <v>PO37 7LE</v>
          </cell>
          <cell r="I2372">
            <v>41130.486034069057</v>
          </cell>
          <cell r="J2372">
            <v>38637.729304731532</v>
          </cell>
          <cell r="K2372">
            <v>0.01</v>
          </cell>
          <cell r="L2372">
            <v>38251.352011684219</v>
          </cell>
          <cell r="M2372">
            <v>72432281.417886198</v>
          </cell>
        </row>
        <row r="2373">
          <cell r="A2373" t="str">
            <v>JF1025</v>
          </cell>
          <cell r="B2373">
            <v>36735</v>
          </cell>
          <cell r="C2373">
            <v>36738</v>
          </cell>
          <cell r="D2373" t="str">
            <v>125 Lancaster Drive</v>
          </cell>
          <cell r="E2373" t="str">
            <v>Elm Park</v>
          </cell>
          <cell r="F2373" t="str">
            <v>Hornchurch</v>
          </cell>
          <cell r="G2373" t="str">
            <v>Essex</v>
          </cell>
          <cell r="H2373" t="str">
            <v>RM12 5SP</v>
          </cell>
          <cell r="I2373">
            <v>42401.765505326417</v>
          </cell>
          <cell r="J2373">
            <v>39831.961535306633</v>
          </cell>
          <cell r="K2373">
            <v>0.01</v>
          </cell>
          <cell r="L2373">
            <v>39433.641919953567</v>
          </cell>
          <cell r="M2373">
            <v>72471715.059806153</v>
          </cell>
        </row>
        <row r="2374">
          <cell r="A2374" t="str">
            <v>JF1028</v>
          </cell>
          <cell r="B2374">
            <v>36738</v>
          </cell>
          <cell r="C2374">
            <v>36738</v>
          </cell>
          <cell r="D2374">
            <v>47</v>
          </cell>
          <cell r="E2374" t="str">
            <v>Roundmead</v>
          </cell>
          <cell r="F2374" t="str">
            <v>Bedford</v>
          </cell>
          <cell r="G2374" t="str">
            <v>Bedfordshire</v>
          </cell>
          <cell r="H2374" t="str">
            <v>MK41 9HY</v>
          </cell>
          <cell r="I2374">
            <v>13889.474734670745</v>
          </cell>
          <cell r="J2374">
            <v>13047.688387114942</v>
          </cell>
          <cell r="K2374">
            <v>0.01</v>
          </cell>
          <cell r="L2374">
            <v>12917.211503243792</v>
          </cell>
          <cell r="M2374">
            <v>72484632.271309391</v>
          </cell>
        </row>
        <row r="2375">
          <cell r="A2375" t="str">
            <v>JF0977</v>
          </cell>
          <cell r="B2375">
            <v>36738</v>
          </cell>
          <cell r="C2375">
            <v>36738</v>
          </cell>
          <cell r="D2375">
            <v>54</v>
          </cell>
          <cell r="E2375" t="str">
            <v>Ledbury Road</v>
          </cell>
          <cell r="F2375" t="str">
            <v>Normoss</v>
          </cell>
          <cell r="G2375" t="str">
            <v>Blackpool</v>
          </cell>
          <cell r="H2375" t="str">
            <v>FY3 7SP</v>
          </cell>
          <cell r="I2375">
            <v>25678.308079421626</v>
          </cell>
          <cell r="J2375">
            <v>24122.0469836991</v>
          </cell>
          <cell r="K2375">
            <v>0.01</v>
          </cell>
          <cell r="L2375">
            <v>23880.82651386211</v>
          </cell>
          <cell r="M2375">
            <v>72508513.097823247</v>
          </cell>
        </row>
        <row r="2376">
          <cell r="A2376" t="str">
            <v>JF0916</v>
          </cell>
          <cell r="B2376">
            <v>36738</v>
          </cell>
          <cell r="C2376">
            <v>36738</v>
          </cell>
          <cell r="D2376">
            <v>29</v>
          </cell>
          <cell r="E2376" t="str">
            <v>Lime Close</v>
          </cell>
          <cell r="F2376" t="str">
            <v>Worle Weston Super Mare</v>
          </cell>
          <cell r="G2376" t="str">
            <v>North Somerset</v>
          </cell>
          <cell r="H2376" t="str">
            <v>BS22 6RP</v>
          </cell>
          <cell r="I2376">
            <v>30879.139776336637</v>
          </cell>
          <cell r="J2376">
            <v>29007.676759588958</v>
          </cell>
          <cell r="K2376">
            <v>0.01</v>
          </cell>
          <cell r="L2376">
            <v>28717.599991993069</v>
          </cell>
          <cell r="M2376">
            <v>72537230.697815239</v>
          </cell>
        </row>
        <row r="2377">
          <cell r="A2377" t="str">
            <v>JF1078</v>
          </cell>
          <cell r="B2377">
            <v>36739</v>
          </cell>
          <cell r="C2377">
            <v>36769</v>
          </cell>
          <cell r="D2377">
            <v>15</v>
          </cell>
          <cell r="E2377" t="str">
            <v>Cedar Grove, Stockton Lane,</v>
          </cell>
          <cell r="F2377" t="str">
            <v>York</v>
          </cell>
          <cell r="G2377" t="str">
            <v>North Yorkshire</v>
          </cell>
          <cell r="H2377" t="str">
            <v>YO31 1JZ</v>
          </cell>
          <cell r="I2377">
            <v>14354.126361194409</v>
          </cell>
          <cell r="J2377">
            <v>13484.179309000809</v>
          </cell>
          <cell r="K2377">
            <v>0.01</v>
          </cell>
          <cell r="L2377">
            <v>13349.3375159108</v>
          </cell>
          <cell r="M2377">
            <v>72550580.035331145</v>
          </cell>
        </row>
        <row r="2378">
          <cell r="A2378" t="str">
            <v>JF0945</v>
          </cell>
          <cell r="B2378">
            <v>36739</v>
          </cell>
          <cell r="C2378">
            <v>36769</v>
          </cell>
          <cell r="D2378">
            <v>23</v>
          </cell>
          <cell r="E2378" t="str">
            <v>Station Road</v>
          </cell>
          <cell r="F2378" t="str">
            <v>Beccles</v>
          </cell>
          <cell r="G2378" t="str">
            <v>Suffolk</v>
          </cell>
          <cell r="H2378" t="str">
            <v>NR34 9QH</v>
          </cell>
          <cell r="I2378">
            <v>20038.474444210788</v>
          </cell>
          <cell r="J2378">
            <v>18824.021447591949</v>
          </cell>
          <cell r="K2378">
            <v>0.01</v>
          </cell>
          <cell r="L2378">
            <v>18635.781233116031</v>
          </cell>
          <cell r="M2378">
            <v>72569215.816564262</v>
          </cell>
        </row>
        <row r="2379">
          <cell r="A2379" t="str">
            <v>JF1017</v>
          </cell>
          <cell r="B2379">
            <v>36739</v>
          </cell>
          <cell r="C2379">
            <v>36769</v>
          </cell>
          <cell r="D2379">
            <v>83</v>
          </cell>
          <cell r="E2379" t="str">
            <v>Johnston Avenue</v>
          </cell>
          <cell r="F2379" t="str">
            <v>Hebburn</v>
          </cell>
          <cell r="G2379" t="str">
            <v>Tyne And Wear</v>
          </cell>
          <cell r="H2379" t="str">
            <v>NE31 2LF</v>
          </cell>
          <cell r="I2379">
            <v>24526.5805119451</v>
          </cell>
          <cell r="J2379">
            <v>23040.121086978728</v>
          </cell>
          <cell r="K2379">
            <v>0.01</v>
          </cell>
          <cell r="L2379">
            <v>22809.719876108942</v>
          </cell>
          <cell r="M2379">
            <v>72592025.536440372</v>
          </cell>
        </row>
        <row r="2380">
          <cell r="A2380" t="str">
            <v>JF1000</v>
          </cell>
          <cell r="B2380">
            <v>36739</v>
          </cell>
          <cell r="C2380">
            <v>36769</v>
          </cell>
          <cell r="D2380">
            <v>8</v>
          </cell>
          <cell r="E2380" t="str">
            <v>Station Road</v>
          </cell>
          <cell r="F2380" t="str">
            <v>Gravesend</v>
          </cell>
          <cell r="G2380" t="str">
            <v>Kent</v>
          </cell>
          <cell r="H2380" t="str">
            <v>DA13 0LX</v>
          </cell>
          <cell r="I2380">
            <v>32073.995919165249</v>
          </cell>
          <cell r="J2380">
            <v>30130.117378609779</v>
          </cell>
          <cell r="K2380">
            <v>0.01</v>
          </cell>
          <cell r="L2380">
            <v>29828.816204823681</v>
          </cell>
          <cell r="M2380">
            <v>72621854.352645203</v>
          </cell>
        </row>
        <row r="2381">
          <cell r="A2381" t="str">
            <v>JF1015</v>
          </cell>
          <cell r="B2381">
            <v>36739</v>
          </cell>
          <cell r="C2381">
            <v>36769</v>
          </cell>
          <cell r="D2381">
            <v>15</v>
          </cell>
          <cell r="E2381" t="str">
            <v>Black Croft</v>
          </cell>
          <cell r="F2381" t="str">
            <v>Wantage</v>
          </cell>
          <cell r="G2381" t="str">
            <v>Oxfordshire</v>
          </cell>
          <cell r="H2381" t="str">
            <v>OX12 9EX</v>
          </cell>
          <cell r="I2381">
            <v>49036.112423099206</v>
          </cell>
          <cell r="J2381">
            <v>46064.226821699252</v>
          </cell>
          <cell r="K2381">
            <v>0.01</v>
          </cell>
          <cell r="L2381">
            <v>45603.584553482258</v>
          </cell>
          <cell r="M2381">
            <v>72667457.937198684</v>
          </cell>
        </row>
        <row r="2382">
          <cell r="A2382" t="str">
            <v>JF1070</v>
          </cell>
          <cell r="B2382">
            <v>36740</v>
          </cell>
          <cell r="C2382">
            <v>36769</v>
          </cell>
          <cell r="D2382">
            <v>20</v>
          </cell>
          <cell r="E2382" t="str">
            <v>Ashley Drive</v>
          </cell>
          <cell r="F2382" t="str">
            <v>Leigh</v>
          </cell>
          <cell r="G2382" t="str">
            <v>Lancashire</v>
          </cell>
          <cell r="H2382" t="str">
            <v>WN7 5HP</v>
          </cell>
          <cell r="I2382">
            <v>13920.678762140951</v>
          </cell>
          <cell r="J2382">
            <v>13077.001261405136</v>
          </cell>
          <cell r="K2382">
            <v>0.01</v>
          </cell>
          <cell r="L2382">
            <v>12946.231248791084</v>
          </cell>
          <cell r="M2382">
            <v>72680404.16844748</v>
          </cell>
        </row>
        <row r="2383">
          <cell r="A2383" t="str">
            <v>JF0766</v>
          </cell>
          <cell r="B2383">
            <v>36740</v>
          </cell>
          <cell r="C2383">
            <v>36769</v>
          </cell>
          <cell r="D2383">
            <v>31</v>
          </cell>
          <cell r="E2383" t="str">
            <v>Parklands Way</v>
          </cell>
          <cell r="F2383" t="str">
            <v>Somerton</v>
          </cell>
          <cell r="G2383" t="str">
            <v>Somerset</v>
          </cell>
          <cell r="H2383" t="str">
            <v>TA11 6JG</v>
          </cell>
          <cell r="I2383">
            <v>24211.523332144807</v>
          </cell>
          <cell r="J2383">
            <v>22744.158281711789</v>
          </cell>
          <cell r="K2383">
            <v>0.01</v>
          </cell>
          <cell r="L2383">
            <v>22516.71669889467</v>
          </cell>
          <cell r="M2383">
            <v>72702920.885146379</v>
          </cell>
        </row>
        <row r="2384">
          <cell r="A2384" t="str">
            <v>JF1143</v>
          </cell>
          <cell r="B2384">
            <v>36740</v>
          </cell>
          <cell r="C2384">
            <v>36769</v>
          </cell>
          <cell r="D2384" t="str">
            <v>17 Grove Fields</v>
          </cell>
          <cell r="E2384" t="str">
            <v>Weddington Road</v>
          </cell>
          <cell r="F2384" t="str">
            <v>Nuneaton</v>
          </cell>
          <cell r="G2384" t="str">
            <v>Warwickshire</v>
          </cell>
          <cell r="H2384" t="str">
            <v>CV10 0TL</v>
          </cell>
          <cell r="I2384">
            <v>37318.966216312379</v>
          </cell>
          <cell r="J2384">
            <v>35057.210688051018</v>
          </cell>
          <cell r="K2384">
            <v>0.01</v>
          </cell>
          <cell r="L2384">
            <v>34706.638581170511</v>
          </cell>
          <cell r="M2384">
            <v>72737627.523727551</v>
          </cell>
        </row>
        <row r="2385">
          <cell r="A2385" t="str">
            <v>JF1033</v>
          </cell>
          <cell r="B2385">
            <v>36740</v>
          </cell>
          <cell r="C2385">
            <v>36769</v>
          </cell>
          <cell r="D2385" t="str">
            <v>Bradculm   Jaycroft Road</v>
          </cell>
          <cell r="E2385" t="str">
            <v>Willand Old Village</v>
          </cell>
          <cell r="F2385" t="str">
            <v>Cullompton</v>
          </cell>
          <cell r="G2385" t="str">
            <v>Devon</v>
          </cell>
          <cell r="H2385" t="str">
            <v>EX15 2RE</v>
          </cell>
          <cell r="I2385">
            <v>43501.436427507404</v>
          </cell>
          <cell r="J2385">
            <v>40864.985734931201</v>
          </cell>
          <cell r="K2385">
            <v>0.01</v>
          </cell>
          <cell r="L2385">
            <v>40456.335877581885</v>
          </cell>
          <cell r="M2385">
            <v>72778083.859605134</v>
          </cell>
        </row>
        <row r="2386">
          <cell r="A2386" t="str">
            <v>JF0907</v>
          </cell>
          <cell r="B2386">
            <v>36740</v>
          </cell>
          <cell r="C2386">
            <v>36769</v>
          </cell>
          <cell r="D2386">
            <v>46</v>
          </cell>
          <cell r="E2386" t="str">
            <v>Bexhill Road</v>
          </cell>
          <cell r="F2386" t="str">
            <v>Catford London</v>
          </cell>
          <cell r="G2386">
            <v>0</v>
          </cell>
          <cell r="H2386" t="str">
            <v>SE4 1SL</v>
          </cell>
          <cell r="I2386">
            <v>70136.355012615648</v>
          </cell>
          <cell r="J2386">
            <v>65885.666830032875</v>
          </cell>
          <cell r="K2386">
            <v>0.01</v>
          </cell>
          <cell r="L2386">
            <v>65226.810161732545</v>
          </cell>
          <cell r="M2386">
            <v>72843310.669766873</v>
          </cell>
        </row>
        <row r="2387">
          <cell r="A2387" t="str">
            <v>JF1049</v>
          </cell>
          <cell r="B2387">
            <v>36741</v>
          </cell>
          <cell r="C2387">
            <v>36769</v>
          </cell>
          <cell r="D2387">
            <v>71</v>
          </cell>
          <cell r="E2387" t="str">
            <v>Ark Royal</v>
          </cell>
          <cell r="F2387" t="str">
            <v>Bilton</v>
          </cell>
          <cell r="G2387" t="str">
            <v>Hull</v>
          </cell>
          <cell r="H2387" t="str">
            <v>HU11 4BN</v>
          </cell>
          <cell r="I2387">
            <v>12304.71634507136</v>
          </cell>
          <cell r="J2387">
            <v>11558.97596052158</v>
          </cell>
          <cell r="K2387">
            <v>0.01</v>
          </cell>
          <cell r="L2387">
            <v>11443.386200916364</v>
          </cell>
          <cell r="M2387">
            <v>72854754.055967793</v>
          </cell>
        </row>
        <row r="2388">
          <cell r="A2388" t="str">
            <v>JF1120</v>
          </cell>
          <cell r="B2388">
            <v>36741</v>
          </cell>
          <cell r="C2388">
            <v>36769</v>
          </cell>
          <cell r="D2388" t="str">
            <v>2 Broad Oak Crescent</v>
          </cell>
          <cell r="E2388" t="str">
            <v>Bayston Hill</v>
          </cell>
          <cell r="F2388" t="str">
            <v>Shrewsbury</v>
          </cell>
          <cell r="G2388" t="str">
            <v>Shropshire</v>
          </cell>
          <cell r="H2388" t="str">
            <v>SY3 0ND</v>
          </cell>
          <cell r="I2388">
            <v>16831.410586704642</v>
          </cell>
          <cell r="J2388">
            <v>15811.325096601327</v>
          </cell>
          <cell r="K2388">
            <v>0.01</v>
          </cell>
          <cell r="L2388">
            <v>15653.211845635315</v>
          </cell>
          <cell r="M2388">
            <v>72870407.267813429</v>
          </cell>
        </row>
        <row r="2389">
          <cell r="A2389" t="str">
            <v>JF1155</v>
          </cell>
          <cell r="B2389">
            <v>36741</v>
          </cell>
          <cell r="C2389">
            <v>36769</v>
          </cell>
          <cell r="D2389">
            <v>20</v>
          </cell>
          <cell r="E2389" t="str">
            <v>Manston Drive Wellesbourne</v>
          </cell>
          <cell r="F2389" t="str">
            <v>Warwick</v>
          </cell>
          <cell r="G2389" t="str">
            <v>Warwickshire</v>
          </cell>
          <cell r="H2389" t="str">
            <v>CV35 9TG</v>
          </cell>
          <cell r="I2389">
            <v>19765.422657386396</v>
          </cell>
          <cell r="J2389">
            <v>18567.518253908434</v>
          </cell>
          <cell r="K2389">
            <v>0.01</v>
          </cell>
          <cell r="L2389">
            <v>18381.843071369349</v>
          </cell>
          <cell r="M2389">
            <v>72888789.110884801</v>
          </cell>
        </row>
        <row r="2390">
          <cell r="A2390" t="str">
            <v>JF0922</v>
          </cell>
          <cell r="B2390">
            <v>36741</v>
          </cell>
          <cell r="C2390">
            <v>36769</v>
          </cell>
          <cell r="D2390" t="str">
            <v>11 The Orchard</v>
          </cell>
          <cell r="E2390" t="str">
            <v>Cromer Road</v>
          </cell>
          <cell r="F2390" t="str">
            <v>Norwich</v>
          </cell>
          <cell r="G2390" t="str">
            <v>Norfolk</v>
          </cell>
          <cell r="H2390" t="str">
            <v>NR11 8AZ</v>
          </cell>
          <cell r="I2390">
            <v>20434.166690093112</v>
          </cell>
          <cell r="J2390">
            <v>19195.732345238983</v>
          </cell>
          <cell r="K2390">
            <v>0.01</v>
          </cell>
          <cell r="L2390">
            <v>19003.775021786594</v>
          </cell>
          <cell r="M2390">
            <v>72907792.885906592</v>
          </cell>
        </row>
        <row r="2391">
          <cell r="A2391" t="str">
            <v>JF0308</v>
          </cell>
          <cell r="B2391">
            <v>36741</v>
          </cell>
          <cell r="C2391">
            <v>36769</v>
          </cell>
          <cell r="D2391">
            <v>17</v>
          </cell>
          <cell r="E2391" t="str">
            <v>Millfield Avenue</v>
          </cell>
          <cell r="F2391" t="str">
            <v>Stowmarket</v>
          </cell>
          <cell r="G2391" t="str">
            <v>Suffolk</v>
          </cell>
          <cell r="H2391" t="str">
            <v>IP14 1QZ</v>
          </cell>
          <cell r="I2391">
            <v>21196.305798924255</v>
          </cell>
          <cell r="J2391">
            <v>19911.681205050056</v>
          </cell>
          <cell r="K2391">
            <v>0.01</v>
          </cell>
          <cell r="L2391">
            <v>19712.564392999557</v>
          </cell>
          <cell r="M2391">
            <v>72927505.450299591</v>
          </cell>
        </row>
        <row r="2392">
          <cell r="A2392" t="str">
            <v>JF1003</v>
          </cell>
          <cell r="B2392">
            <v>36741</v>
          </cell>
          <cell r="C2392">
            <v>36769</v>
          </cell>
          <cell r="D2392">
            <v>89</v>
          </cell>
          <cell r="E2392" t="str">
            <v>Mead Way</v>
          </cell>
          <cell r="F2392" t="str">
            <v>Coulsdon</v>
          </cell>
          <cell r="G2392" t="str">
            <v>Surrey</v>
          </cell>
          <cell r="H2392" t="str">
            <v>CR5 1PQ</v>
          </cell>
          <cell r="I2392">
            <v>60659.188189539571</v>
          </cell>
          <cell r="J2392">
            <v>56982.873753809894</v>
          </cell>
          <cell r="K2392">
            <v>0.01</v>
          </cell>
          <cell r="L2392">
            <v>56413.045016271797</v>
          </cell>
          <cell r="M2392">
            <v>72983918.495315865</v>
          </cell>
        </row>
        <row r="2393">
          <cell r="A2393" t="str">
            <v>JF1068</v>
          </cell>
          <cell r="B2393">
            <v>36742</v>
          </cell>
          <cell r="C2393">
            <v>36769</v>
          </cell>
          <cell r="D2393">
            <v>4</v>
          </cell>
          <cell r="E2393" t="str">
            <v>Montrose Drive Ensbury Park</v>
          </cell>
          <cell r="F2393" t="str">
            <v>Bournemouth</v>
          </cell>
          <cell r="G2393" t="str">
            <v>Dorset</v>
          </cell>
          <cell r="H2393" t="str">
            <v>BH10 4AY</v>
          </cell>
          <cell r="I2393">
            <v>14468.026057356614</v>
          </cell>
          <cell r="J2393">
            <v>13591.175993274393</v>
          </cell>
          <cell r="K2393">
            <v>0.01</v>
          </cell>
          <cell r="L2393">
            <v>13455.26423334165</v>
          </cell>
          <cell r="M2393">
            <v>72997373.759549201</v>
          </cell>
        </row>
        <row r="2394">
          <cell r="A2394" t="str">
            <v>JF1115</v>
          </cell>
          <cell r="B2394">
            <v>36742</v>
          </cell>
          <cell r="C2394">
            <v>36769</v>
          </cell>
          <cell r="D2394">
            <v>4</v>
          </cell>
          <cell r="E2394" t="str">
            <v>Vincent Close</v>
          </cell>
          <cell r="F2394" t="str">
            <v>New Milton</v>
          </cell>
          <cell r="G2394" t="str">
            <v>Hampshire</v>
          </cell>
          <cell r="H2394" t="str">
            <v>BH25 6RL</v>
          </cell>
          <cell r="I2394">
            <v>51142.845588680131</v>
          </cell>
          <cell r="J2394">
            <v>48043.279189366178</v>
          </cell>
          <cell r="K2394">
            <v>0.01</v>
          </cell>
          <cell r="L2394">
            <v>47562.846397472516</v>
          </cell>
          <cell r="M2394">
            <v>73044936.605946675</v>
          </cell>
        </row>
        <row r="2395">
          <cell r="A2395" t="str">
            <v>JE3194</v>
          </cell>
          <cell r="B2395">
            <v>36745</v>
          </cell>
          <cell r="C2395">
            <v>36769</v>
          </cell>
          <cell r="D2395" t="str">
            <v>C/o Mr M A Hutley</v>
          </cell>
          <cell r="E2395" t="str">
            <v>13 Milford Drive</v>
          </cell>
          <cell r="F2395" t="str">
            <v>Bournemouth</v>
          </cell>
          <cell r="G2395" t="str">
            <v>Dorset</v>
          </cell>
          <cell r="H2395" t="str">
            <v>BH11 9HL</v>
          </cell>
          <cell r="I2395">
            <v>0</v>
          </cell>
          <cell r="J2395">
            <v>0</v>
          </cell>
          <cell r="K2395">
            <v>0.01</v>
          </cell>
          <cell r="L2395">
            <v>0</v>
          </cell>
          <cell r="M2395">
            <v>73044936.605946675</v>
          </cell>
        </row>
        <row r="2396">
          <cell r="A2396" t="str">
            <v>JF1011</v>
          </cell>
          <cell r="B2396">
            <v>36745</v>
          </cell>
          <cell r="C2396">
            <v>36769</v>
          </cell>
          <cell r="D2396">
            <v>245</v>
          </cell>
          <cell r="E2396" t="str">
            <v>Valence Wood Road</v>
          </cell>
          <cell r="F2396" t="str">
            <v>Dagenham</v>
          </cell>
          <cell r="G2396" t="str">
            <v>Essex</v>
          </cell>
          <cell r="H2396" t="str">
            <v>RM8 3AD</v>
          </cell>
          <cell r="I2396">
            <v>13137.674864994591</v>
          </cell>
          <cell r="J2396">
            <v>12341.45214590401</v>
          </cell>
          <cell r="K2396">
            <v>0.01</v>
          </cell>
          <cell r="L2396">
            <v>12218.037624444969</v>
          </cell>
          <cell r="M2396">
            <v>73057154.643571123</v>
          </cell>
        </row>
        <row r="2397">
          <cell r="A2397" t="str">
            <v>JF0354</v>
          </cell>
          <cell r="B2397">
            <v>36745</v>
          </cell>
          <cell r="C2397">
            <v>36769</v>
          </cell>
          <cell r="D2397" t="str">
            <v>23 Beechfield Road</v>
          </cell>
          <cell r="E2397" t="str">
            <v>Milnrow</v>
          </cell>
          <cell r="F2397" t="str">
            <v>Nr Rochdale</v>
          </cell>
          <cell r="G2397" t="str">
            <v>Lancashire</v>
          </cell>
          <cell r="H2397" t="str">
            <v>OL16 4EU</v>
          </cell>
          <cell r="I2397">
            <v>22404.496875697831</v>
          </cell>
          <cell r="J2397">
            <v>21046.648580200992</v>
          </cell>
          <cell r="K2397">
            <v>0.01</v>
          </cell>
          <cell r="L2397">
            <v>20836.182094398981</v>
          </cell>
          <cell r="M2397">
            <v>73077990.825665519</v>
          </cell>
        </row>
        <row r="2398">
          <cell r="A2398" t="str">
            <v>JF0967</v>
          </cell>
          <cell r="B2398">
            <v>36745</v>
          </cell>
          <cell r="C2398">
            <v>36769</v>
          </cell>
          <cell r="D2398" t="str">
            <v>43 Grange Road</v>
          </cell>
          <cell r="E2398" t="str">
            <v>Caister On Sea</v>
          </cell>
          <cell r="F2398" t="str">
            <v>Great Yarmouth</v>
          </cell>
          <cell r="G2398" t="str">
            <v>Norfolk</v>
          </cell>
          <cell r="H2398" t="str">
            <v>NR30 5BA</v>
          </cell>
          <cell r="I2398">
            <v>30418.393617380483</v>
          </cell>
          <cell r="J2398">
            <v>28574.854610266513</v>
          </cell>
          <cell r="K2398">
            <v>0.01</v>
          </cell>
          <cell r="L2398">
            <v>28289.106064163847</v>
          </cell>
          <cell r="M2398">
            <v>73106279.931729689</v>
          </cell>
        </row>
        <row r="2399">
          <cell r="A2399" t="str">
            <v>JF1031</v>
          </cell>
          <cell r="B2399">
            <v>36746</v>
          </cell>
          <cell r="C2399">
            <v>36769</v>
          </cell>
          <cell r="D2399">
            <v>47</v>
          </cell>
          <cell r="E2399" t="str">
            <v>Auckland Way</v>
          </cell>
          <cell r="F2399" t="str">
            <v>Stockton On Tees</v>
          </cell>
          <cell r="G2399" t="str">
            <v>Cleveland</v>
          </cell>
          <cell r="H2399" t="str">
            <v>TS18 5LB</v>
          </cell>
          <cell r="I2399">
            <v>13210.693516468777</v>
          </cell>
          <cell r="J2399">
            <v>12410.045424561577</v>
          </cell>
          <cell r="K2399">
            <v>0.01</v>
          </cell>
          <cell r="L2399">
            <v>12285.944970315961</v>
          </cell>
          <cell r="M2399">
            <v>73118565.876699999</v>
          </cell>
        </row>
        <row r="2400">
          <cell r="A2400" t="str">
            <v>JF1020</v>
          </cell>
          <cell r="B2400">
            <v>36746</v>
          </cell>
          <cell r="C2400">
            <v>36769</v>
          </cell>
          <cell r="D2400" t="str">
            <v>63 Grosvenor Close</v>
          </cell>
          <cell r="E2400" t="str">
            <v>Four Oaks</v>
          </cell>
          <cell r="F2400" t="str">
            <v>Sutton Coldfield</v>
          </cell>
          <cell r="G2400" t="str">
            <v>West Midlands</v>
          </cell>
          <cell r="H2400" t="str">
            <v>B75 6RP</v>
          </cell>
          <cell r="I2400">
            <v>37464.836708093666</v>
          </cell>
          <cell r="J2400">
            <v>35194.240543966771</v>
          </cell>
          <cell r="K2400">
            <v>0.01</v>
          </cell>
          <cell r="L2400">
            <v>34842.298138527105</v>
          </cell>
          <cell r="M2400">
            <v>73153408.174838528</v>
          </cell>
        </row>
        <row r="2401">
          <cell r="A2401" t="str">
            <v>JF1176</v>
          </cell>
          <cell r="B2401">
            <v>36746</v>
          </cell>
          <cell r="C2401">
            <v>36769</v>
          </cell>
          <cell r="D2401" t="str">
            <v>54 Hoscar Moss Road</v>
          </cell>
          <cell r="E2401" t="str">
            <v>Lathom</v>
          </cell>
          <cell r="F2401" t="str">
            <v>Ormskirk</v>
          </cell>
          <cell r="G2401" t="str">
            <v>Lancashire</v>
          </cell>
          <cell r="H2401" t="str">
            <v>L40 4BQ</v>
          </cell>
          <cell r="I2401">
            <v>41615.775139986552</v>
          </cell>
          <cell r="J2401">
            <v>39093.606949684334</v>
          </cell>
          <cell r="K2401">
            <v>0.01</v>
          </cell>
          <cell r="L2401">
            <v>38702.670880187492</v>
          </cell>
          <cell r="M2401">
            <v>73192110.845718712</v>
          </cell>
        </row>
        <row r="2402">
          <cell r="A2402" t="str">
            <v>JF0956</v>
          </cell>
          <cell r="B2402">
            <v>36746</v>
          </cell>
          <cell r="C2402">
            <v>36769</v>
          </cell>
          <cell r="D2402" t="str">
            <v>Gretel Bungalow</v>
          </cell>
          <cell r="E2402" t="str">
            <v>2 New Road Tostock</v>
          </cell>
          <cell r="F2402" t="str">
            <v>Bury St. Edmunds</v>
          </cell>
          <cell r="G2402" t="str">
            <v>Suffolk</v>
          </cell>
          <cell r="H2402" t="str">
            <v>IP30 9PL</v>
          </cell>
          <cell r="I2402">
            <v>48474.018317901078</v>
          </cell>
          <cell r="J2402">
            <v>45536.199025907074</v>
          </cell>
          <cell r="K2402">
            <v>0.01</v>
          </cell>
          <cell r="L2402">
            <v>45080.837035648001</v>
          </cell>
          <cell r="M2402">
            <v>73237191.682754353</v>
          </cell>
        </row>
        <row r="2403">
          <cell r="A2403" t="str">
            <v>JF1117</v>
          </cell>
          <cell r="B2403">
            <v>36747</v>
          </cell>
          <cell r="C2403">
            <v>36769</v>
          </cell>
          <cell r="D2403">
            <v>14</v>
          </cell>
          <cell r="E2403" t="str">
            <v>Bascott Road</v>
          </cell>
          <cell r="F2403" t="str">
            <v>Wallisdown Bournemouth</v>
          </cell>
          <cell r="G2403" t="str">
            <v>Dorset</v>
          </cell>
          <cell r="H2403" t="str">
            <v>BH11 8RH</v>
          </cell>
          <cell r="I2403">
            <v>14103.13968376037</v>
          </cell>
          <cell r="J2403">
            <v>13248.403945350648</v>
          </cell>
          <cell r="K2403">
            <v>0.01</v>
          </cell>
          <cell r="L2403">
            <v>13115.919905897143</v>
          </cell>
          <cell r="M2403">
            <v>73250307.602660254</v>
          </cell>
        </row>
        <row r="2404">
          <cell r="A2404" t="str">
            <v>JF0795</v>
          </cell>
          <cell r="B2404">
            <v>36747</v>
          </cell>
          <cell r="C2404">
            <v>36769</v>
          </cell>
          <cell r="D2404" t="str">
            <v>The Nook</v>
          </cell>
          <cell r="E2404" t="str">
            <v>1 Brookfield Drive</v>
          </cell>
          <cell r="F2404" t="str">
            <v>Teignmouth</v>
          </cell>
          <cell r="G2404" t="str">
            <v>Devon</v>
          </cell>
          <cell r="H2404" t="str">
            <v>TQ14 8QQ</v>
          </cell>
          <cell r="I2404">
            <v>25787.328514766854</v>
          </cell>
          <cell r="J2404">
            <v>24224.460119932501</v>
          </cell>
          <cell r="K2404">
            <v>0.01</v>
          </cell>
          <cell r="L2404">
            <v>23982.215518733174</v>
          </cell>
          <cell r="M2404">
            <v>73274289.818178982</v>
          </cell>
        </row>
        <row r="2405">
          <cell r="A2405" t="str">
            <v>JF1042</v>
          </cell>
          <cell r="B2405">
            <v>36747</v>
          </cell>
          <cell r="C2405">
            <v>36769</v>
          </cell>
          <cell r="D2405">
            <v>75</v>
          </cell>
          <cell r="E2405" t="str">
            <v>Brooklands Drive</v>
          </cell>
          <cell r="F2405" t="str">
            <v>Leighton Buzzard</v>
          </cell>
          <cell r="G2405" t="str">
            <v>Bedfordshire</v>
          </cell>
          <cell r="H2405" t="str">
            <v>LU7 8PE</v>
          </cell>
          <cell r="I2405">
            <v>28477.092051409592</v>
          </cell>
          <cell r="J2405">
            <v>26751.207684657493</v>
          </cell>
          <cell r="K2405">
            <v>0.01</v>
          </cell>
          <cell r="L2405">
            <v>26483.695607810918</v>
          </cell>
          <cell r="M2405">
            <v>73300773.513786793</v>
          </cell>
        </row>
        <row r="2406">
          <cell r="A2406" t="str">
            <v>JF0701</v>
          </cell>
          <cell r="B2406">
            <v>36747</v>
          </cell>
          <cell r="C2406">
            <v>36769</v>
          </cell>
          <cell r="D2406">
            <v>9</v>
          </cell>
          <cell r="E2406" t="str">
            <v>Polventon Close</v>
          </cell>
          <cell r="F2406" t="str">
            <v>Falmouth</v>
          </cell>
          <cell r="G2406" t="str">
            <v>Cornwall</v>
          </cell>
          <cell r="H2406" t="str">
            <v>TR11 4JS</v>
          </cell>
          <cell r="I2406">
            <v>61457.245597297828</v>
          </cell>
          <cell r="J2406">
            <v>57732.564045946441</v>
          </cell>
          <cell r="K2406">
            <v>0.01</v>
          </cell>
          <cell r="L2406">
            <v>57155.238405486976</v>
          </cell>
          <cell r="M2406">
            <v>73357928.752192274</v>
          </cell>
        </row>
        <row r="2407">
          <cell r="A2407" t="str">
            <v>JF1168</v>
          </cell>
          <cell r="B2407">
            <v>36748</v>
          </cell>
          <cell r="C2407">
            <v>36769</v>
          </cell>
          <cell r="D2407">
            <v>24</v>
          </cell>
          <cell r="E2407" t="str">
            <v>Tything Way</v>
          </cell>
          <cell r="F2407" t="str">
            <v>Wincanton</v>
          </cell>
          <cell r="G2407" t="str">
            <v>Somerset</v>
          </cell>
          <cell r="H2407" t="str">
            <v>BA9 9EU</v>
          </cell>
          <cell r="I2407">
            <v>11576.808447193735</v>
          </cell>
          <cell r="J2407">
            <v>10875.183692818357</v>
          </cell>
          <cell r="K2407">
            <v>0.01</v>
          </cell>
          <cell r="L2407">
            <v>10766.431855890172</v>
          </cell>
          <cell r="M2407">
            <v>73368695.184048161</v>
          </cell>
        </row>
        <row r="2408">
          <cell r="A2408" t="str">
            <v>JF1092</v>
          </cell>
          <cell r="B2408">
            <v>36748</v>
          </cell>
          <cell r="C2408">
            <v>36769</v>
          </cell>
          <cell r="D2408" t="str">
            <v>Deryn Dale</v>
          </cell>
          <cell r="E2408" t="str">
            <v>Brook Street</v>
          </cell>
          <cell r="F2408" t="str">
            <v>Brynmawr</v>
          </cell>
          <cell r="G2408" t="str">
            <v>Ebbw Vale</v>
          </cell>
          <cell r="H2408" t="str">
            <v>NP23 4HH</v>
          </cell>
          <cell r="I2408">
            <v>14311.008403737949</v>
          </cell>
          <cell r="J2408">
            <v>13443.674561087164</v>
          </cell>
          <cell r="K2408">
            <v>0.01</v>
          </cell>
          <cell r="L2408">
            <v>13309.237815476292</v>
          </cell>
          <cell r="M2408">
            <v>73382004.42186363</v>
          </cell>
        </row>
        <row r="2409">
          <cell r="A2409" t="str">
            <v>JF0985</v>
          </cell>
          <cell r="B2409">
            <v>36748</v>
          </cell>
          <cell r="C2409">
            <v>36769</v>
          </cell>
          <cell r="D2409">
            <v>10</v>
          </cell>
          <cell r="E2409" t="str">
            <v>Hawkhill Gardens</v>
          </cell>
          <cell r="F2409" t="str">
            <v>Leeds</v>
          </cell>
          <cell r="G2409" t="str">
            <v>West Yorkshire</v>
          </cell>
          <cell r="H2409" t="str">
            <v>LS15 7PT</v>
          </cell>
          <cell r="I2409">
            <v>21321.948663387117</v>
          </cell>
          <cell r="J2409">
            <v>20029.709350454563</v>
          </cell>
          <cell r="K2409">
            <v>0.01</v>
          </cell>
          <cell r="L2409">
            <v>19829.412256950018</v>
          </cell>
          <cell r="M2409">
            <v>73401833.834120587</v>
          </cell>
        </row>
        <row r="2410">
          <cell r="A2410" t="str">
            <v>JF1035</v>
          </cell>
          <cell r="B2410">
            <v>36748</v>
          </cell>
          <cell r="C2410">
            <v>36769</v>
          </cell>
          <cell r="D2410">
            <v>48</v>
          </cell>
          <cell r="E2410" t="str">
            <v>Westcott Drive</v>
          </cell>
          <cell r="F2410" t="str">
            <v>Durham</v>
          </cell>
          <cell r="G2410" t="str">
            <v>County Durham</v>
          </cell>
          <cell r="H2410" t="str">
            <v>DH1 5AQ</v>
          </cell>
          <cell r="I2410">
            <v>34102.878295064416</v>
          </cell>
          <cell r="J2410">
            <v>32036.037186272632</v>
          </cell>
          <cell r="K2410">
            <v>0.01</v>
          </cell>
          <cell r="L2410">
            <v>31715.676814409904</v>
          </cell>
          <cell r="M2410">
            <v>73433549.510934994</v>
          </cell>
        </row>
        <row r="2411">
          <cell r="A2411" t="str">
            <v>JF1044</v>
          </cell>
          <cell r="B2411">
            <v>36748</v>
          </cell>
          <cell r="C2411">
            <v>36769</v>
          </cell>
          <cell r="D2411">
            <v>9</v>
          </cell>
          <cell r="E2411" t="str">
            <v>Brownlow Avenue Bitterne</v>
          </cell>
          <cell r="F2411" t="str">
            <v>Southampton</v>
          </cell>
          <cell r="G2411">
            <v>0</v>
          </cell>
          <cell r="H2411" t="str">
            <v>SO19 7BX</v>
          </cell>
          <cell r="I2411">
            <v>34620.240321752215</v>
          </cell>
          <cell r="J2411">
            <v>32522.043938615716</v>
          </cell>
          <cell r="K2411">
            <v>0.01</v>
          </cell>
          <cell r="L2411">
            <v>32196.823499229558</v>
          </cell>
          <cell r="M2411">
            <v>73465746.334434226</v>
          </cell>
        </row>
        <row r="2412">
          <cell r="A2412" t="str">
            <v>JF0986</v>
          </cell>
          <cell r="B2412">
            <v>36748</v>
          </cell>
          <cell r="C2412">
            <v>36769</v>
          </cell>
          <cell r="D2412">
            <v>65</v>
          </cell>
          <cell r="E2412" t="str">
            <v>Chestnut Drive</v>
          </cell>
          <cell r="F2412" t="str">
            <v>Marton</v>
          </cell>
          <cell r="G2412" t="str">
            <v>Middlesbrough</v>
          </cell>
          <cell r="H2412" t="str">
            <v>TS7 8BU</v>
          </cell>
          <cell r="I2412">
            <v>37079.28593102107</v>
          </cell>
          <cell r="J2412">
            <v>34832.056480656152</v>
          </cell>
          <cell r="K2412">
            <v>0.01</v>
          </cell>
          <cell r="L2412">
            <v>34483.735915849589</v>
          </cell>
          <cell r="M2412">
            <v>73500230.070350081</v>
          </cell>
        </row>
        <row r="2413">
          <cell r="A2413" t="str">
            <v>JF0942</v>
          </cell>
          <cell r="B2413">
            <v>36748</v>
          </cell>
          <cell r="C2413">
            <v>36769</v>
          </cell>
          <cell r="D2413" t="str">
            <v>Woodlands Snowhill</v>
          </cell>
          <cell r="E2413" t="str">
            <v>Pennant</v>
          </cell>
          <cell r="F2413" t="str">
            <v>Llanon</v>
          </cell>
          <cell r="G2413" t="str">
            <v>Dyfed</v>
          </cell>
          <cell r="H2413" t="str">
            <v>SY23 5JW</v>
          </cell>
          <cell r="I2413">
            <v>45634.199802757212</v>
          </cell>
          <cell r="J2413">
            <v>42868.490723802228</v>
          </cell>
          <cell r="K2413">
            <v>0.01</v>
          </cell>
          <cell r="L2413">
            <v>42439.805816564207</v>
          </cell>
          <cell r="M2413">
            <v>73542669.876166642</v>
          </cell>
        </row>
        <row r="2414">
          <cell r="A2414" t="str">
            <v>JF0740</v>
          </cell>
          <cell r="B2414">
            <v>36749</v>
          </cell>
          <cell r="C2414">
            <v>36769</v>
          </cell>
          <cell r="D2414">
            <v>6</v>
          </cell>
          <cell r="E2414" t="str">
            <v>Birchwood</v>
          </cell>
          <cell r="F2414" t="str">
            <v>Leyland</v>
          </cell>
          <cell r="G2414" t="str">
            <v>Preston</v>
          </cell>
          <cell r="H2414" t="str">
            <v>PR5 3QJ</v>
          </cell>
          <cell r="I2414">
            <v>13291.133035189849</v>
          </cell>
          <cell r="J2414">
            <v>12485.609820935917</v>
          </cell>
          <cell r="K2414">
            <v>0.01</v>
          </cell>
          <cell r="L2414">
            <v>12360.753722726558</v>
          </cell>
          <cell r="M2414">
            <v>73555030.629889369</v>
          </cell>
        </row>
        <row r="2415">
          <cell r="A2415" t="str">
            <v>JF0946</v>
          </cell>
          <cell r="B2415">
            <v>36749</v>
          </cell>
          <cell r="C2415">
            <v>36769</v>
          </cell>
          <cell r="D2415">
            <v>10</v>
          </cell>
          <cell r="E2415" t="str">
            <v>Bush Road</v>
          </cell>
          <cell r="F2415" t="str">
            <v>Bridgwater</v>
          </cell>
          <cell r="G2415" t="str">
            <v>Somerset</v>
          </cell>
          <cell r="H2415" t="str">
            <v>TA5 1BX</v>
          </cell>
          <cell r="I2415">
            <v>20444.931727847281</v>
          </cell>
          <cell r="J2415">
            <v>19205.844956462595</v>
          </cell>
          <cell r="K2415">
            <v>0.01</v>
          </cell>
          <cell r="L2415">
            <v>19013.78650689797</v>
          </cell>
          <cell r="M2415">
            <v>73574044.41639626</v>
          </cell>
        </row>
        <row r="2416">
          <cell r="A2416" t="str">
            <v>JF0629</v>
          </cell>
          <cell r="B2416">
            <v>36749</v>
          </cell>
          <cell r="C2416">
            <v>36769</v>
          </cell>
          <cell r="D2416" t="str">
            <v>15 Cargill Close</v>
          </cell>
          <cell r="E2416" t="str">
            <v>Gwaun Miskin</v>
          </cell>
          <cell r="F2416" t="str">
            <v>Beddau</v>
          </cell>
          <cell r="G2416" t="str">
            <v>Pontypridd</v>
          </cell>
          <cell r="H2416" t="str">
            <v>CF38 2RU</v>
          </cell>
          <cell r="I2416">
            <v>22457.420141421324</v>
          </cell>
          <cell r="J2416">
            <v>21096.364375274574</v>
          </cell>
          <cell r="K2416">
            <v>0.01</v>
          </cell>
          <cell r="L2416">
            <v>20885.40073152183</v>
          </cell>
          <cell r="M2416">
            <v>73594929.817127779</v>
          </cell>
        </row>
        <row r="2417">
          <cell r="A2417" t="str">
            <v>JF1174</v>
          </cell>
          <cell r="B2417">
            <v>36749</v>
          </cell>
          <cell r="C2417">
            <v>36769</v>
          </cell>
          <cell r="D2417" t="str">
            <v>183 Wakering Road</v>
          </cell>
          <cell r="E2417" t="str">
            <v>Shoeburyness</v>
          </cell>
          <cell r="F2417" t="str">
            <v>Southend-on-Sea</v>
          </cell>
          <cell r="G2417" t="str">
            <v>Essex</v>
          </cell>
          <cell r="H2417" t="str">
            <v>SS3 9TW</v>
          </cell>
          <cell r="I2417">
            <v>29052.868560519953</v>
          </cell>
          <cell r="J2417">
            <v>27292.088647761168</v>
          </cell>
          <cell r="K2417">
            <v>0.01</v>
          </cell>
          <cell r="L2417">
            <v>27019.167761283556</v>
          </cell>
          <cell r="M2417">
            <v>73621948.98488906</v>
          </cell>
        </row>
        <row r="2418">
          <cell r="A2418" t="str">
            <v>JF0600</v>
          </cell>
          <cell r="B2418">
            <v>36749</v>
          </cell>
          <cell r="C2418">
            <v>36769</v>
          </cell>
          <cell r="D2418">
            <v>32</v>
          </cell>
          <cell r="E2418" t="str">
            <v>Kingsdown Avenue</v>
          </cell>
          <cell r="F2418" t="str">
            <v>Luton</v>
          </cell>
          <cell r="G2418" t="str">
            <v>Bedfordshire</v>
          </cell>
          <cell r="H2418" t="str">
            <v>LU2 7BU</v>
          </cell>
          <cell r="I2418">
            <v>30970.872089459706</v>
          </cell>
          <cell r="J2418">
            <v>29093.849538583359</v>
          </cell>
          <cell r="K2418">
            <v>0.01</v>
          </cell>
          <cell r="L2418">
            <v>28802.911043197524</v>
          </cell>
          <cell r="M2418">
            <v>73650751.895932257</v>
          </cell>
        </row>
        <row r="2419">
          <cell r="A2419" t="str">
            <v>JF1067</v>
          </cell>
          <cell r="B2419">
            <v>36749</v>
          </cell>
          <cell r="C2419">
            <v>36769</v>
          </cell>
          <cell r="D2419" t="str">
            <v>St Marguerite</v>
          </cell>
          <cell r="E2419" t="str">
            <v>Iffin Lane</v>
          </cell>
          <cell r="F2419" t="str">
            <v>Canterbury</v>
          </cell>
          <cell r="G2419" t="str">
            <v>Kent</v>
          </cell>
          <cell r="H2419" t="str">
            <v>CT4 7BD</v>
          </cell>
          <cell r="I2419">
            <v>34564.984744298214</v>
          </cell>
          <cell r="J2419">
            <v>32470.137184037714</v>
          </cell>
          <cell r="K2419">
            <v>0.01</v>
          </cell>
          <cell r="L2419">
            <v>32145.435812197338</v>
          </cell>
          <cell r="M2419">
            <v>73682897.331744447</v>
          </cell>
        </row>
        <row r="2420">
          <cell r="A2420" t="str">
            <v>JF1145</v>
          </cell>
          <cell r="B2420">
            <v>36749</v>
          </cell>
          <cell r="C2420">
            <v>36769</v>
          </cell>
          <cell r="D2420">
            <v>25</v>
          </cell>
          <cell r="E2420" t="str">
            <v>The Ridings</v>
          </cell>
          <cell r="F2420" t="str">
            <v>Addlestone</v>
          </cell>
          <cell r="G2420" t="str">
            <v>Surrey</v>
          </cell>
          <cell r="H2420" t="str">
            <v>KT15 1DR</v>
          </cell>
          <cell r="I2420">
            <v>43200.664887998311</v>
          </cell>
          <cell r="J2420">
            <v>40582.44277357417</v>
          </cell>
          <cell r="K2420">
            <v>0.01</v>
          </cell>
          <cell r="L2420">
            <v>40176.618345838426</v>
          </cell>
          <cell r="M2420">
            <v>73723073.950090289</v>
          </cell>
        </row>
        <row r="2421">
          <cell r="A2421" t="str">
            <v>JF1132</v>
          </cell>
          <cell r="B2421">
            <v>36749</v>
          </cell>
          <cell r="C2421">
            <v>36769</v>
          </cell>
          <cell r="D2421" t="str">
            <v>5 Laurels Garth</v>
          </cell>
          <cell r="E2421" t="str">
            <v>Sherriff Hutton</v>
          </cell>
          <cell r="F2421" t="str">
            <v>York</v>
          </cell>
          <cell r="G2421" t="str">
            <v>North Yorkshire</v>
          </cell>
          <cell r="H2421" t="str">
            <v>YO60 6SE</v>
          </cell>
          <cell r="I2421">
            <v>44335.102737103865</v>
          </cell>
          <cell r="J2421">
            <v>41648.126813643023</v>
          </cell>
          <cell r="K2421">
            <v>0.01</v>
          </cell>
          <cell r="L2421">
            <v>41231.645545506595</v>
          </cell>
          <cell r="M2421">
            <v>73764305.595635802</v>
          </cell>
        </row>
        <row r="2422">
          <cell r="A2422" t="str">
            <v>JF1191</v>
          </cell>
          <cell r="B2422">
            <v>36749</v>
          </cell>
          <cell r="C2422">
            <v>36769</v>
          </cell>
          <cell r="D2422" t="str">
            <v>28A</v>
          </cell>
          <cell r="E2422" t="str">
            <v>Jubilee Road</v>
          </cell>
          <cell r="F2422" t="str">
            <v>Street</v>
          </cell>
          <cell r="G2422" t="str">
            <v>Somerset</v>
          </cell>
          <cell r="H2422" t="str">
            <v>BA16 0QP</v>
          </cell>
          <cell r="I2422">
            <v>47346.752215977693</v>
          </cell>
          <cell r="J2422">
            <v>44477.252081676015</v>
          </cell>
          <cell r="K2422">
            <v>0.01</v>
          </cell>
          <cell r="L2422">
            <v>44032.479560859254</v>
          </cell>
          <cell r="M2422">
            <v>73808338.075196654</v>
          </cell>
        </row>
        <row r="2423">
          <cell r="A2423" t="str">
            <v>JF1166</v>
          </cell>
          <cell r="B2423">
            <v>36752</v>
          </cell>
          <cell r="C2423">
            <v>36769</v>
          </cell>
          <cell r="D2423">
            <v>21</v>
          </cell>
          <cell r="E2423" t="str">
            <v>Palm Close</v>
          </cell>
          <cell r="F2423" t="str">
            <v>Wymondham</v>
          </cell>
          <cell r="G2423" t="str">
            <v>Norfolk</v>
          </cell>
          <cell r="H2423" t="str">
            <v>NR18 0TZ</v>
          </cell>
          <cell r="I2423">
            <v>12748.166918309418</v>
          </cell>
          <cell r="J2423">
            <v>11975.550741442181</v>
          </cell>
          <cell r="K2423">
            <v>0.01</v>
          </cell>
          <cell r="L2423">
            <v>11855.795234027759</v>
          </cell>
          <cell r="M2423">
            <v>73820193.870430678</v>
          </cell>
        </row>
        <row r="2424">
          <cell r="A2424" t="str">
            <v>JF1091</v>
          </cell>
          <cell r="B2424">
            <v>36752</v>
          </cell>
          <cell r="C2424">
            <v>36769</v>
          </cell>
          <cell r="D2424">
            <v>18</v>
          </cell>
          <cell r="E2424" t="str">
            <v>Phoenix Way</v>
          </cell>
          <cell r="F2424" t="str">
            <v>Southwick</v>
          </cell>
          <cell r="G2424" t="str">
            <v>Brighton</v>
          </cell>
          <cell r="H2424" t="str">
            <v>BN42 4HQ</v>
          </cell>
          <cell r="I2424">
            <v>78591.272404058764</v>
          </cell>
          <cell r="J2424">
            <v>73828.164985630952</v>
          </cell>
          <cell r="K2424">
            <v>0.01</v>
          </cell>
          <cell r="L2424">
            <v>73089.883335774648</v>
          </cell>
          <cell r="M2424">
            <v>73893283.753766447</v>
          </cell>
        </row>
        <row r="2425">
          <cell r="A2425" t="str">
            <v>JF0899</v>
          </cell>
          <cell r="B2425">
            <v>36753</v>
          </cell>
          <cell r="C2425">
            <v>36769</v>
          </cell>
          <cell r="D2425">
            <v>7</v>
          </cell>
          <cell r="E2425" t="str">
            <v>Bell Meadow</v>
          </cell>
          <cell r="F2425" t="str">
            <v>Bury St. Edmunds</v>
          </cell>
          <cell r="G2425" t="str">
            <v>Suffolk</v>
          </cell>
          <cell r="H2425" t="str">
            <v>IP32 6AU</v>
          </cell>
          <cell r="I2425">
            <v>19818.450180553005</v>
          </cell>
          <cell r="J2425">
            <v>18617.331987792215</v>
          </cell>
          <cell r="K2425">
            <v>0.01</v>
          </cell>
          <cell r="L2425">
            <v>18431.158667914293</v>
          </cell>
          <cell r="M2425">
            <v>73911714.912434354</v>
          </cell>
        </row>
        <row r="2426">
          <cell r="A2426" t="str">
            <v>JF1105</v>
          </cell>
          <cell r="B2426">
            <v>36753</v>
          </cell>
          <cell r="C2426">
            <v>36769</v>
          </cell>
          <cell r="D2426">
            <v>86</v>
          </cell>
          <cell r="E2426" t="str">
            <v>Brockley Crescent</v>
          </cell>
          <cell r="F2426" t="str">
            <v>Weston Super Mare</v>
          </cell>
          <cell r="G2426" t="str">
            <v>Avon</v>
          </cell>
          <cell r="H2426" t="str">
            <v>BS24 9LG</v>
          </cell>
          <cell r="I2426">
            <v>23938.105018036411</v>
          </cell>
          <cell r="J2426">
            <v>22487.310774519054</v>
          </cell>
          <cell r="K2426">
            <v>0.01</v>
          </cell>
          <cell r="L2426">
            <v>22262.437666773862</v>
          </cell>
          <cell r="M2426">
            <v>73933977.350101128</v>
          </cell>
        </row>
        <row r="2427">
          <cell r="A2427" t="str">
            <v>JE3184</v>
          </cell>
          <cell r="B2427">
            <v>36754</v>
          </cell>
          <cell r="C2427">
            <v>36769</v>
          </cell>
          <cell r="D2427">
            <v>48</v>
          </cell>
          <cell r="E2427" t="str">
            <v>Lower Kings Avenue</v>
          </cell>
          <cell r="F2427" t="str">
            <v>Pensylvania</v>
          </cell>
          <cell r="G2427" t="str">
            <v>Exeter</v>
          </cell>
          <cell r="H2427" t="str">
            <v>EX4 6JS</v>
          </cell>
          <cell r="I2427">
            <v>3115.5272904480457</v>
          </cell>
          <cell r="J2427">
            <v>2926.7074546633153</v>
          </cell>
          <cell r="K2427">
            <v>0.01</v>
          </cell>
          <cell r="L2427">
            <v>2897.4403801166823</v>
          </cell>
          <cell r="M2427">
            <v>73936874.79048124</v>
          </cell>
        </row>
        <row r="2428">
          <cell r="A2428" t="str">
            <v>JF1029</v>
          </cell>
          <cell r="B2428">
            <v>36754</v>
          </cell>
          <cell r="C2428">
            <v>36769</v>
          </cell>
          <cell r="D2428">
            <v>32</v>
          </cell>
          <cell r="E2428" t="str">
            <v>Godwit Road</v>
          </cell>
          <cell r="F2428" t="str">
            <v>Milton Southsea</v>
          </cell>
          <cell r="G2428" t="str">
            <v>Hampshire</v>
          </cell>
          <cell r="H2428" t="str">
            <v>PO4 8XY</v>
          </cell>
          <cell r="I2428">
            <v>19631.62230963742</v>
          </cell>
          <cell r="J2428">
            <v>18441.827018144242</v>
          </cell>
          <cell r="K2428">
            <v>0.01</v>
          </cell>
          <cell r="L2428">
            <v>18257.4087479628</v>
          </cell>
          <cell r="M2428">
            <v>73955132.199229196</v>
          </cell>
        </row>
        <row r="2429">
          <cell r="A2429" t="str">
            <v>JF1006</v>
          </cell>
          <cell r="B2429">
            <v>36754</v>
          </cell>
          <cell r="C2429">
            <v>36769</v>
          </cell>
          <cell r="D2429" t="str">
            <v>Four Bells</v>
          </cell>
          <cell r="E2429" t="str">
            <v>Moel View Road</v>
          </cell>
          <cell r="F2429" t="str">
            <v>Gronant</v>
          </cell>
          <cell r="G2429" t="str">
            <v>Flintshire</v>
          </cell>
          <cell r="H2429" t="str">
            <v>LL19 9SU</v>
          </cell>
          <cell r="I2429">
            <v>21001.353048453035</v>
          </cell>
          <cell r="J2429">
            <v>19728.543772789213</v>
          </cell>
          <cell r="K2429">
            <v>0.01</v>
          </cell>
          <cell r="L2429">
            <v>19531.25833506132</v>
          </cell>
          <cell r="M2429">
            <v>73974663.45756425</v>
          </cell>
        </row>
        <row r="2430">
          <cell r="A2430" t="str">
            <v>JF0758</v>
          </cell>
          <cell r="B2430">
            <v>36754</v>
          </cell>
          <cell r="C2430">
            <v>36769</v>
          </cell>
          <cell r="D2430">
            <v>8</v>
          </cell>
          <cell r="E2430" t="str">
            <v>Fairfields</v>
          </cell>
          <cell r="F2430" t="str">
            <v>Oldham</v>
          </cell>
          <cell r="G2430" t="str">
            <v>Lancashire</v>
          </cell>
          <cell r="H2430" t="str">
            <v>OL8 3AS</v>
          </cell>
          <cell r="I2430">
            <v>34295.187918046155</v>
          </cell>
          <cell r="J2430">
            <v>32216.691680588807</v>
          </cell>
          <cell r="K2430">
            <v>0.01</v>
          </cell>
          <cell r="L2430">
            <v>31894.52476378292</v>
          </cell>
          <cell r="M2430">
            <v>74006557.982328027</v>
          </cell>
        </row>
        <row r="2431">
          <cell r="A2431" t="str">
            <v>JF0329</v>
          </cell>
          <cell r="B2431">
            <v>36754</v>
          </cell>
          <cell r="C2431">
            <v>36769</v>
          </cell>
          <cell r="D2431" t="str">
            <v>Fordens Cottage</v>
          </cell>
          <cell r="E2431" t="str">
            <v>7 Fordens Lane</v>
          </cell>
          <cell r="F2431" t="str">
            <v>Holcombe Nr Dawlish</v>
          </cell>
          <cell r="G2431" t="str">
            <v>Devon</v>
          </cell>
          <cell r="H2431" t="str">
            <v>EX7 0LD</v>
          </cell>
          <cell r="I2431">
            <v>39515.716096510689</v>
          </cell>
          <cell r="J2431">
            <v>37120.824211873674</v>
          </cell>
          <cell r="K2431">
            <v>0.01</v>
          </cell>
          <cell r="L2431">
            <v>36749.615969754937</v>
          </cell>
          <cell r="M2431">
            <v>74043307.59829779</v>
          </cell>
        </row>
        <row r="2432">
          <cell r="A2432" t="str">
            <v>JF1109</v>
          </cell>
          <cell r="B2432">
            <v>36754</v>
          </cell>
          <cell r="C2432">
            <v>36769</v>
          </cell>
          <cell r="D2432" t="str">
            <v>Marlyn</v>
          </cell>
          <cell r="E2432" t="str">
            <v>Lansdell Avenue</v>
          </cell>
          <cell r="F2432" t="str">
            <v>Booker</v>
          </cell>
          <cell r="G2432" t="str">
            <v>High Wycombe Buckinghamshire</v>
          </cell>
          <cell r="H2432" t="str">
            <v>HP12 4UQ</v>
          </cell>
          <cell r="I2432">
            <v>41249.937314405026</v>
          </cell>
          <cell r="J2432">
            <v>38749.941113531997</v>
          </cell>
          <cell r="K2432">
            <v>0.01</v>
          </cell>
          <cell r="L2432">
            <v>38362.441702396674</v>
          </cell>
          <cell r="M2432">
            <v>74081670.040000185</v>
          </cell>
        </row>
        <row r="2433">
          <cell r="A2433" t="str">
            <v>JF1163</v>
          </cell>
          <cell r="B2433">
            <v>36754</v>
          </cell>
          <cell r="C2433">
            <v>36769</v>
          </cell>
          <cell r="D2433">
            <v>6</v>
          </cell>
          <cell r="E2433" t="str">
            <v>Corrib Drive</v>
          </cell>
          <cell r="F2433" t="str">
            <v>Sutton</v>
          </cell>
          <cell r="G2433" t="str">
            <v>Surrey</v>
          </cell>
          <cell r="H2433" t="str">
            <v>SM1 4NT</v>
          </cell>
          <cell r="I2433">
            <v>80742.418810564792</v>
          </cell>
          <cell r="J2433">
            <v>75848.938882651768</v>
          </cell>
          <cell r="K2433">
            <v>0.01</v>
          </cell>
          <cell r="L2433">
            <v>75090.449493825246</v>
          </cell>
          <cell r="M2433">
            <v>74156760.489494011</v>
          </cell>
        </row>
        <row r="2434">
          <cell r="A2434" t="str">
            <v>JF1167</v>
          </cell>
          <cell r="B2434">
            <v>36755</v>
          </cell>
          <cell r="C2434">
            <v>36769</v>
          </cell>
          <cell r="D2434">
            <v>75</v>
          </cell>
          <cell r="E2434" t="str">
            <v>Norwood Drive</v>
          </cell>
          <cell r="F2434" t="str">
            <v>Morecambe</v>
          </cell>
          <cell r="G2434" t="str">
            <v>Lancashire</v>
          </cell>
          <cell r="H2434" t="str">
            <v>LA4 6LT</v>
          </cell>
          <cell r="I2434">
            <v>13476.17733390417</v>
          </cell>
          <cell r="J2434">
            <v>12659.439313667554</v>
          </cell>
          <cell r="K2434">
            <v>0.01</v>
          </cell>
          <cell r="L2434">
            <v>12532.844920530877</v>
          </cell>
          <cell r="M2434">
            <v>74169293.334414542</v>
          </cell>
        </row>
        <row r="2435">
          <cell r="A2435" t="str">
            <v>JF1150</v>
          </cell>
          <cell r="B2435">
            <v>36755</v>
          </cell>
          <cell r="C2435">
            <v>36769</v>
          </cell>
          <cell r="D2435">
            <v>63</v>
          </cell>
          <cell r="E2435" t="str">
            <v>Gadby Road</v>
          </cell>
          <cell r="F2435" t="str">
            <v>Sittingbourne</v>
          </cell>
          <cell r="G2435" t="str">
            <v>Kent</v>
          </cell>
          <cell r="H2435" t="str">
            <v>ME10 1PY</v>
          </cell>
          <cell r="I2435">
            <v>14448.96970713942</v>
          </cell>
          <cell r="J2435">
            <v>13573.274573373394</v>
          </cell>
          <cell r="K2435">
            <v>0.01</v>
          </cell>
          <cell r="L2435">
            <v>13437.541827639659</v>
          </cell>
          <cell r="M2435">
            <v>74182730.876242176</v>
          </cell>
        </row>
        <row r="2436">
          <cell r="A2436" t="str">
            <v>JF1036</v>
          </cell>
          <cell r="B2436">
            <v>36755</v>
          </cell>
          <cell r="C2436">
            <v>36769</v>
          </cell>
          <cell r="D2436">
            <v>88</v>
          </cell>
          <cell r="E2436" t="str">
            <v>Queenborough Road</v>
          </cell>
          <cell r="F2436" t="str">
            <v>Halfway Minster In Sheppey</v>
          </cell>
          <cell r="G2436" t="str">
            <v>Kent</v>
          </cell>
          <cell r="H2436" t="str">
            <v>ME12 3BZ</v>
          </cell>
          <cell r="I2436">
            <v>30438.374107235406</v>
          </cell>
          <cell r="J2436">
            <v>28593.624161342352</v>
          </cell>
          <cell r="K2436">
            <v>0.01</v>
          </cell>
          <cell r="L2436">
            <v>28307.687919728927</v>
          </cell>
          <cell r="M2436">
            <v>74211038.564161912</v>
          </cell>
        </row>
        <row r="2437">
          <cell r="A2437" t="str">
            <v>JF1099</v>
          </cell>
          <cell r="B2437">
            <v>36755</v>
          </cell>
          <cell r="C2437">
            <v>36769</v>
          </cell>
          <cell r="D2437">
            <v>49</v>
          </cell>
          <cell r="E2437" t="str">
            <v>Frobisher Drive</v>
          </cell>
          <cell r="F2437" t="str">
            <v>Jaywick Clacton On Sea</v>
          </cell>
          <cell r="G2437" t="str">
            <v>Essex</v>
          </cell>
          <cell r="H2437" t="str">
            <v>CO15 2QG</v>
          </cell>
          <cell r="I2437">
            <v>33013.484357264366</v>
          </cell>
          <cell r="J2437">
            <v>31012.667123490766</v>
          </cell>
          <cell r="K2437">
            <v>0.01</v>
          </cell>
          <cell r="L2437">
            <v>30702.540452255857</v>
          </cell>
          <cell r="M2437">
            <v>74241741.104614168</v>
          </cell>
        </row>
        <row r="2438">
          <cell r="A2438" t="str">
            <v>JF0846</v>
          </cell>
          <cell r="B2438">
            <v>36755</v>
          </cell>
          <cell r="C2438">
            <v>36769</v>
          </cell>
          <cell r="D2438">
            <v>113</v>
          </cell>
          <cell r="E2438" t="str">
            <v>Spencers Croft</v>
          </cell>
          <cell r="F2438" t="str">
            <v>Harlow</v>
          </cell>
          <cell r="G2438" t="str">
            <v>Essex</v>
          </cell>
          <cell r="H2438" t="str">
            <v>CM18 6JS</v>
          </cell>
          <cell r="I2438">
            <v>39942.377881762288</v>
          </cell>
          <cell r="J2438">
            <v>37521.627707110027</v>
          </cell>
          <cell r="K2438">
            <v>0.01</v>
          </cell>
          <cell r="L2438">
            <v>37146.411430038926</v>
          </cell>
          <cell r="M2438">
            <v>74278887.516044214</v>
          </cell>
        </row>
        <row r="2439">
          <cell r="A2439" t="str">
            <v>JF0997</v>
          </cell>
          <cell r="B2439">
            <v>36755</v>
          </cell>
          <cell r="C2439">
            <v>36769</v>
          </cell>
          <cell r="D2439">
            <v>45</v>
          </cell>
          <cell r="E2439" t="str">
            <v>Orchard Road</v>
          </cell>
          <cell r="F2439" t="str">
            <v>Maldon</v>
          </cell>
          <cell r="G2439" t="str">
            <v>Essex</v>
          </cell>
          <cell r="H2439" t="str">
            <v>CM9 6EW</v>
          </cell>
          <cell r="I2439">
            <v>39727.634555527286</v>
          </cell>
          <cell r="J2439">
            <v>37319.899127919569</v>
          </cell>
          <cell r="K2439">
            <v>0.01</v>
          </cell>
          <cell r="L2439">
            <v>36946.700136640371</v>
          </cell>
          <cell r="M2439">
            <v>74315834.216180861</v>
          </cell>
        </row>
        <row r="2440">
          <cell r="A2440" t="str">
            <v>JF0925</v>
          </cell>
          <cell r="B2440">
            <v>36755</v>
          </cell>
          <cell r="C2440">
            <v>36769</v>
          </cell>
          <cell r="D2440">
            <v>33</v>
          </cell>
          <cell r="E2440" t="str">
            <v>Southgate Drive</v>
          </cell>
          <cell r="F2440" t="str">
            <v>Crawley</v>
          </cell>
          <cell r="G2440" t="str">
            <v>West Sussex</v>
          </cell>
          <cell r="H2440" t="str">
            <v>RH10 6EE</v>
          </cell>
          <cell r="I2440">
            <v>40271.052467811525</v>
          </cell>
          <cell r="J2440">
            <v>37830.382621277487</v>
          </cell>
          <cell r="K2440">
            <v>0.01</v>
          </cell>
          <cell r="L2440">
            <v>37452.078795064714</v>
          </cell>
          <cell r="M2440">
            <v>74353286.294975922</v>
          </cell>
        </row>
        <row r="2441">
          <cell r="A2441" t="str">
            <v>JE3182</v>
          </cell>
          <cell r="B2441">
            <v>36756</v>
          </cell>
          <cell r="C2441">
            <v>36769</v>
          </cell>
          <cell r="D2441">
            <v>5</v>
          </cell>
          <cell r="E2441" t="str">
            <v>The Gardens</v>
          </cell>
          <cell r="F2441" t="str">
            <v>Kenilworth</v>
          </cell>
          <cell r="G2441" t="str">
            <v>Warwickshire</v>
          </cell>
          <cell r="H2441" t="str">
            <v>CV8 2DX</v>
          </cell>
          <cell r="I2441">
            <v>5540.3553285325206</v>
          </cell>
          <cell r="J2441">
            <v>5204.5762177123679</v>
          </cell>
          <cell r="K2441">
            <v>0.01</v>
          </cell>
          <cell r="L2441">
            <v>5152.5304555352441</v>
          </cell>
          <cell r="M2441">
            <v>74358438.825431451</v>
          </cell>
        </row>
        <row r="2442">
          <cell r="A2442" t="str">
            <v>JF0837</v>
          </cell>
          <cell r="B2442">
            <v>36756</v>
          </cell>
          <cell r="C2442">
            <v>36769</v>
          </cell>
          <cell r="D2442">
            <v>7</v>
          </cell>
          <cell r="E2442" t="str">
            <v>Cottage Road</v>
          </cell>
          <cell r="F2442" t="str">
            <v>Ramsgate</v>
          </cell>
          <cell r="G2442" t="str">
            <v>Kent</v>
          </cell>
          <cell r="H2442" t="str">
            <v>CT11 8HJ</v>
          </cell>
          <cell r="I2442">
            <v>16327.187664900381</v>
          </cell>
          <cell r="J2442">
            <v>15337.661139754902</v>
          </cell>
          <cell r="K2442">
            <v>0.01</v>
          </cell>
          <cell r="L2442">
            <v>15184.284528357353</v>
          </cell>
          <cell r="M2442">
            <v>74373623.109959811</v>
          </cell>
        </row>
        <row r="2443">
          <cell r="A2443" t="str">
            <v>JF0748</v>
          </cell>
          <cell r="B2443">
            <v>36756</v>
          </cell>
          <cell r="C2443">
            <v>36769</v>
          </cell>
          <cell r="D2443">
            <v>32</v>
          </cell>
          <cell r="E2443" t="str">
            <v>Gron Ffordd</v>
          </cell>
          <cell r="F2443" t="str">
            <v>Rhiwbina Cardiff</v>
          </cell>
          <cell r="G2443" t="str">
            <v>South Glamorgan</v>
          </cell>
          <cell r="H2443" t="str">
            <v>CF14 6SJ</v>
          </cell>
          <cell r="I2443">
            <v>26236.679650469152</v>
          </cell>
          <cell r="J2443">
            <v>24646.577853471023</v>
          </cell>
          <cell r="K2443">
            <v>0.01</v>
          </cell>
          <cell r="L2443">
            <v>24400.112074936311</v>
          </cell>
          <cell r="M2443">
            <v>74398023.222034752</v>
          </cell>
        </row>
        <row r="2444">
          <cell r="A2444" t="str">
            <v>JF1142</v>
          </cell>
          <cell r="B2444">
            <v>36759</v>
          </cell>
          <cell r="C2444">
            <v>36769</v>
          </cell>
          <cell r="D2444">
            <v>17</v>
          </cell>
          <cell r="E2444" t="str">
            <v>Sibley Close</v>
          </cell>
          <cell r="F2444" t="str">
            <v>Luton</v>
          </cell>
          <cell r="G2444" t="str">
            <v>Bedfordshire</v>
          </cell>
          <cell r="H2444" t="str">
            <v>LU2 9AQ</v>
          </cell>
          <cell r="I2444">
            <v>26323.553694043047</v>
          </cell>
          <cell r="J2444">
            <v>24728.18680349498</v>
          </cell>
          <cell r="K2444">
            <v>0.01</v>
          </cell>
          <cell r="L2444">
            <v>24480.904935460032</v>
          </cell>
          <cell r="M2444">
            <v>74422504.126970217</v>
          </cell>
        </row>
        <row r="2445">
          <cell r="A2445" t="str">
            <v>JF1183</v>
          </cell>
          <cell r="B2445">
            <v>36759</v>
          </cell>
          <cell r="C2445">
            <v>36769</v>
          </cell>
          <cell r="D2445" t="str">
            <v>1 The Ridgeway</v>
          </cell>
          <cell r="E2445" t="str">
            <v>Codicote</v>
          </cell>
          <cell r="F2445" t="str">
            <v>Hitchin</v>
          </cell>
          <cell r="G2445" t="str">
            <v>Hertfordshire</v>
          </cell>
          <cell r="H2445" t="str">
            <v>SG4 8YP</v>
          </cell>
          <cell r="I2445">
            <v>36423.973748405071</v>
          </cell>
          <cell r="J2445">
            <v>34216.460187895667</v>
          </cell>
          <cell r="K2445">
            <v>0.01</v>
          </cell>
          <cell r="L2445">
            <v>33874.295586016713</v>
          </cell>
          <cell r="M2445">
            <v>74456378.422556236</v>
          </cell>
        </row>
        <row r="2446">
          <cell r="A2446" t="str">
            <v>JF1141</v>
          </cell>
          <cell r="B2446">
            <v>36759</v>
          </cell>
          <cell r="C2446">
            <v>36769</v>
          </cell>
          <cell r="D2446">
            <v>7</v>
          </cell>
          <cell r="E2446" t="str">
            <v>Ellesmere Avenue</v>
          </cell>
          <cell r="F2446" t="str">
            <v>Beckenham</v>
          </cell>
          <cell r="G2446" t="str">
            <v>Kent</v>
          </cell>
          <cell r="H2446" t="str">
            <v>BR3 6NN</v>
          </cell>
          <cell r="I2446">
            <v>40431.53708249551</v>
          </cell>
          <cell r="J2446">
            <v>37981.140895677599</v>
          </cell>
          <cell r="K2446">
            <v>0.01</v>
          </cell>
          <cell r="L2446">
            <v>37601.329486720824</v>
          </cell>
          <cell r="M2446">
            <v>74493979.752042964</v>
          </cell>
        </row>
        <row r="2447">
          <cell r="A2447" t="str">
            <v>JF1215</v>
          </cell>
          <cell r="B2447">
            <v>36759</v>
          </cell>
          <cell r="C2447">
            <v>36769</v>
          </cell>
          <cell r="D2447">
            <v>4</v>
          </cell>
          <cell r="E2447" t="str">
            <v>Humboldt Court</v>
          </cell>
          <cell r="F2447" t="str">
            <v>Tunbridge Wells</v>
          </cell>
          <cell r="G2447" t="str">
            <v>Kent</v>
          </cell>
          <cell r="H2447" t="str">
            <v>TN2 3PE</v>
          </cell>
          <cell r="I2447">
            <v>44387.996871011943</v>
          </cell>
          <cell r="J2447">
            <v>41697.81524246576</v>
          </cell>
          <cell r="K2447">
            <v>0.01</v>
          </cell>
          <cell r="L2447">
            <v>41280.837090041103</v>
          </cell>
          <cell r="M2447">
            <v>74535260.589133009</v>
          </cell>
        </row>
        <row r="2448">
          <cell r="A2448" t="str">
            <v>JF0974</v>
          </cell>
          <cell r="B2448">
            <v>36760</v>
          </cell>
          <cell r="C2448">
            <v>36769</v>
          </cell>
          <cell r="D2448">
            <v>7</v>
          </cell>
          <cell r="E2448" t="str">
            <v>Orchard Way</v>
          </cell>
          <cell r="F2448" t="str">
            <v>Brighouse</v>
          </cell>
          <cell r="G2448" t="str">
            <v>West Yorkshire</v>
          </cell>
          <cell r="H2448" t="str">
            <v>HD6 2SS</v>
          </cell>
          <cell r="I2448">
            <v>12964.189926093562</v>
          </cell>
          <cell r="J2448">
            <v>12178.481445724256</v>
          </cell>
          <cell r="K2448">
            <v>0.01</v>
          </cell>
          <cell r="L2448">
            <v>12056.696631267012</v>
          </cell>
          <cell r="M2448">
            <v>74547317.285764277</v>
          </cell>
        </row>
        <row r="2449">
          <cell r="A2449" t="str">
            <v>JF1135</v>
          </cell>
          <cell r="B2449">
            <v>36760</v>
          </cell>
          <cell r="C2449">
            <v>36769</v>
          </cell>
          <cell r="D2449">
            <v>10</v>
          </cell>
          <cell r="E2449" t="str">
            <v>Springbank Rise</v>
          </cell>
          <cell r="F2449" t="str">
            <v>Pudsey</v>
          </cell>
          <cell r="G2449" t="str">
            <v>West Yorkshire</v>
          </cell>
          <cell r="H2449" t="str">
            <v>LS28 5LP</v>
          </cell>
          <cell r="I2449">
            <v>18063.510917892894</v>
          </cell>
          <cell r="J2449">
            <v>16968.752680444839</v>
          </cell>
          <cell r="K2449">
            <v>0.01</v>
          </cell>
          <cell r="L2449">
            <v>16799.065153640389</v>
          </cell>
          <cell r="M2449">
            <v>74564116.35091792</v>
          </cell>
        </row>
        <row r="2450">
          <cell r="A2450" t="str">
            <v>JF1014</v>
          </cell>
          <cell r="B2450">
            <v>36760</v>
          </cell>
          <cell r="C2450">
            <v>36769</v>
          </cell>
          <cell r="D2450" t="str">
            <v>3 Walnut Drive</v>
          </cell>
          <cell r="E2450" t="str">
            <v>Bletchley</v>
          </cell>
          <cell r="F2450" t="str">
            <v>Milton Keynes</v>
          </cell>
          <cell r="G2450" t="str">
            <v>Buckinghamshire</v>
          </cell>
          <cell r="H2450" t="str">
            <v>MK2 2JA</v>
          </cell>
          <cell r="I2450">
            <v>27079.071524706676</v>
          </cell>
          <cell r="J2450">
            <v>25437.915674724452</v>
          </cell>
          <cell r="K2450">
            <v>0.01</v>
          </cell>
          <cell r="L2450">
            <v>25183.536517977209</v>
          </cell>
          <cell r="M2450">
            <v>74589299.887435898</v>
          </cell>
        </row>
        <row r="2451">
          <cell r="A2451" t="str">
            <v>JF1050</v>
          </cell>
          <cell r="B2451">
            <v>36760</v>
          </cell>
          <cell r="C2451">
            <v>36769</v>
          </cell>
          <cell r="D2451">
            <v>17</v>
          </cell>
          <cell r="E2451" t="str">
            <v>Rothbury Park</v>
          </cell>
          <cell r="F2451" t="str">
            <v>New Milton</v>
          </cell>
          <cell r="G2451" t="str">
            <v>Hampshire</v>
          </cell>
          <cell r="H2451" t="str">
            <v>BH25 6TR</v>
          </cell>
          <cell r="I2451">
            <v>48921.186123643747</v>
          </cell>
          <cell r="J2451">
            <v>45956.26575251382</v>
          </cell>
          <cell r="K2451">
            <v>0.01</v>
          </cell>
          <cell r="L2451">
            <v>45496.703094988683</v>
          </cell>
          <cell r="M2451">
            <v>74634796.590530887</v>
          </cell>
        </row>
        <row r="2452">
          <cell r="A2452" t="str">
            <v>JE3183</v>
          </cell>
          <cell r="B2452">
            <v>36761</v>
          </cell>
          <cell r="C2452">
            <v>36769</v>
          </cell>
          <cell r="D2452">
            <v>16</v>
          </cell>
          <cell r="E2452" t="str">
            <v>Longfield Crescent</v>
          </cell>
          <cell r="F2452" t="str">
            <v>Ilkeston</v>
          </cell>
          <cell r="G2452" t="str">
            <v>Derbyshire</v>
          </cell>
          <cell r="H2452" t="str">
            <v>DE7 4DE</v>
          </cell>
          <cell r="I2452">
            <v>3518.5484947043115</v>
          </cell>
          <cell r="J2452">
            <v>3305.3031313888982</v>
          </cell>
          <cell r="K2452">
            <v>0.01</v>
          </cell>
          <cell r="L2452">
            <v>3272.2501000750094</v>
          </cell>
          <cell r="M2452">
            <v>74638068.840630963</v>
          </cell>
        </row>
        <row r="2453">
          <cell r="A2453" t="str">
            <v>JE3187</v>
          </cell>
          <cell r="B2453">
            <v>36761</v>
          </cell>
          <cell r="C2453">
            <v>36769</v>
          </cell>
          <cell r="D2453" t="str">
            <v>Sakura</v>
          </cell>
          <cell r="E2453" t="str">
            <v>Fox Corner</v>
          </cell>
          <cell r="F2453" t="str">
            <v>Guildford</v>
          </cell>
          <cell r="G2453" t="str">
            <v>Surrey</v>
          </cell>
          <cell r="H2453" t="str">
            <v>GU3 3PP</v>
          </cell>
          <cell r="I2453">
            <v>14488.852565787509</v>
          </cell>
          <cell r="J2453">
            <v>13610.740289073114</v>
          </cell>
          <cell r="K2453">
            <v>0.01</v>
          </cell>
          <cell r="L2453">
            <v>13474.632886182382</v>
          </cell>
          <cell r="M2453">
            <v>74651543.47351715</v>
          </cell>
        </row>
        <row r="2454">
          <cell r="A2454" t="str">
            <v>JF0683</v>
          </cell>
          <cell r="B2454">
            <v>36761</v>
          </cell>
          <cell r="C2454">
            <v>36769</v>
          </cell>
          <cell r="D2454">
            <v>5</v>
          </cell>
          <cell r="E2454" t="str">
            <v>Gallow Drive</v>
          </cell>
          <cell r="F2454" t="str">
            <v>Downham Market</v>
          </cell>
          <cell r="G2454" t="str">
            <v>Norfolk</v>
          </cell>
          <cell r="H2454" t="str">
            <v>PE38 9RD</v>
          </cell>
          <cell r="I2454">
            <v>25683.553894601246</v>
          </cell>
          <cell r="J2454">
            <v>24126.974870686019</v>
          </cell>
          <cell r="K2454">
            <v>0.01</v>
          </cell>
          <cell r="L2454">
            <v>23885.705121979157</v>
          </cell>
          <cell r="M2454">
            <v>74675429.178639129</v>
          </cell>
        </row>
        <row r="2455">
          <cell r="A2455" t="str">
            <v>JF1069</v>
          </cell>
          <cell r="B2455">
            <v>36761</v>
          </cell>
          <cell r="C2455">
            <v>36769</v>
          </cell>
          <cell r="D2455" t="str">
            <v>Misbourne House</v>
          </cell>
          <cell r="E2455" t="str">
            <v>27 Mill Drove</v>
          </cell>
          <cell r="F2455" t="str">
            <v>Bourne</v>
          </cell>
          <cell r="G2455" t="str">
            <v>Lincolnshire</v>
          </cell>
          <cell r="H2455" t="str">
            <v>PE10 9BY</v>
          </cell>
          <cell r="I2455">
            <v>34094.840600399504</v>
          </cell>
          <cell r="J2455">
            <v>32028.486624617715</v>
          </cell>
          <cell r="K2455">
            <v>0.01</v>
          </cell>
          <cell r="L2455">
            <v>31708.201758371539</v>
          </cell>
          <cell r="M2455">
            <v>74707137.380397499</v>
          </cell>
        </row>
        <row r="2456">
          <cell r="A2456" t="str">
            <v>JF1128</v>
          </cell>
          <cell r="B2456">
            <v>36761</v>
          </cell>
          <cell r="C2456">
            <v>36769</v>
          </cell>
          <cell r="D2456">
            <v>7</v>
          </cell>
          <cell r="E2456" t="str">
            <v>Cranmer Gardens</v>
          </cell>
          <cell r="F2456" t="str">
            <v>Warlingham</v>
          </cell>
          <cell r="G2456" t="str">
            <v>Surrey</v>
          </cell>
          <cell r="H2456" t="str">
            <v>CR6 9SU</v>
          </cell>
          <cell r="I2456">
            <v>80646.767190937666</v>
          </cell>
          <cell r="J2456">
            <v>75759.084330880825</v>
          </cell>
          <cell r="K2456">
            <v>0.01</v>
          </cell>
          <cell r="L2456">
            <v>75001.493487572021</v>
          </cell>
          <cell r="M2456">
            <v>74782138.873885065</v>
          </cell>
        </row>
        <row r="2457">
          <cell r="A2457" t="str">
            <v>JF1121</v>
          </cell>
          <cell r="B2457">
            <v>36761</v>
          </cell>
          <cell r="C2457">
            <v>36769</v>
          </cell>
          <cell r="D2457" t="str">
            <v>18 Lowther Drive</v>
          </cell>
          <cell r="E2457" t="str">
            <v>Oakwood</v>
          </cell>
          <cell r="F2457" t="str">
            <v>Enfield</v>
          </cell>
          <cell r="G2457" t="str">
            <v>Middlesex</v>
          </cell>
          <cell r="H2457" t="str">
            <v>EN2 7JN</v>
          </cell>
          <cell r="I2457">
            <v>163911.77528776834</v>
          </cell>
          <cell r="J2457">
            <v>153977.72830063087</v>
          </cell>
          <cell r="K2457">
            <v>0.01</v>
          </cell>
          <cell r="L2457">
            <v>152437.95101762455</v>
          </cell>
          <cell r="M2457">
            <v>74934576.824902683</v>
          </cell>
        </row>
        <row r="2458">
          <cell r="A2458" t="str">
            <v>JE3185</v>
          </cell>
          <cell r="B2458">
            <v>36762</v>
          </cell>
          <cell r="C2458">
            <v>36769</v>
          </cell>
          <cell r="D2458">
            <v>21</v>
          </cell>
          <cell r="E2458" t="str">
            <v>Blakemere Avenue</v>
          </cell>
          <cell r="F2458" t="str">
            <v>Sale</v>
          </cell>
          <cell r="G2458" t="str">
            <v>Cheshire</v>
          </cell>
          <cell r="H2458" t="str">
            <v>M33 2PL</v>
          </cell>
          <cell r="I2458">
            <v>2906.1028030225884</v>
          </cell>
          <cell r="J2458">
            <v>2729.9753604151588</v>
          </cell>
          <cell r="K2458">
            <v>0.01</v>
          </cell>
          <cell r="L2458">
            <v>2702.6756068110071</v>
          </cell>
          <cell r="M2458">
            <v>74937279.500509501</v>
          </cell>
        </row>
        <row r="2459">
          <cell r="A2459" t="str">
            <v>JF1021</v>
          </cell>
          <cell r="B2459">
            <v>36762</v>
          </cell>
          <cell r="C2459">
            <v>36769</v>
          </cell>
          <cell r="D2459">
            <v>89</v>
          </cell>
          <cell r="E2459" t="str">
            <v>Coalway Road</v>
          </cell>
          <cell r="F2459" t="str">
            <v>Wolverhampton</v>
          </cell>
          <cell r="G2459" t="str">
            <v>West Midlands</v>
          </cell>
          <cell r="H2459" t="str">
            <v>WV3 7LY</v>
          </cell>
          <cell r="I2459">
            <v>20708.436779154035</v>
          </cell>
          <cell r="J2459">
            <v>19453.380004659852</v>
          </cell>
          <cell r="K2459">
            <v>0.01</v>
          </cell>
          <cell r="L2459">
            <v>19258.846204613252</v>
          </cell>
          <cell r="M2459">
            <v>74956538.346714109</v>
          </cell>
        </row>
        <row r="2460">
          <cell r="A2460" t="str">
            <v>JF1178</v>
          </cell>
          <cell r="B2460">
            <v>36762</v>
          </cell>
          <cell r="C2460">
            <v>36769</v>
          </cell>
          <cell r="D2460">
            <v>91</v>
          </cell>
          <cell r="E2460" t="str">
            <v>Byrne Drive</v>
          </cell>
          <cell r="F2460" t="str">
            <v>Southend On Sea</v>
          </cell>
          <cell r="G2460" t="str">
            <v>Essex</v>
          </cell>
          <cell r="H2460" t="str">
            <v>SS2 6SA</v>
          </cell>
          <cell r="I2460">
            <v>35549.357989163829</v>
          </cell>
          <cell r="J2460">
            <v>33394.851444366024</v>
          </cell>
          <cell r="K2460">
            <v>0.01</v>
          </cell>
          <cell r="L2460">
            <v>33060.902929922362</v>
          </cell>
          <cell r="M2460">
            <v>74989599.249644026</v>
          </cell>
        </row>
        <row r="2461">
          <cell r="A2461" t="str">
            <v>JF1204</v>
          </cell>
          <cell r="B2461">
            <v>36762</v>
          </cell>
          <cell r="C2461">
            <v>36769</v>
          </cell>
          <cell r="D2461">
            <v>32</v>
          </cell>
          <cell r="E2461" t="str">
            <v>Flambard Road</v>
          </cell>
          <cell r="F2461" t="str">
            <v>Harrow</v>
          </cell>
          <cell r="G2461" t="str">
            <v>Middlesex</v>
          </cell>
          <cell r="H2461" t="str">
            <v>HA1 2NA</v>
          </cell>
          <cell r="I2461">
            <v>74091.157793378588</v>
          </cell>
          <cell r="J2461">
            <v>69600.784593779885</v>
          </cell>
          <cell r="K2461">
            <v>0.01</v>
          </cell>
          <cell r="L2461">
            <v>68904.776747842086</v>
          </cell>
          <cell r="M2461">
            <v>75058504.026391864</v>
          </cell>
        </row>
        <row r="2462">
          <cell r="A2462" t="str">
            <v>JF1147</v>
          </cell>
          <cell r="B2462">
            <v>36763</v>
          </cell>
          <cell r="C2462">
            <v>36769</v>
          </cell>
          <cell r="D2462">
            <v>1</v>
          </cell>
          <cell r="E2462" t="str">
            <v>Oakleaf Road</v>
          </cell>
          <cell r="F2462" t="str">
            <v>Peterborough</v>
          </cell>
          <cell r="G2462" t="str">
            <v>Cambridgeshire</v>
          </cell>
          <cell r="H2462" t="str">
            <v>PE1 4NU</v>
          </cell>
          <cell r="I2462">
            <v>14906.460311412953</v>
          </cell>
          <cell r="J2462">
            <v>14003.038474357623</v>
          </cell>
          <cell r="K2462">
            <v>0.01</v>
          </cell>
          <cell r="L2462">
            <v>13863.008089614046</v>
          </cell>
          <cell r="M2462">
            <v>75072367.034481481</v>
          </cell>
        </row>
        <row r="2463">
          <cell r="A2463" t="str">
            <v>JF1054</v>
          </cell>
          <cell r="B2463">
            <v>36763</v>
          </cell>
          <cell r="C2463">
            <v>36769</v>
          </cell>
          <cell r="D2463" t="str">
            <v>Two Steps</v>
          </cell>
          <cell r="E2463" t="str">
            <v>Trent Lane</v>
          </cell>
          <cell r="F2463" t="str">
            <v>Beesthorpe Newark</v>
          </cell>
          <cell r="G2463" t="str">
            <v>Nottinghamshire</v>
          </cell>
          <cell r="H2463" t="str">
            <v>NG23 7HL</v>
          </cell>
          <cell r="I2463">
            <v>16243.964421155222</v>
          </cell>
          <cell r="J2463">
            <v>15259.481728963996</v>
          </cell>
          <cell r="K2463">
            <v>0.01</v>
          </cell>
          <cell r="L2463">
            <v>15106.886911674355</v>
          </cell>
          <cell r="M2463">
            <v>75087473.921393156</v>
          </cell>
        </row>
        <row r="2464">
          <cell r="A2464" t="str">
            <v>JF1100</v>
          </cell>
          <cell r="B2464">
            <v>36767</v>
          </cell>
          <cell r="C2464">
            <v>36769</v>
          </cell>
          <cell r="D2464">
            <v>7</v>
          </cell>
          <cell r="E2464" t="str">
            <v>Allenview Road</v>
          </cell>
          <cell r="F2464" t="str">
            <v>Wimborne</v>
          </cell>
          <cell r="G2464" t="str">
            <v>Dorset</v>
          </cell>
          <cell r="H2464" t="str">
            <v>BH21 1AT</v>
          </cell>
          <cell r="I2464">
            <v>20424.031554662401</v>
          </cell>
          <cell r="J2464">
            <v>19186.211460440438</v>
          </cell>
          <cell r="K2464">
            <v>0.01</v>
          </cell>
          <cell r="L2464">
            <v>18994.349345836032</v>
          </cell>
          <cell r="M2464">
            <v>75106468.270738989</v>
          </cell>
        </row>
        <row r="2465">
          <cell r="A2465" t="str">
            <v>JF1131</v>
          </cell>
          <cell r="B2465">
            <v>36767</v>
          </cell>
          <cell r="C2465">
            <v>36769</v>
          </cell>
          <cell r="D2465">
            <v>85</v>
          </cell>
          <cell r="E2465" t="str">
            <v>Pine Vale Crescent</v>
          </cell>
          <cell r="F2465" t="str">
            <v>Bournemouth</v>
          </cell>
          <cell r="G2465" t="str">
            <v>Dorset</v>
          </cell>
          <cell r="H2465" t="str">
            <v>BH10 6BQ</v>
          </cell>
          <cell r="I2465">
            <v>29021.534275984006</v>
          </cell>
          <cell r="J2465">
            <v>27262.653410772855</v>
          </cell>
          <cell r="K2465">
            <v>0.01</v>
          </cell>
          <cell r="L2465">
            <v>26990.026876665124</v>
          </cell>
          <cell r="M2465">
            <v>75133458.297615647</v>
          </cell>
        </row>
        <row r="2466">
          <cell r="A2466" t="str">
            <v>JF1124</v>
          </cell>
          <cell r="B2466">
            <v>36768</v>
          </cell>
          <cell r="C2466">
            <v>36769</v>
          </cell>
          <cell r="D2466">
            <v>4</v>
          </cell>
          <cell r="E2466" t="str">
            <v>Ashness Close</v>
          </cell>
          <cell r="F2466" t="str">
            <v>Horwich</v>
          </cell>
          <cell r="G2466" t="str">
            <v>Bolton</v>
          </cell>
          <cell r="H2466" t="str">
            <v>BL6 5RL</v>
          </cell>
          <cell r="I2466">
            <v>11691.542033392714</v>
          </cell>
          <cell r="J2466">
            <v>10982.963728338609</v>
          </cell>
          <cell r="K2466">
            <v>0.01</v>
          </cell>
          <cell r="L2466">
            <v>10873.134091055223</v>
          </cell>
          <cell r="M2466">
            <v>75144331.431706697</v>
          </cell>
        </row>
        <row r="2467">
          <cell r="A2467" t="str">
            <v>JF1055</v>
          </cell>
          <cell r="B2467">
            <v>36768</v>
          </cell>
          <cell r="C2467">
            <v>36769</v>
          </cell>
          <cell r="D2467">
            <v>1</v>
          </cell>
          <cell r="E2467" t="str">
            <v>Spring Wood Close</v>
          </cell>
          <cell r="F2467" t="str">
            <v>Chesterfield</v>
          </cell>
          <cell r="G2467" t="str">
            <v>Derbyshire</v>
          </cell>
          <cell r="H2467" t="str">
            <v>S41 8BS</v>
          </cell>
          <cell r="I2467">
            <v>12129.903010920305</v>
          </cell>
          <cell r="J2467">
            <v>11394.75737389483</v>
          </cell>
          <cell r="K2467">
            <v>0.01</v>
          </cell>
          <cell r="L2467">
            <v>11280.809800155883</v>
          </cell>
          <cell r="M2467">
            <v>75155612.24150686</v>
          </cell>
        </row>
        <row r="2468">
          <cell r="A2468" t="str">
            <v>JF1154</v>
          </cell>
          <cell r="B2468">
            <v>36768</v>
          </cell>
          <cell r="C2468">
            <v>36769</v>
          </cell>
          <cell r="D2468">
            <v>113</v>
          </cell>
          <cell r="E2468" t="str">
            <v>Birchwood Drive</v>
          </cell>
          <cell r="F2468" t="str">
            <v>Ulverston</v>
          </cell>
          <cell r="G2468" t="str">
            <v>Cumbria</v>
          </cell>
          <cell r="H2468" t="str">
            <v>LA12 9NY</v>
          </cell>
          <cell r="I2468">
            <v>13625.048420781484</v>
          </cell>
          <cell r="J2468">
            <v>12799.28791043109</v>
          </cell>
          <cell r="K2468">
            <v>0.01</v>
          </cell>
          <cell r="L2468">
            <v>12671.295031326779</v>
          </cell>
          <cell r="M2468">
            <v>75168283.536538184</v>
          </cell>
        </row>
        <row r="2469">
          <cell r="A2469" t="str">
            <v>JF1126</v>
          </cell>
          <cell r="B2469">
            <v>36768</v>
          </cell>
          <cell r="C2469">
            <v>36769</v>
          </cell>
          <cell r="D2469" t="str">
            <v>11 Menzies Court</v>
          </cell>
          <cell r="E2469" t="str">
            <v>Minster On Sea</v>
          </cell>
          <cell r="F2469" t="str">
            <v>Sheerness</v>
          </cell>
          <cell r="G2469" t="str">
            <v>Kent</v>
          </cell>
          <cell r="H2469" t="str">
            <v>ME12 3JP</v>
          </cell>
          <cell r="I2469">
            <v>18241.891992552959</v>
          </cell>
          <cell r="J2469">
            <v>17136.322780883082</v>
          </cell>
          <cell r="K2469">
            <v>0.01</v>
          </cell>
          <cell r="L2469">
            <v>16964.959553074252</v>
          </cell>
          <cell r="M2469">
            <v>75185248.496091262</v>
          </cell>
        </row>
        <row r="2470">
          <cell r="A2470" t="str">
            <v>JF0928</v>
          </cell>
          <cell r="B2470">
            <v>36768</v>
          </cell>
          <cell r="C2470">
            <v>36769</v>
          </cell>
          <cell r="D2470">
            <v>45</v>
          </cell>
          <cell r="E2470" t="str">
            <v>Thirlmere Avenue</v>
          </cell>
          <cell r="F2470" t="str">
            <v>Standish Wigan</v>
          </cell>
          <cell r="G2470" t="str">
            <v>Lancashire</v>
          </cell>
          <cell r="H2470" t="str">
            <v>WN6 0AT</v>
          </cell>
          <cell r="I2470">
            <v>21979.728281112421</v>
          </cell>
          <cell r="J2470">
            <v>20647.623536802577</v>
          </cell>
          <cell r="K2470">
            <v>0.01</v>
          </cell>
          <cell r="L2470">
            <v>20441.14730143455</v>
          </cell>
          <cell r="M2470">
            <v>75205689.643392697</v>
          </cell>
        </row>
        <row r="2471">
          <cell r="A2471" t="str">
            <v>JF1197</v>
          </cell>
          <cell r="B2471">
            <v>36768</v>
          </cell>
          <cell r="C2471">
            <v>36769</v>
          </cell>
          <cell r="D2471">
            <v>61</v>
          </cell>
          <cell r="E2471" t="str">
            <v>Squires Way</v>
          </cell>
          <cell r="F2471" t="str">
            <v>Dartford</v>
          </cell>
          <cell r="G2471" t="str">
            <v>Kent</v>
          </cell>
          <cell r="H2471" t="str">
            <v>DA2 7NN</v>
          </cell>
          <cell r="I2471">
            <v>32110.795059093307</v>
          </cell>
          <cell r="J2471">
            <v>30164.686267633104</v>
          </cell>
          <cell r="K2471">
            <v>0.01</v>
          </cell>
          <cell r="L2471">
            <v>29863.039404956773</v>
          </cell>
          <cell r="M2471">
            <v>75235552.682797655</v>
          </cell>
        </row>
        <row r="2472">
          <cell r="A2472" t="str">
            <v>JF1051</v>
          </cell>
          <cell r="B2472">
            <v>36768</v>
          </cell>
          <cell r="C2472">
            <v>36769</v>
          </cell>
          <cell r="D2472">
            <v>37</v>
          </cell>
          <cell r="E2472" t="str">
            <v>Elmdale Gardens</v>
          </cell>
          <cell r="F2472" t="str">
            <v>Princes Risborough</v>
          </cell>
          <cell r="G2472" t="str">
            <v>Buckinghamshire</v>
          </cell>
          <cell r="H2472" t="str">
            <v>HP27 0DL</v>
          </cell>
          <cell r="I2472">
            <v>35005.398539944465</v>
          </cell>
          <cell r="J2472">
            <v>32883.859234493284</v>
          </cell>
          <cell r="K2472">
            <v>0.01</v>
          </cell>
          <cell r="L2472">
            <v>32555.020642148353</v>
          </cell>
          <cell r="M2472">
            <v>75268107.703439802</v>
          </cell>
        </row>
        <row r="2473">
          <cell r="A2473" t="str">
            <v>JF1152</v>
          </cell>
          <cell r="B2473">
            <v>36768</v>
          </cell>
          <cell r="C2473">
            <v>36769</v>
          </cell>
          <cell r="D2473" t="str">
            <v>52 Cabot Way</v>
          </cell>
          <cell r="E2473" t="str">
            <v>Worle</v>
          </cell>
          <cell r="F2473" t="str">
            <v>Weston Super Mare</v>
          </cell>
          <cell r="G2473" t="str">
            <v>North Somerset</v>
          </cell>
          <cell r="H2473" t="str">
            <v>BS22 7TF</v>
          </cell>
          <cell r="I2473">
            <v>37054.291899023352</v>
          </cell>
          <cell r="J2473">
            <v>34808.577238476479</v>
          </cell>
          <cell r="K2473">
            <v>0.01</v>
          </cell>
          <cell r="L2473">
            <v>34460.491466091713</v>
          </cell>
          <cell r="M2473">
            <v>75302568.194905892</v>
          </cell>
        </row>
        <row r="2474">
          <cell r="A2474" t="str">
            <v>JF1039</v>
          </cell>
          <cell r="B2474">
            <v>36768</v>
          </cell>
          <cell r="C2474">
            <v>36769</v>
          </cell>
          <cell r="D2474">
            <v>12</v>
          </cell>
          <cell r="E2474" t="str">
            <v>Perry Way</v>
          </cell>
          <cell r="F2474" t="str">
            <v>Headley</v>
          </cell>
          <cell r="G2474" t="str">
            <v>Hampshire</v>
          </cell>
          <cell r="H2474" t="str">
            <v>GU35 8NE</v>
          </cell>
          <cell r="I2474">
            <v>37177.19451560919</v>
          </cell>
          <cell r="J2474">
            <v>34924.031211632871</v>
          </cell>
          <cell r="K2474">
            <v>0.01</v>
          </cell>
          <cell r="L2474">
            <v>34574.790899516542</v>
          </cell>
          <cell r="M2474">
            <v>75337142.985805407</v>
          </cell>
        </row>
        <row r="2475">
          <cell r="A2475" t="str">
            <v>JF1072</v>
          </cell>
          <cell r="B2475">
            <v>36768</v>
          </cell>
          <cell r="C2475">
            <v>36769</v>
          </cell>
          <cell r="D2475" t="str">
            <v>60 Long Meadow</v>
          </cell>
          <cell r="E2475" t="str">
            <v>Frimley</v>
          </cell>
          <cell r="F2475" t="str">
            <v>Camberley</v>
          </cell>
          <cell r="G2475" t="str">
            <v>Surrey</v>
          </cell>
          <cell r="H2475" t="str">
            <v>GU16 5RR</v>
          </cell>
          <cell r="I2475">
            <v>48897.74933614667</v>
          </cell>
          <cell r="J2475">
            <v>45934.249376380205</v>
          </cell>
          <cell r="K2475">
            <v>0.01</v>
          </cell>
          <cell r="L2475">
            <v>45474.9068826164</v>
          </cell>
          <cell r="M2475">
            <v>75382617.892688021</v>
          </cell>
        </row>
        <row r="2476">
          <cell r="A2476" t="str">
            <v>JF1095</v>
          </cell>
          <cell r="B2476">
            <v>36768</v>
          </cell>
          <cell r="C2476">
            <v>36769</v>
          </cell>
          <cell r="D2476">
            <v>9</v>
          </cell>
          <cell r="E2476" t="str">
            <v>The Friars</v>
          </cell>
          <cell r="F2476" t="str">
            <v>Chigwell</v>
          </cell>
          <cell r="G2476" t="str">
            <v>Essex</v>
          </cell>
          <cell r="H2476" t="str">
            <v>IG7 6NG</v>
          </cell>
          <cell r="I2476">
            <v>53824.498692281893</v>
          </cell>
          <cell r="J2476">
            <v>50562.407862446627</v>
          </cell>
          <cell r="K2476">
            <v>0.01</v>
          </cell>
          <cell r="L2476">
            <v>50056.78378382216</v>
          </cell>
          <cell r="M2476">
            <v>75432674.676471844</v>
          </cell>
        </row>
        <row r="2477">
          <cell r="A2477" t="str">
            <v>JF1245</v>
          </cell>
          <cell r="B2477">
            <v>36768</v>
          </cell>
          <cell r="C2477">
            <v>36769</v>
          </cell>
          <cell r="D2477">
            <v>51</v>
          </cell>
          <cell r="E2477" t="str">
            <v>Goodwin Close</v>
          </cell>
          <cell r="F2477" t="str">
            <v>Mitcham</v>
          </cell>
          <cell r="G2477" t="str">
            <v>Surrey</v>
          </cell>
          <cell r="H2477" t="str">
            <v>CR4 3HZ</v>
          </cell>
          <cell r="I2477">
            <v>58427.830703383552</v>
          </cell>
          <cell r="J2477">
            <v>54886.750054693635</v>
          </cell>
          <cell r="K2477">
            <v>0.01</v>
          </cell>
          <cell r="L2477">
            <v>54337.882554146701</v>
          </cell>
          <cell r="M2477">
            <v>75487012.559025988</v>
          </cell>
        </row>
        <row r="2478">
          <cell r="A2478" t="str">
            <v>JF1216</v>
          </cell>
          <cell r="B2478">
            <v>36768</v>
          </cell>
          <cell r="C2478">
            <v>36769</v>
          </cell>
          <cell r="D2478">
            <v>16</v>
          </cell>
          <cell r="E2478" t="str">
            <v>Stalbridge Drive</v>
          </cell>
          <cell r="F2478" t="str">
            <v>Ferndown</v>
          </cell>
          <cell r="G2478" t="str">
            <v>Dorset</v>
          </cell>
          <cell r="H2478" t="str">
            <v>BH22 8HY</v>
          </cell>
          <cell r="I2478">
            <v>76866.581259953091</v>
          </cell>
          <cell r="J2478">
            <v>72208.000577531697</v>
          </cell>
          <cell r="K2478">
            <v>0.01</v>
          </cell>
          <cell r="L2478">
            <v>71485.920571756375</v>
          </cell>
          <cell r="M2478">
            <v>75558498.479597747</v>
          </cell>
        </row>
        <row r="2479">
          <cell r="A2479" t="str">
            <v>JF1287</v>
          </cell>
          <cell r="B2479">
            <v>36768</v>
          </cell>
          <cell r="C2479">
            <v>36769</v>
          </cell>
          <cell r="D2479">
            <v>14</v>
          </cell>
          <cell r="E2479" t="str">
            <v>Park Crescent Terrace</v>
          </cell>
          <cell r="F2479" t="str">
            <v>Brighton</v>
          </cell>
          <cell r="G2479" t="str">
            <v>East Sussex</v>
          </cell>
          <cell r="H2479" t="str">
            <v>BN2 3HD</v>
          </cell>
          <cell r="I2479">
            <v>90555.398240292765</v>
          </cell>
          <cell r="J2479">
            <v>85067.19228633563</v>
          </cell>
          <cell r="K2479">
            <v>0.01</v>
          </cell>
          <cell r="L2479">
            <v>84216.520363472271</v>
          </cell>
          <cell r="M2479">
            <v>75642714.999961212</v>
          </cell>
        </row>
        <row r="2480">
          <cell r="A2480" t="str">
            <v>JE3189</v>
          </cell>
          <cell r="B2480">
            <v>36769</v>
          </cell>
          <cell r="C2480">
            <v>36769</v>
          </cell>
          <cell r="D2480">
            <v>248</v>
          </cell>
          <cell r="E2480" t="str">
            <v>Fennycroft Road</v>
          </cell>
          <cell r="F2480" t="str">
            <v>Hemel Hempstead</v>
          </cell>
          <cell r="G2480" t="str">
            <v>Hertfordshire</v>
          </cell>
          <cell r="H2480" t="str">
            <v>HP1 3NP</v>
          </cell>
          <cell r="I2480">
            <v>3556.092754747629</v>
          </cell>
          <cell r="J2480">
            <v>3340.5719817326212</v>
          </cell>
          <cell r="K2480">
            <v>0.01</v>
          </cell>
          <cell r="L2480">
            <v>3307.1662619152949</v>
          </cell>
          <cell r="M2480">
            <v>75646022.166223124</v>
          </cell>
        </row>
        <row r="2481">
          <cell r="A2481" t="str">
            <v>JE3180</v>
          </cell>
          <cell r="B2481">
            <v>36769</v>
          </cell>
          <cell r="C2481">
            <v>36769</v>
          </cell>
          <cell r="D2481" t="str">
            <v>Kylemore</v>
          </cell>
          <cell r="E2481" t="str">
            <v>Lyme Road</v>
          </cell>
          <cell r="F2481" t="str">
            <v>Axminster</v>
          </cell>
          <cell r="G2481" t="str">
            <v>Devon</v>
          </cell>
          <cell r="H2481" t="str">
            <v>EX13 5AZ</v>
          </cell>
          <cell r="I2481">
            <v>5732.3951206972515</v>
          </cell>
          <cell r="J2481">
            <v>5384.9772345943875</v>
          </cell>
          <cell r="K2481">
            <v>0.01</v>
          </cell>
          <cell r="L2481">
            <v>5331.1274622484434</v>
          </cell>
          <cell r="M2481">
            <v>75651353.293685377</v>
          </cell>
        </row>
        <row r="2482">
          <cell r="A2482" t="str">
            <v>JE3186</v>
          </cell>
          <cell r="B2482">
            <v>36769</v>
          </cell>
          <cell r="C2482">
            <v>36769</v>
          </cell>
          <cell r="D2482">
            <v>171</v>
          </cell>
          <cell r="E2482" t="str">
            <v>Swanshurst Lane</v>
          </cell>
          <cell r="F2482" t="str">
            <v>Birmingham</v>
          </cell>
          <cell r="G2482">
            <v>0</v>
          </cell>
          <cell r="H2482" t="str">
            <v>B13 0AS</v>
          </cell>
          <cell r="I2482">
            <v>10000.019187796363</v>
          </cell>
          <cell r="J2482">
            <v>9393.957418839007</v>
          </cell>
          <cell r="K2482">
            <v>0.01</v>
          </cell>
          <cell r="L2482">
            <v>9300.0178446506161</v>
          </cell>
          <cell r="M2482">
            <v>75660653.311530024</v>
          </cell>
        </row>
        <row r="2483">
          <cell r="A2483" t="str">
            <v>JF1247</v>
          </cell>
          <cell r="B2483">
            <v>36769</v>
          </cell>
          <cell r="C2483">
            <v>36769</v>
          </cell>
          <cell r="D2483" t="str">
            <v>12 Seafield Close</v>
          </cell>
          <cell r="E2483" t="str">
            <v>East Wittering</v>
          </cell>
          <cell r="F2483" t="str">
            <v>Chichester</v>
          </cell>
          <cell r="G2483" t="str">
            <v>West Sussex</v>
          </cell>
          <cell r="H2483" t="str">
            <v>PO20 8DP</v>
          </cell>
          <cell r="I2483">
            <v>24732.731035061901</v>
          </cell>
          <cell r="J2483">
            <v>23233.777638997544</v>
          </cell>
          <cell r="K2483">
            <v>0.01</v>
          </cell>
          <cell r="L2483">
            <v>23001.439862607567</v>
          </cell>
          <cell r="M2483">
            <v>75683654.751392633</v>
          </cell>
        </row>
        <row r="2484">
          <cell r="A2484" t="str">
            <v>JF1270</v>
          </cell>
          <cell r="B2484">
            <v>36769</v>
          </cell>
          <cell r="C2484">
            <v>36769</v>
          </cell>
          <cell r="D2484">
            <v>67</v>
          </cell>
          <cell r="E2484" t="str">
            <v>Syward Close</v>
          </cell>
          <cell r="F2484" t="str">
            <v>Dorchester</v>
          </cell>
          <cell r="G2484" t="str">
            <v>Dorset</v>
          </cell>
          <cell r="H2484" t="str">
            <v>DT1 2AN</v>
          </cell>
          <cell r="I2484">
            <v>31653.290453267058</v>
          </cell>
          <cell r="J2484">
            <v>29734.909213675113</v>
          </cell>
          <cell r="K2484">
            <v>0.01</v>
          </cell>
          <cell r="L2484">
            <v>29437.560121538361</v>
          </cell>
          <cell r="M2484">
            <v>75713092.311514169</v>
          </cell>
        </row>
        <row r="2485">
          <cell r="A2485" t="str">
            <v>JF1209</v>
          </cell>
          <cell r="B2485">
            <v>36769</v>
          </cell>
          <cell r="C2485">
            <v>36769</v>
          </cell>
          <cell r="D2485">
            <v>28</v>
          </cell>
          <cell r="E2485" t="str">
            <v>Stile Croft</v>
          </cell>
          <cell r="F2485" t="str">
            <v>Harlow</v>
          </cell>
          <cell r="G2485" t="str">
            <v>Essex</v>
          </cell>
          <cell r="H2485" t="str">
            <v>CM18 6LN</v>
          </cell>
          <cell r="I2485">
            <v>32634.238170772078</v>
          </cell>
          <cell r="J2485">
            <v>30656.405554361649</v>
          </cell>
          <cell r="K2485">
            <v>0.01</v>
          </cell>
          <cell r="L2485">
            <v>30349.84149881803</v>
          </cell>
          <cell r="M2485">
            <v>75743442.153012991</v>
          </cell>
        </row>
        <row r="2486">
          <cell r="A2486" t="str">
            <v>JF1199</v>
          </cell>
          <cell r="B2486">
            <v>36769</v>
          </cell>
          <cell r="C2486">
            <v>36769</v>
          </cell>
          <cell r="D2486">
            <v>41</v>
          </cell>
          <cell r="E2486" t="str">
            <v>Durham Close</v>
          </cell>
          <cell r="F2486" t="str">
            <v>Crawley</v>
          </cell>
          <cell r="G2486" t="str">
            <v>West Sussex</v>
          </cell>
          <cell r="H2486" t="str">
            <v>RH10 5JX</v>
          </cell>
          <cell r="I2486">
            <v>39543.34110446542</v>
          </cell>
          <cell r="J2486">
            <v>37146.774976922054</v>
          </cell>
          <cell r="K2486">
            <v>0.01</v>
          </cell>
          <cell r="L2486">
            <v>36775.307227152836</v>
          </cell>
          <cell r="M2486">
            <v>75780217.460240141</v>
          </cell>
        </row>
        <row r="2487">
          <cell r="A2487" t="str">
            <v>JF1341</v>
          </cell>
          <cell r="B2487">
            <v>36769</v>
          </cell>
          <cell r="C2487">
            <v>36769</v>
          </cell>
          <cell r="D2487">
            <v>39</v>
          </cell>
          <cell r="E2487" t="str">
            <v>Westminster Drive</v>
          </cell>
          <cell r="F2487" t="str">
            <v>Aldwick Park Bognor Regis</v>
          </cell>
          <cell r="G2487" t="str">
            <v>West Sussex</v>
          </cell>
          <cell r="H2487" t="str">
            <v>PO21 3RE</v>
          </cell>
          <cell r="I2487">
            <v>47149.045549198599</v>
          </cell>
          <cell r="J2487">
            <v>44291.527637125961</v>
          </cell>
          <cell r="K2487">
            <v>0.01</v>
          </cell>
          <cell r="L2487">
            <v>43848.612360754698</v>
          </cell>
          <cell r="M2487">
            <v>75824066.072600901</v>
          </cell>
        </row>
        <row r="2488">
          <cell r="A2488" t="str">
            <v>JF1140</v>
          </cell>
          <cell r="B2488">
            <v>36769</v>
          </cell>
          <cell r="C2488">
            <v>36769</v>
          </cell>
          <cell r="D2488">
            <v>2</v>
          </cell>
          <cell r="E2488" t="str">
            <v>Raven Road</v>
          </cell>
          <cell r="F2488" t="str">
            <v>Stokenchurch</v>
          </cell>
          <cell r="G2488" t="str">
            <v>Buckinghamshire</v>
          </cell>
          <cell r="H2488" t="str">
            <v>HP14 3QP</v>
          </cell>
          <cell r="I2488">
            <v>71903.037453702098</v>
          </cell>
          <cell r="J2488">
            <v>67545.277608023171</v>
          </cell>
          <cell r="K2488">
            <v>0.01</v>
          </cell>
          <cell r="L2488">
            <v>66869.82483194294</v>
          </cell>
          <cell r="M2488">
            <v>75890935.897432849</v>
          </cell>
        </row>
        <row r="2489">
          <cell r="A2489" t="str">
            <v>JE3176</v>
          </cell>
          <cell r="B2489">
            <v>36770</v>
          </cell>
          <cell r="C2489">
            <v>36799</v>
          </cell>
          <cell r="D2489">
            <v>17</v>
          </cell>
          <cell r="E2489" t="str">
            <v>George Borrow Road</v>
          </cell>
          <cell r="F2489" t="str">
            <v>Dereham</v>
          </cell>
          <cell r="G2489" t="str">
            <v>Norfolk</v>
          </cell>
          <cell r="H2489" t="str">
            <v>NR19 1HH</v>
          </cell>
          <cell r="I2489">
            <v>6470.6965242459974</v>
          </cell>
          <cell r="J2489">
            <v>6078.5330985341179</v>
          </cell>
          <cell r="K2489">
            <v>0.01</v>
          </cell>
          <cell r="L2489">
            <v>6017.7477675487771</v>
          </cell>
          <cell r="M2489">
            <v>75896953.645200402</v>
          </cell>
        </row>
        <row r="2490">
          <cell r="A2490" t="str">
            <v>JF1119</v>
          </cell>
          <cell r="B2490">
            <v>36770</v>
          </cell>
          <cell r="C2490">
            <v>36799</v>
          </cell>
          <cell r="D2490" t="str">
            <v>Rowanby</v>
          </cell>
          <cell r="E2490" t="str">
            <v>Woodhouse Farm Lane</v>
          </cell>
          <cell r="F2490" t="str">
            <v>Flixton</v>
          </cell>
          <cell r="G2490" t="str">
            <v>North Yorkshire</v>
          </cell>
          <cell r="H2490" t="str">
            <v>YO11 3UD</v>
          </cell>
          <cell r="I2490">
            <v>33997.569414221143</v>
          </cell>
          <cell r="J2490">
            <v>31937.110661844104</v>
          </cell>
          <cell r="K2490">
            <v>0.01</v>
          </cell>
          <cell r="L2490">
            <v>31617.739555225664</v>
          </cell>
          <cell r="M2490">
            <v>75928571.384755626</v>
          </cell>
        </row>
        <row r="2491">
          <cell r="A2491" t="str">
            <v>JF0948</v>
          </cell>
          <cell r="B2491">
            <v>36770</v>
          </cell>
          <cell r="C2491">
            <v>36799</v>
          </cell>
          <cell r="D2491">
            <v>59</v>
          </cell>
          <cell r="E2491" t="str">
            <v>Correnden Road</v>
          </cell>
          <cell r="F2491" t="str">
            <v>Tonbridge</v>
          </cell>
          <cell r="G2491" t="str">
            <v>Kent</v>
          </cell>
          <cell r="H2491" t="str">
            <v>TN10 3AX</v>
          </cell>
          <cell r="I2491">
            <v>38201.290338946172</v>
          </cell>
          <cell r="J2491">
            <v>35886.060621434284</v>
          </cell>
          <cell r="K2491">
            <v>0.01</v>
          </cell>
          <cell r="L2491">
            <v>35527.20001521994</v>
          </cell>
          <cell r="M2491">
            <v>75964098.584770843</v>
          </cell>
        </row>
        <row r="2492">
          <cell r="A2492" t="str">
            <v>JF1302</v>
          </cell>
          <cell r="B2492">
            <v>36770</v>
          </cell>
          <cell r="C2492">
            <v>36799</v>
          </cell>
          <cell r="D2492">
            <v>36</v>
          </cell>
          <cell r="E2492" t="str">
            <v>Hinton Wood Avenue</v>
          </cell>
          <cell r="F2492" t="str">
            <v>Highcliffe Christchurch</v>
          </cell>
          <cell r="G2492" t="str">
            <v>Dorset</v>
          </cell>
          <cell r="H2492" t="str">
            <v>BH23 5AH</v>
          </cell>
          <cell r="I2492">
            <v>54587.24142907661</v>
          </cell>
          <cell r="J2492">
            <v>51278.923766708329</v>
          </cell>
          <cell r="K2492">
            <v>0.01</v>
          </cell>
          <cell r="L2492">
            <v>50766.134529041243</v>
          </cell>
          <cell r="M2492">
            <v>76014864.719299883</v>
          </cell>
        </row>
        <row r="2493">
          <cell r="A2493" t="str">
            <v>JF1133</v>
          </cell>
          <cell r="B2493">
            <v>36770</v>
          </cell>
          <cell r="C2493">
            <v>36799</v>
          </cell>
          <cell r="D2493" t="str">
            <v>Whipsiderry</v>
          </cell>
          <cell r="E2493" t="str">
            <v>Bournebridge Lane</v>
          </cell>
          <cell r="F2493" t="str">
            <v>Stapleford Abbotts Romford</v>
          </cell>
          <cell r="G2493" t="str">
            <v>Essex</v>
          </cell>
          <cell r="H2493" t="str">
            <v>RM4 1LT</v>
          </cell>
          <cell r="I2493">
            <v>103052.82820014942</v>
          </cell>
          <cell r="J2493">
            <v>96807.20224862521</v>
          </cell>
          <cell r="K2493">
            <v>0.01</v>
          </cell>
          <cell r="L2493">
            <v>95839.13022613895</v>
          </cell>
          <cell r="M2493">
            <v>76110703.849526018</v>
          </cell>
        </row>
        <row r="2494">
          <cell r="A2494" t="str">
            <v>JF1267</v>
          </cell>
          <cell r="B2494">
            <v>36773</v>
          </cell>
          <cell r="C2494">
            <v>36799</v>
          </cell>
          <cell r="D2494">
            <v>17</v>
          </cell>
          <cell r="E2494" t="str">
            <v>Hawthorn Close</v>
          </cell>
          <cell r="F2494" t="str">
            <v>Dorchester</v>
          </cell>
          <cell r="G2494" t="str">
            <v>Dorset</v>
          </cell>
          <cell r="H2494" t="str">
            <v>DT1 2PQ</v>
          </cell>
          <cell r="I2494">
            <v>11542.493562509342</v>
          </cell>
          <cell r="J2494">
            <v>10842.948498114836</v>
          </cell>
          <cell r="K2494">
            <v>0.01</v>
          </cell>
          <cell r="L2494">
            <v>10734.519013133688</v>
          </cell>
          <cell r="M2494">
            <v>76121438.368539155</v>
          </cell>
        </row>
        <row r="2495">
          <cell r="A2495" t="str">
            <v>JF0750</v>
          </cell>
          <cell r="B2495">
            <v>36773</v>
          </cell>
          <cell r="C2495">
            <v>36799</v>
          </cell>
          <cell r="D2495">
            <v>72</v>
          </cell>
          <cell r="E2495" t="str">
            <v>Nursery Road</v>
          </cell>
          <cell r="F2495" t="str">
            <v>Gravesend</v>
          </cell>
          <cell r="G2495" t="str">
            <v>Kent</v>
          </cell>
          <cell r="H2495" t="str">
            <v>DA13 0NF</v>
          </cell>
          <cell r="I2495">
            <v>13415.594701072387</v>
          </cell>
          <cell r="J2495">
            <v>12602.528355552848</v>
          </cell>
          <cell r="K2495">
            <v>0.01</v>
          </cell>
          <cell r="L2495">
            <v>12476.503071997318</v>
          </cell>
          <cell r="M2495">
            <v>76133914.871611148</v>
          </cell>
        </row>
        <row r="2496">
          <cell r="A2496" t="str">
            <v>JF0943</v>
          </cell>
          <cell r="B2496">
            <v>36773</v>
          </cell>
          <cell r="C2496">
            <v>36799</v>
          </cell>
          <cell r="D2496">
            <v>17</v>
          </cell>
          <cell r="E2496" t="str">
            <v>Knapping Hill</v>
          </cell>
          <cell r="F2496" t="str">
            <v>Harrogate</v>
          </cell>
          <cell r="G2496" t="str">
            <v>North Yorkshire</v>
          </cell>
          <cell r="H2496" t="str">
            <v>HG1 2DN</v>
          </cell>
          <cell r="I2496">
            <v>15033.66907654187</v>
          </cell>
          <cell r="J2496">
            <v>14122.537617357513</v>
          </cell>
          <cell r="K2496">
            <v>0.01</v>
          </cell>
          <cell r="L2496">
            <v>13981.312241183938</v>
          </cell>
          <cell r="M2496">
            <v>76147896.18385233</v>
          </cell>
        </row>
        <row r="2497">
          <cell r="A2497" t="str">
            <v>JF1125</v>
          </cell>
          <cell r="B2497">
            <v>36773</v>
          </cell>
          <cell r="C2497">
            <v>36799</v>
          </cell>
          <cell r="D2497">
            <v>35</v>
          </cell>
          <cell r="E2497" t="str">
            <v>Shenstone Avenue</v>
          </cell>
          <cell r="F2497" t="str">
            <v>Rugby</v>
          </cell>
          <cell r="G2497" t="str">
            <v>Warwickshire</v>
          </cell>
          <cell r="H2497" t="str">
            <v>CV22 5BL</v>
          </cell>
          <cell r="I2497">
            <v>19718.394483759959</v>
          </cell>
          <cell r="J2497">
            <v>18523.340272622991</v>
          </cell>
          <cell r="K2497">
            <v>0.01</v>
          </cell>
          <cell r="L2497">
            <v>18338.106869896761</v>
          </cell>
          <cell r="M2497">
            <v>76166234.290722221</v>
          </cell>
        </row>
        <row r="2498">
          <cell r="A2498" t="str">
            <v>JF1229</v>
          </cell>
          <cell r="B2498">
            <v>36773</v>
          </cell>
          <cell r="C2498">
            <v>36799</v>
          </cell>
          <cell r="D2498">
            <v>65</v>
          </cell>
          <cell r="E2498" t="str">
            <v>Inglemire Lane</v>
          </cell>
          <cell r="F2498" t="str">
            <v>Hull</v>
          </cell>
          <cell r="G2498" t="str">
            <v>North Humberside</v>
          </cell>
          <cell r="H2498" t="str">
            <v>HU6 7TP</v>
          </cell>
          <cell r="I2498">
            <v>25139.082794314403</v>
          </cell>
          <cell r="J2498">
            <v>23615.502018901407</v>
          </cell>
          <cell r="K2498">
            <v>0.01</v>
          </cell>
          <cell r="L2498">
            <v>23379.346998712394</v>
          </cell>
          <cell r="M2498">
            <v>76189613.637720928</v>
          </cell>
        </row>
        <row r="2499">
          <cell r="A2499" t="str">
            <v>JF1336</v>
          </cell>
          <cell r="B2499">
            <v>36773</v>
          </cell>
          <cell r="C2499">
            <v>36799</v>
          </cell>
          <cell r="D2499">
            <v>10</v>
          </cell>
          <cell r="E2499" t="str">
            <v>Bath Close</v>
          </cell>
          <cell r="F2499" t="str">
            <v>Sapcote</v>
          </cell>
          <cell r="G2499" t="str">
            <v>Leicestershire</v>
          </cell>
          <cell r="H2499" t="str">
            <v>LE9 4FA</v>
          </cell>
          <cell r="I2499">
            <v>34371.258650237243</v>
          </cell>
          <cell r="J2499">
            <v>32288.152065374379</v>
          </cell>
          <cell r="K2499">
            <v>0.01</v>
          </cell>
          <cell r="L2499">
            <v>31965.270544720635</v>
          </cell>
          <cell r="M2499">
            <v>76221578.90826565</v>
          </cell>
        </row>
        <row r="2500">
          <cell r="A2500" t="str">
            <v>JF1139</v>
          </cell>
          <cell r="B2500">
            <v>36773</v>
          </cell>
          <cell r="C2500">
            <v>36799</v>
          </cell>
          <cell r="D2500" t="str">
            <v>Primrose Cottage</v>
          </cell>
          <cell r="E2500" t="str">
            <v>464 Shadwell Lane</v>
          </cell>
          <cell r="F2500" t="str">
            <v>Leeds</v>
          </cell>
          <cell r="G2500" t="str">
            <v>West Yorkshire</v>
          </cell>
          <cell r="H2500" t="str">
            <v>LS17 8BA</v>
          </cell>
          <cell r="I2500">
            <v>36374.410125412724</v>
          </cell>
          <cell r="J2500">
            <v>34169.900420842256</v>
          </cell>
          <cell r="K2500">
            <v>0.01</v>
          </cell>
          <cell r="L2500">
            <v>33828.201416633834</v>
          </cell>
          <cell r="M2500">
            <v>76255407.109682277</v>
          </cell>
        </row>
        <row r="2501">
          <cell r="A2501" t="str">
            <v>JF1106</v>
          </cell>
          <cell r="B2501">
            <v>36773</v>
          </cell>
          <cell r="C2501">
            <v>36799</v>
          </cell>
          <cell r="D2501">
            <v>16</v>
          </cell>
          <cell r="E2501" t="str">
            <v>Coleman Road</v>
          </cell>
          <cell r="F2501" t="str">
            <v>Dagenham</v>
          </cell>
          <cell r="G2501" t="str">
            <v>Essex</v>
          </cell>
          <cell r="H2501" t="str">
            <v>RM9 6JU</v>
          </cell>
          <cell r="I2501">
            <v>39898.55180329147</v>
          </cell>
          <cell r="J2501">
            <v>37480.457754607138</v>
          </cell>
          <cell r="K2501">
            <v>0.01</v>
          </cell>
          <cell r="L2501">
            <v>37105.653177061067</v>
          </cell>
          <cell r="M2501">
            <v>76292512.762859344</v>
          </cell>
        </row>
        <row r="2502">
          <cell r="A2502" t="str">
            <v>JF1149</v>
          </cell>
          <cell r="B2502">
            <v>36773</v>
          </cell>
          <cell r="C2502">
            <v>36799</v>
          </cell>
          <cell r="D2502" t="str">
            <v>8 Foulgar Close</v>
          </cell>
          <cell r="E2502" t="str">
            <v>South Woodham Ferrers</v>
          </cell>
          <cell r="F2502" t="str">
            <v>Chelmsford</v>
          </cell>
          <cell r="G2502" t="str">
            <v>Essex</v>
          </cell>
          <cell r="H2502" t="str">
            <v>CM3 5SP</v>
          </cell>
          <cell r="I2502">
            <v>41723.392232357466</v>
          </cell>
          <cell r="J2502">
            <v>39194.701794032771</v>
          </cell>
          <cell r="K2502">
            <v>0.01</v>
          </cell>
          <cell r="L2502">
            <v>38802.754776092443</v>
          </cell>
          <cell r="M2502">
            <v>76331315.517635435</v>
          </cell>
        </row>
        <row r="2503">
          <cell r="A2503" t="str">
            <v>JF1254</v>
          </cell>
          <cell r="B2503">
            <v>36773</v>
          </cell>
          <cell r="C2503">
            <v>36799</v>
          </cell>
          <cell r="D2503">
            <v>264</v>
          </cell>
          <cell r="E2503" t="str">
            <v>Reading Road</v>
          </cell>
          <cell r="F2503" t="str">
            <v>Wokingham</v>
          </cell>
          <cell r="G2503" t="str">
            <v>Berkshire</v>
          </cell>
          <cell r="H2503" t="str">
            <v>RG41 5AA</v>
          </cell>
          <cell r="I2503">
            <v>61637.742248028007</v>
          </cell>
          <cell r="J2503">
            <v>57902.121505723277</v>
          </cell>
          <cell r="K2503">
            <v>0.01</v>
          </cell>
          <cell r="L2503">
            <v>57323.100290666043</v>
          </cell>
          <cell r="M2503">
            <v>76388638.617926106</v>
          </cell>
        </row>
        <row r="2504">
          <cell r="A2504" t="str">
            <v>JF1086</v>
          </cell>
          <cell r="B2504">
            <v>36773</v>
          </cell>
          <cell r="C2504">
            <v>36799</v>
          </cell>
          <cell r="D2504" t="str">
            <v>Moon Rise</v>
          </cell>
          <cell r="E2504" t="str">
            <v>Jacksons Lane</v>
          </cell>
          <cell r="F2504" t="str">
            <v>Nether Stowey</v>
          </cell>
          <cell r="G2504" t="str">
            <v>Bridgwater Somerset</v>
          </cell>
          <cell r="H2504" t="str">
            <v>TA5 1LB</v>
          </cell>
          <cell r="I2504">
            <v>71250.732524801962</v>
          </cell>
          <cell r="J2504">
            <v>66932.506311177596</v>
          </cell>
          <cell r="K2504">
            <v>0.01</v>
          </cell>
          <cell r="L2504">
            <v>66263.181248065826</v>
          </cell>
          <cell r="M2504">
            <v>76454901.799174175</v>
          </cell>
        </row>
        <row r="2505">
          <cell r="A2505" t="str">
            <v>JE3191</v>
          </cell>
          <cell r="B2505">
            <v>36774</v>
          </cell>
          <cell r="C2505">
            <v>36799</v>
          </cell>
          <cell r="D2505">
            <v>43</v>
          </cell>
          <cell r="E2505" t="str">
            <v>Bramble Lane</v>
          </cell>
          <cell r="F2505" t="str">
            <v>Mansfield</v>
          </cell>
          <cell r="G2505" t="str">
            <v>Nottinghamshire</v>
          </cell>
          <cell r="H2505" t="str">
            <v>NG18 3NP</v>
          </cell>
          <cell r="I2505">
            <v>7620.5644932713176</v>
          </cell>
          <cell r="J2505">
            <v>7158.7120997397224</v>
          </cell>
          <cell r="K2505">
            <v>0.01</v>
          </cell>
          <cell r="L2505">
            <v>7087.1249787423249</v>
          </cell>
          <cell r="M2505">
            <v>76461988.924152911</v>
          </cell>
        </row>
        <row r="2506">
          <cell r="A2506" t="str">
            <v>JF0847</v>
          </cell>
          <cell r="B2506">
            <v>36774</v>
          </cell>
          <cell r="C2506">
            <v>36799</v>
          </cell>
          <cell r="D2506" t="str">
            <v>43 Walford Road</v>
          </cell>
          <cell r="E2506" t="str">
            <v>Rolleston-On-Dove</v>
          </cell>
          <cell r="F2506" t="str">
            <v>Burton-on-Trent</v>
          </cell>
          <cell r="G2506" t="str">
            <v>Staffordshire</v>
          </cell>
          <cell r="H2506" t="str">
            <v>DE13 9AR</v>
          </cell>
          <cell r="I2506">
            <v>12507.027874036839</v>
          </cell>
          <cell r="J2506">
            <v>11749.026184701273</v>
          </cell>
          <cell r="K2506">
            <v>0.01</v>
          </cell>
          <cell r="L2506">
            <v>11631.53592285426</v>
          </cell>
          <cell r="M2506">
            <v>76473620.460075766</v>
          </cell>
        </row>
        <row r="2507">
          <cell r="A2507" t="str">
            <v>JF1085</v>
          </cell>
          <cell r="B2507">
            <v>36774</v>
          </cell>
          <cell r="C2507">
            <v>36799</v>
          </cell>
          <cell r="D2507">
            <v>55</v>
          </cell>
          <cell r="E2507" t="str">
            <v>Ilkeston Avenue</v>
          </cell>
          <cell r="F2507" t="str">
            <v>Goole</v>
          </cell>
          <cell r="G2507" t="str">
            <v>East Yorkshire</v>
          </cell>
          <cell r="H2507" t="str">
            <v>DN14 6PN</v>
          </cell>
          <cell r="I2507">
            <v>26438.827179699052</v>
          </cell>
          <cell r="J2507">
            <v>24836.474017293051</v>
          </cell>
          <cell r="K2507">
            <v>0.01</v>
          </cell>
          <cell r="L2507">
            <v>24588.109277120118</v>
          </cell>
          <cell r="M2507">
            <v>76498208.56935288</v>
          </cell>
        </row>
        <row r="2508">
          <cell r="A2508" t="str">
            <v>JF1329</v>
          </cell>
          <cell r="B2508">
            <v>36774</v>
          </cell>
          <cell r="C2508">
            <v>36799</v>
          </cell>
          <cell r="D2508" t="str">
            <v>16 Finch Mansions</v>
          </cell>
          <cell r="E2508" t="str">
            <v>Upper Maze Hill</v>
          </cell>
          <cell r="F2508" t="str">
            <v>St. Leonards-on-Sea</v>
          </cell>
          <cell r="G2508" t="str">
            <v>East Sussex</v>
          </cell>
          <cell r="H2508" t="str">
            <v>TN38 0LD</v>
          </cell>
          <cell r="I2508">
            <v>29938.727527600229</v>
          </cell>
          <cell r="J2508">
            <v>28124.259192594152</v>
          </cell>
          <cell r="K2508">
            <v>0.01</v>
          </cell>
          <cell r="L2508">
            <v>27843.016600668212</v>
          </cell>
          <cell r="M2508">
            <v>76526051.585953549</v>
          </cell>
        </row>
        <row r="2509">
          <cell r="A2509" t="str">
            <v>JF1238</v>
          </cell>
          <cell r="B2509">
            <v>36774</v>
          </cell>
          <cell r="C2509">
            <v>36799</v>
          </cell>
          <cell r="D2509">
            <v>84</v>
          </cell>
          <cell r="E2509" t="str">
            <v>Churchill Road</v>
          </cell>
          <cell r="F2509" t="str">
            <v>Langley Slough</v>
          </cell>
          <cell r="G2509" t="str">
            <v>Berkshire</v>
          </cell>
          <cell r="H2509" t="str">
            <v>SL3 7RB</v>
          </cell>
          <cell r="I2509">
            <v>31022.703531611874</v>
          </cell>
          <cell r="J2509">
            <v>29142.539681211154</v>
          </cell>
          <cell r="K2509">
            <v>0.01</v>
          </cell>
          <cell r="L2509">
            <v>28851.114284399042</v>
          </cell>
          <cell r="M2509">
            <v>76554902.700237945</v>
          </cell>
        </row>
        <row r="2510">
          <cell r="A2510" t="str">
            <v>JF1258</v>
          </cell>
          <cell r="B2510">
            <v>36774</v>
          </cell>
          <cell r="C2510">
            <v>36799</v>
          </cell>
          <cell r="D2510">
            <v>20</v>
          </cell>
          <cell r="E2510" t="str">
            <v>Hawthorn Hill</v>
          </cell>
          <cell r="F2510" t="str">
            <v>Letchworth</v>
          </cell>
          <cell r="G2510" t="str">
            <v>Hertfordshire</v>
          </cell>
          <cell r="H2510" t="str">
            <v>SG6 4HG</v>
          </cell>
          <cell r="I2510">
            <v>32268.882638807801</v>
          </cell>
          <cell r="J2510">
            <v>30313.192781910358</v>
          </cell>
          <cell r="K2510">
            <v>0.01</v>
          </cell>
          <cell r="L2510">
            <v>30010.060854091254</v>
          </cell>
          <cell r="M2510">
            <v>76584912.761092037</v>
          </cell>
        </row>
        <row r="2511">
          <cell r="A2511" t="str">
            <v>JF1249</v>
          </cell>
          <cell r="B2511">
            <v>36774</v>
          </cell>
          <cell r="C2511">
            <v>36799</v>
          </cell>
          <cell r="D2511">
            <v>49</v>
          </cell>
          <cell r="E2511" t="str">
            <v>Denman Drive</v>
          </cell>
          <cell r="F2511" t="str">
            <v>Ashford</v>
          </cell>
          <cell r="G2511" t="str">
            <v>Middlesex</v>
          </cell>
          <cell r="H2511" t="str">
            <v>TW15 2AN</v>
          </cell>
          <cell r="I2511">
            <v>35827.788041789856</v>
          </cell>
          <cell r="J2511">
            <v>33656.406948348042</v>
          </cell>
          <cell r="K2511">
            <v>0.01</v>
          </cell>
          <cell r="L2511">
            <v>33319.842878864561</v>
          </cell>
          <cell r="M2511">
            <v>76618232.6039709</v>
          </cell>
        </row>
        <row r="2512">
          <cell r="A2512" t="str">
            <v>JF1161</v>
          </cell>
          <cell r="B2512">
            <v>36774</v>
          </cell>
          <cell r="C2512">
            <v>36799</v>
          </cell>
          <cell r="D2512">
            <v>4</v>
          </cell>
          <cell r="E2512" t="str">
            <v>Willow Grove</v>
          </cell>
          <cell r="F2512" t="str">
            <v>Ely</v>
          </cell>
          <cell r="G2512" t="str">
            <v>Cambridgeshire</v>
          </cell>
          <cell r="H2512" t="str">
            <v>CB7 4EB</v>
          </cell>
          <cell r="I2512">
            <v>40232.246974212743</v>
          </cell>
          <cell r="J2512">
            <v>37793.928975775605</v>
          </cell>
          <cell r="K2512">
            <v>0.01</v>
          </cell>
          <cell r="L2512">
            <v>37415.989686017849</v>
          </cell>
          <cell r="M2512">
            <v>76655648.593656912</v>
          </cell>
        </row>
        <row r="2513">
          <cell r="A2513" t="str">
            <v>JF1220</v>
          </cell>
          <cell r="B2513">
            <v>36774</v>
          </cell>
          <cell r="C2513">
            <v>36799</v>
          </cell>
          <cell r="D2513">
            <v>4</v>
          </cell>
          <cell r="E2513" t="str">
            <v>Sturdy Close</v>
          </cell>
          <cell r="F2513" t="str">
            <v>Hythe</v>
          </cell>
          <cell r="G2513" t="str">
            <v>Kent</v>
          </cell>
          <cell r="H2513" t="str">
            <v>CT21 6AG</v>
          </cell>
          <cell r="I2513">
            <v>45060.563646609313</v>
          </cell>
          <cell r="J2513">
            <v>42329.620395299651</v>
          </cell>
          <cell r="K2513">
            <v>0.01</v>
          </cell>
          <cell r="L2513">
            <v>41906.324191346655</v>
          </cell>
          <cell r="M2513">
            <v>76697554.917848259</v>
          </cell>
        </row>
        <row r="2514">
          <cell r="A2514" t="str">
            <v>JF0972</v>
          </cell>
          <cell r="B2514">
            <v>36775</v>
          </cell>
          <cell r="C2514">
            <v>36799</v>
          </cell>
          <cell r="D2514">
            <v>60</v>
          </cell>
          <cell r="E2514" t="str">
            <v>Fir Tree Approach Moretown Est</v>
          </cell>
          <cell r="F2514" t="str">
            <v>Leeds</v>
          </cell>
          <cell r="G2514" t="str">
            <v>West Yorkshire</v>
          </cell>
          <cell r="H2514" t="str">
            <v>LS17 7EG</v>
          </cell>
          <cell r="I2514">
            <v>13811.459053316434</v>
          </cell>
          <cell r="J2514">
            <v>12974.400928873012</v>
          </cell>
          <cell r="K2514">
            <v>0.01</v>
          </cell>
          <cell r="L2514">
            <v>12844.656919584282</v>
          </cell>
          <cell r="M2514">
            <v>76710399.574767843</v>
          </cell>
        </row>
        <row r="2515">
          <cell r="A2515" t="str">
            <v>JF1157</v>
          </cell>
          <cell r="B2515">
            <v>36775</v>
          </cell>
          <cell r="C2515">
            <v>36799</v>
          </cell>
          <cell r="D2515">
            <v>6</v>
          </cell>
          <cell r="E2515" t="str">
            <v>Hemmingway</v>
          </cell>
          <cell r="F2515" t="str">
            <v>Evesham</v>
          </cell>
          <cell r="G2515" t="str">
            <v>Worcestershire</v>
          </cell>
          <cell r="H2515" t="str">
            <v>WR11 6HH</v>
          </cell>
          <cell r="I2515">
            <v>14256.978851762144</v>
          </cell>
          <cell r="J2515">
            <v>13392.919527412922</v>
          </cell>
          <cell r="K2515">
            <v>0.01</v>
          </cell>
          <cell r="L2515">
            <v>13258.990332138792</v>
          </cell>
          <cell r="M2515">
            <v>76723658.565099984</v>
          </cell>
        </row>
        <row r="2516">
          <cell r="A2516" t="str">
            <v>JF1186</v>
          </cell>
          <cell r="B2516">
            <v>36775</v>
          </cell>
          <cell r="C2516">
            <v>36799</v>
          </cell>
          <cell r="D2516">
            <v>24</v>
          </cell>
          <cell r="E2516" t="str">
            <v>Nursery Close</v>
          </cell>
          <cell r="F2516" t="str">
            <v>Shoreham By Sea</v>
          </cell>
          <cell r="G2516" t="str">
            <v>West Sussex</v>
          </cell>
          <cell r="H2516" t="str">
            <v>BN43 6GJ</v>
          </cell>
          <cell r="I2516">
            <v>18492.46637003349</v>
          </cell>
          <cell r="J2516">
            <v>17371.710832455701</v>
          </cell>
          <cell r="K2516">
            <v>0.01</v>
          </cell>
          <cell r="L2516">
            <v>17197.993724131145</v>
          </cell>
          <cell r="M2516">
            <v>76740856.558824122</v>
          </cell>
        </row>
        <row r="2517">
          <cell r="A2517" t="str">
            <v>JF0637</v>
          </cell>
          <cell r="B2517">
            <v>36775</v>
          </cell>
          <cell r="C2517">
            <v>36799</v>
          </cell>
          <cell r="D2517">
            <v>41</v>
          </cell>
          <cell r="E2517" t="str">
            <v>East Lancashire Road</v>
          </cell>
          <cell r="F2517" t="str">
            <v>Swinton Manchester</v>
          </cell>
          <cell r="G2517" t="str">
            <v>Lancashire</v>
          </cell>
          <cell r="H2517" t="str">
            <v>M27 5LY</v>
          </cell>
          <cell r="I2517">
            <v>26043.418945076817</v>
          </cell>
          <cell r="J2517">
            <v>24465.029918102464</v>
          </cell>
          <cell r="K2517">
            <v>0.01</v>
          </cell>
          <cell r="L2517">
            <v>24220.379618921437</v>
          </cell>
          <cell r="M2517">
            <v>76765076.93844305</v>
          </cell>
        </row>
        <row r="2518">
          <cell r="A2518" t="str">
            <v>JF1365</v>
          </cell>
          <cell r="B2518">
            <v>36775</v>
          </cell>
          <cell r="C2518">
            <v>36799</v>
          </cell>
          <cell r="D2518" t="str">
            <v>Penrose</v>
          </cell>
          <cell r="E2518" t="str">
            <v>17 Trewyn Park</v>
          </cell>
          <cell r="F2518" t="str">
            <v>Holsworthy</v>
          </cell>
          <cell r="G2518" t="str">
            <v>Devon</v>
          </cell>
          <cell r="H2518" t="str">
            <v>EX22 6LS</v>
          </cell>
          <cell r="I2518">
            <v>27784.921869404858</v>
          </cell>
          <cell r="J2518">
            <v>26100.987210653046</v>
          </cell>
          <cell r="K2518">
            <v>0.01</v>
          </cell>
          <cell r="L2518">
            <v>25839.977338546516</v>
          </cell>
          <cell r="M2518">
            <v>76790916.915781602</v>
          </cell>
        </row>
        <row r="2519">
          <cell r="A2519" t="str">
            <v>JF1306</v>
          </cell>
          <cell r="B2519">
            <v>36776</v>
          </cell>
          <cell r="C2519">
            <v>36799</v>
          </cell>
          <cell r="D2519">
            <v>85</v>
          </cell>
          <cell r="E2519" t="str">
            <v>Jeans Way</v>
          </cell>
          <cell r="F2519" t="str">
            <v>Dunstable</v>
          </cell>
          <cell r="G2519" t="str">
            <v>Bedfordshire</v>
          </cell>
          <cell r="H2519" t="str">
            <v>LU5 4PP</v>
          </cell>
          <cell r="I2519">
            <v>24383.062609822642</v>
          </cell>
          <cell r="J2519">
            <v>22905.301239530359</v>
          </cell>
          <cell r="K2519">
            <v>0.01</v>
          </cell>
          <cell r="L2519">
            <v>22676.248227135056</v>
          </cell>
          <cell r="M2519">
            <v>76813593.164008737</v>
          </cell>
        </row>
        <row r="2520">
          <cell r="A2520" t="str">
            <v>JF1180</v>
          </cell>
          <cell r="B2520">
            <v>36776</v>
          </cell>
          <cell r="C2520">
            <v>36799</v>
          </cell>
          <cell r="D2520">
            <v>127</v>
          </cell>
          <cell r="E2520" t="str">
            <v>Binstead Lodge Road</v>
          </cell>
          <cell r="F2520" t="str">
            <v>Binstead Ryde</v>
          </cell>
          <cell r="G2520" t="str">
            <v>Isle Of Wight</v>
          </cell>
          <cell r="H2520" t="str">
            <v>PO33 3UB</v>
          </cell>
          <cell r="I2520">
            <v>32589.366453812534</v>
          </cell>
          <cell r="J2520">
            <v>30614.253335399651</v>
          </cell>
          <cell r="K2520">
            <v>0.01</v>
          </cell>
          <cell r="L2520">
            <v>30308.110802045656</v>
          </cell>
          <cell r="M2520">
            <v>76843901.274810776</v>
          </cell>
        </row>
        <row r="2521">
          <cell r="A2521" t="str">
            <v>JF1079</v>
          </cell>
          <cell r="B2521">
            <v>36776</v>
          </cell>
          <cell r="C2521">
            <v>36799</v>
          </cell>
          <cell r="D2521">
            <v>217</v>
          </cell>
          <cell r="E2521" t="str">
            <v>Upton Road South</v>
          </cell>
          <cell r="F2521" t="str">
            <v>Bexley</v>
          </cell>
          <cell r="G2521" t="str">
            <v>Kent</v>
          </cell>
          <cell r="H2521" t="str">
            <v>DA5 1RG</v>
          </cell>
          <cell r="I2521">
            <v>86014.452483035086</v>
          </cell>
          <cell r="J2521">
            <v>80801.455362851135</v>
          </cell>
          <cell r="K2521">
            <v>0.01</v>
          </cell>
          <cell r="L2521">
            <v>79993.440809222622</v>
          </cell>
          <cell r="M2521">
            <v>76923894.715619996</v>
          </cell>
        </row>
        <row r="2522">
          <cell r="A2522" t="str">
            <v>JF1214</v>
          </cell>
          <cell r="B2522">
            <v>36777</v>
          </cell>
          <cell r="C2522">
            <v>36799</v>
          </cell>
          <cell r="D2522">
            <v>115</v>
          </cell>
          <cell r="E2522" t="str">
            <v>Willington Street</v>
          </cell>
          <cell r="F2522" t="str">
            <v>Bearsted Maidstone</v>
          </cell>
          <cell r="G2522" t="str">
            <v>Kent</v>
          </cell>
          <cell r="H2522" t="str">
            <v>ME15 8JU</v>
          </cell>
          <cell r="I2522">
            <v>16726.929153611567</v>
          </cell>
          <cell r="J2522">
            <v>15713.175871574502</v>
          </cell>
          <cell r="K2522">
            <v>0.01</v>
          </cell>
          <cell r="L2522">
            <v>15556.044112858757</v>
          </cell>
          <cell r="M2522">
            <v>76939450.759732857</v>
          </cell>
        </row>
        <row r="2523">
          <cell r="A2523" t="str">
            <v>JF1195</v>
          </cell>
          <cell r="B2523">
            <v>36777</v>
          </cell>
          <cell r="C2523">
            <v>36799</v>
          </cell>
          <cell r="D2523">
            <v>9</v>
          </cell>
          <cell r="E2523" t="str">
            <v>The Circle</v>
          </cell>
          <cell r="F2523" t="str">
            <v>Tilbury</v>
          </cell>
          <cell r="G2523" t="str">
            <v>Essex</v>
          </cell>
          <cell r="H2523" t="str">
            <v>RM18 7RS</v>
          </cell>
          <cell r="I2523">
            <v>32599.100026400778</v>
          </cell>
          <cell r="J2523">
            <v>30623.3969944977</v>
          </cell>
          <cell r="K2523">
            <v>0.01</v>
          </cell>
          <cell r="L2523">
            <v>30317.163024552723</v>
          </cell>
          <cell r="M2523">
            <v>76969767.922757417</v>
          </cell>
        </row>
        <row r="2524">
          <cell r="A2524" t="str">
            <v>JE3188</v>
          </cell>
          <cell r="B2524">
            <v>36777</v>
          </cell>
          <cell r="C2524">
            <v>36799</v>
          </cell>
          <cell r="D2524">
            <v>25</v>
          </cell>
          <cell r="E2524" t="str">
            <v>Summerly Avenue</v>
          </cell>
          <cell r="F2524" t="str">
            <v>Reigate</v>
          </cell>
          <cell r="G2524" t="str">
            <v>Surrey</v>
          </cell>
          <cell r="H2524" t="str">
            <v>RH2 9HE</v>
          </cell>
          <cell r="I2524">
            <v>39423.654537177274</v>
          </cell>
          <cell r="J2524">
            <v>37034.342140984707</v>
          </cell>
          <cell r="K2524">
            <v>0.01</v>
          </cell>
          <cell r="L2524">
            <v>36663.998719574862</v>
          </cell>
          <cell r="M2524">
            <v>77006431.92147699</v>
          </cell>
        </row>
        <row r="2525">
          <cell r="A2525" t="str">
            <v>JF1171</v>
          </cell>
          <cell r="B2525">
            <v>36777</v>
          </cell>
          <cell r="C2525">
            <v>36799</v>
          </cell>
          <cell r="D2525" t="str">
            <v>C/o 14</v>
          </cell>
          <cell r="E2525" t="str">
            <v>Bloomfield Way</v>
          </cell>
          <cell r="F2525" t="str">
            <v>Tamworth</v>
          </cell>
          <cell r="G2525" t="str">
            <v>Staffordshire</v>
          </cell>
          <cell r="H2525" t="str">
            <v>B79 8LS</v>
          </cell>
          <cell r="I2525">
            <v>42659.125995670023</v>
          </cell>
          <cell r="J2525">
            <v>40073.724420174869</v>
          </cell>
          <cell r="K2525">
            <v>0.01</v>
          </cell>
          <cell r="L2525">
            <v>39672.987175973118</v>
          </cell>
          <cell r="M2525">
            <v>77046104.908652961</v>
          </cell>
        </row>
        <row r="2526">
          <cell r="A2526" t="str">
            <v>JF1165</v>
          </cell>
          <cell r="B2526">
            <v>36777</v>
          </cell>
          <cell r="C2526">
            <v>36799</v>
          </cell>
          <cell r="D2526">
            <v>7</v>
          </cell>
          <cell r="E2526" t="str">
            <v>Baileys Way Wroughton</v>
          </cell>
          <cell r="F2526" t="str">
            <v>Swindon</v>
          </cell>
          <cell r="G2526" t="str">
            <v>Wiltshire</v>
          </cell>
          <cell r="H2526" t="str">
            <v>SN4 9AH</v>
          </cell>
          <cell r="I2526">
            <v>43272.595775019319</v>
          </cell>
          <cell r="J2526">
            <v>40650.014212896938</v>
          </cell>
          <cell r="K2526">
            <v>0.01</v>
          </cell>
          <cell r="L2526">
            <v>40243.514070767967</v>
          </cell>
          <cell r="M2526">
            <v>77086348.422723725</v>
          </cell>
        </row>
        <row r="2527">
          <cell r="A2527" t="str">
            <v>JF1333</v>
          </cell>
          <cell r="B2527">
            <v>36777</v>
          </cell>
          <cell r="C2527">
            <v>36799</v>
          </cell>
          <cell r="D2527" t="str">
            <v>4 Willow Garth Avenue</v>
          </cell>
          <cell r="E2527" t="str">
            <v>Cross Hills</v>
          </cell>
          <cell r="F2527" t="str">
            <v>Keighley</v>
          </cell>
          <cell r="G2527" t="str">
            <v>West Yorkshire</v>
          </cell>
          <cell r="H2527" t="str">
            <v>BD20 7DY</v>
          </cell>
          <cell r="I2527">
            <v>43374.121198209323</v>
          </cell>
          <cell r="J2527">
            <v>40745.38658013603</v>
          </cell>
          <cell r="K2527">
            <v>0.01</v>
          </cell>
          <cell r="L2527">
            <v>40337.932714334667</v>
          </cell>
          <cell r="M2527">
            <v>77126686.355438054</v>
          </cell>
        </row>
        <row r="2528">
          <cell r="A2528" t="str">
            <v>JF1337</v>
          </cell>
          <cell r="B2528">
            <v>36777</v>
          </cell>
          <cell r="C2528">
            <v>36799</v>
          </cell>
          <cell r="D2528" t="str">
            <v>The Chippings</v>
          </cell>
          <cell r="E2528" t="str">
            <v>Manston Road</v>
          </cell>
          <cell r="F2528" t="str">
            <v>Margate</v>
          </cell>
          <cell r="G2528" t="str">
            <v>Kent</v>
          </cell>
          <cell r="H2528" t="str">
            <v>CT9 4LT</v>
          </cell>
          <cell r="I2528">
            <v>47584.492556200072</v>
          </cell>
          <cell r="J2528">
            <v>44700.583916430369</v>
          </cell>
          <cell r="K2528">
            <v>0.01</v>
          </cell>
          <cell r="L2528">
            <v>44253.578077266066</v>
          </cell>
          <cell r="M2528">
            <v>77170939.933515325</v>
          </cell>
        </row>
        <row r="2529">
          <cell r="A2529" t="str">
            <v>JF0751</v>
          </cell>
          <cell r="B2529">
            <v>36777</v>
          </cell>
          <cell r="C2529">
            <v>36799</v>
          </cell>
          <cell r="D2529" t="str">
            <v>Pine Lodge</v>
          </cell>
          <cell r="E2529" t="str">
            <v>48 Lon Cadog</v>
          </cell>
          <cell r="F2529" t="str">
            <v>Sketty</v>
          </cell>
          <cell r="G2529" t="str">
            <v>Swansea</v>
          </cell>
          <cell r="H2529" t="str">
            <v>SA2 0TN</v>
          </cell>
          <cell r="I2529">
            <v>49138.105563533536</v>
          </cell>
          <cell r="J2529">
            <v>46160.038559683017</v>
          </cell>
          <cell r="K2529">
            <v>0.01</v>
          </cell>
          <cell r="L2529">
            <v>45698.438174086186</v>
          </cell>
          <cell r="M2529">
            <v>77216638.371689409</v>
          </cell>
        </row>
        <row r="2530">
          <cell r="A2530" t="str">
            <v>JF1187</v>
          </cell>
          <cell r="B2530">
            <v>36777</v>
          </cell>
          <cell r="C2530">
            <v>36799</v>
          </cell>
          <cell r="D2530" t="str">
            <v>4 Henry Avenue</v>
          </cell>
          <cell r="E2530" t="str">
            <v>Rustington</v>
          </cell>
          <cell r="F2530" t="str">
            <v>Littlehampton</v>
          </cell>
          <cell r="G2530" t="str">
            <v>West Sussex</v>
          </cell>
          <cell r="H2530" t="str">
            <v>BN16 2NY</v>
          </cell>
          <cell r="I2530">
            <v>53367.505403445553</v>
          </cell>
          <cell r="J2530">
            <v>50133.111136570064</v>
          </cell>
          <cell r="K2530">
            <v>0.01</v>
          </cell>
          <cell r="L2530">
            <v>49631.78002520436</v>
          </cell>
          <cell r="M2530">
            <v>77266270.151714608</v>
          </cell>
        </row>
        <row r="2531">
          <cell r="A2531" t="str">
            <v>JF1384</v>
          </cell>
          <cell r="B2531">
            <v>36780</v>
          </cell>
          <cell r="C2531">
            <v>36799</v>
          </cell>
          <cell r="D2531">
            <v>56</v>
          </cell>
          <cell r="E2531" t="str">
            <v>Wandsworth Road</v>
          </cell>
          <cell r="F2531" t="str">
            <v>Birmingham</v>
          </cell>
          <cell r="G2531" t="str">
            <v>West Midlands</v>
          </cell>
          <cell r="H2531" t="str">
            <v>B44 9LU</v>
          </cell>
          <cell r="I2531">
            <v>22263.064616767857</v>
          </cell>
          <cell r="J2531">
            <v>20913.787973327377</v>
          </cell>
          <cell r="K2531">
            <v>0.01</v>
          </cell>
          <cell r="L2531">
            <v>20704.650093594104</v>
          </cell>
          <cell r="M2531">
            <v>77286974.801808208</v>
          </cell>
        </row>
        <row r="2532">
          <cell r="A2532" t="str">
            <v>JF0778</v>
          </cell>
          <cell r="B2532">
            <v>36780</v>
          </cell>
          <cell r="C2532">
            <v>36799</v>
          </cell>
          <cell r="D2532">
            <v>57</v>
          </cell>
          <cell r="E2532" t="str">
            <v>Poley Road</v>
          </cell>
          <cell r="F2532" t="str">
            <v>Stanford Le Hope</v>
          </cell>
          <cell r="G2532" t="str">
            <v>Essex</v>
          </cell>
          <cell r="H2532" t="str">
            <v>SS17 0JL</v>
          </cell>
          <cell r="I2532">
            <v>28199.701931543077</v>
          </cell>
          <cell r="J2532">
            <v>26490.629087207129</v>
          </cell>
          <cell r="K2532">
            <v>0.01</v>
          </cell>
          <cell r="L2532">
            <v>26225.72279633506</v>
          </cell>
          <cell r="M2532">
            <v>77313200.524604544</v>
          </cell>
        </row>
        <row r="2533">
          <cell r="A2533" t="str">
            <v>JF1213</v>
          </cell>
          <cell r="B2533">
            <v>36780</v>
          </cell>
          <cell r="C2533">
            <v>36799</v>
          </cell>
          <cell r="D2533">
            <v>8</v>
          </cell>
          <cell r="E2533" t="str">
            <v>Waynflete Close</v>
          </cell>
          <cell r="F2533" t="str">
            <v>Brackley</v>
          </cell>
          <cell r="G2533" t="str">
            <v>Northamptonshire</v>
          </cell>
          <cell r="H2533" t="str">
            <v>NN13 6AE</v>
          </cell>
          <cell r="I2533">
            <v>42283.520999614317</v>
          </cell>
          <cell r="J2533">
            <v>39720.883363274057</v>
          </cell>
          <cell r="K2533">
            <v>0.01</v>
          </cell>
          <cell r="L2533">
            <v>39323.674529641314</v>
          </cell>
          <cell r="M2533">
            <v>77352524.199134186</v>
          </cell>
        </row>
        <row r="2534">
          <cell r="A2534" t="str">
            <v>JF1127</v>
          </cell>
          <cell r="B2534">
            <v>36781</v>
          </cell>
          <cell r="C2534">
            <v>36799</v>
          </cell>
          <cell r="D2534">
            <v>6</v>
          </cell>
          <cell r="E2534" t="str">
            <v>Windermere Square</v>
          </cell>
          <cell r="F2534" t="str">
            <v>Lytham St. Annes</v>
          </cell>
          <cell r="G2534" t="str">
            <v>Lancashire</v>
          </cell>
          <cell r="H2534" t="str">
            <v>FY8 3BU</v>
          </cell>
          <cell r="I2534">
            <v>15544.173406119709</v>
          </cell>
          <cell r="J2534">
            <v>14602.102290597302</v>
          </cell>
          <cell r="K2534">
            <v>0.01</v>
          </cell>
          <cell r="L2534">
            <v>14456.081267691328</v>
          </cell>
          <cell r="M2534">
            <v>77366980.280401871</v>
          </cell>
        </row>
        <row r="2535">
          <cell r="A2535" t="str">
            <v>JF1272</v>
          </cell>
          <cell r="B2535">
            <v>36781</v>
          </cell>
          <cell r="C2535">
            <v>36799</v>
          </cell>
          <cell r="D2535">
            <v>22</v>
          </cell>
          <cell r="E2535" t="str">
            <v>Kensington Close</v>
          </cell>
          <cell r="F2535" t="str">
            <v>Toton</v>
          </cell>
          <cell r="G2535" t="str">
            <v>Nottingham</v>
          </cell>
          <cell r="H2535" t="str">
            <v>NG9 6GR</v>
          </cell>
          <cell r="I2535">
            <v>16051.410917241161</v>
          </cell>
          <cell r="J2535">
            <v>15078.598134378059</v>
          </cell>
          <cell r="K2535">
            <v>0.01</v>
          </cell>
          <cell r="L2535">
            <v>14927.812153034278</v>
          </cell>
          <cell r="M2535">
            <v>77381908.092554912</v>
          </cell>
        </row>
        <row r="2536">
          <cell r="A2536" t="str">
            <v>JF1071</v>
          </cell>
          <cell r="B2536">
            <v>36781</v>
          </cell>
          <cell r="C2536">
            <v>36799</v>
          </cell>
          <cell r="D2536" t="str">
            <v>Keytops</v>
          </cell>
          <cell r="E2536" t="str">
            <v>6 Gordon Brae</v>
          </cell>
          <cell r="F2536" t="str">
            <v>Mansfield</v>
          </cell>
          <cell r="G2536" t="str">
            <v>Nottinghamshire</v>
          </cell>
          <cell r="H2536" t="str">
            <v>NG18 4RW</v>
          </cell>
          <cell r="I2536">
            <v>16075.937075922719</v>
          </cell>
          <cell r="J2536">
            <v>15101.637859200129</v>
          </cell>
          <cell r="K2536">
            <v>0.01</v>
          </cell>
          <cell r="L2536">
            <v>14950.621480608128</v>
          </cell>
          <cell r="M2536">
            <v>77396858.714035526</v>
          </cell>
        </row>
        <row r="2537">
          <cell r="A2537" t="str">
            <v>JF1243</v>
          </cell>
          <cell r="B2537">
            <v>36781</v>
          </cell>
          <cell r="C2537">
            <v>36799</v>
          </cell>
          <cell r="D2537" t="str">
            <v>75 Galliard Road</v>
          </cell>
          <cell r="E2537" t="str">
            <v>Edmunton</v>
          </cell>
          <cell r="F2537" t="str">
            <v>London</v>
          </cell>
          <cell r="G2537">
            <v>0</v>
          </cell>
          <cell r="H2537" t="str">
            <v>N9 7PA</v>
          </cell>
          <cell r="I2537">
            <v>28956.39959648213</v>
          </cell>
          <cell r="J2537">
            <v>27201.466287604424</v>
          </cell>
          <cell r="K2537">
            <v>0.01</v>
          </cell>
          <cell r="L2537">
            <v>26929.451624728379</v>
          </cell>
          <cell r="M2537">
            <v>77423788.165660247</v>
          </cell>
        </row>
        <row r="2538">
          <cell r="A2538" t="str">
            <v>JF0954</v>
          </cell>
          <cell r="B2538">
            <v>36781</v>
          </cell>
          <cell r="C2538">
            <v>36799</v>
          </cell>
          <cell r="D2538" t="str">
            <v>36 Constable Leys</v>
          </cell>
          <cell r="E2538" t="str">
            <v>Kimbolton</v>
          </cell>
          <cell r="F2538" t="str">
            <v>Huntingdon</v>
          </cell>
          <cell r="G2538" t="str">
            <v>Cambridgeshire</v>
          </cell>
          <cell r="H2538" t="str">
            <v>PE28 0JG</v>
          </cell>
          <cell r="I2538">
            <v>30818.708961103035</v>
          </cell>
          <cell r="J2538">
            <v>28950.908418005882</v>
          </cell>
          <cell r="K2538">
            <v>0.01</v>
          </cell>
          <cell r="L2538">
            <v>28661.399333825822</v>
          </cell>
          <cell r="M2538">
            <v>77452449.564994067</v>
          </cell>
        </row>
        <row r="2539">
          <cell r="A2539" t="str">
            <v>JF1277</v>
          </cell>
          <cell r="B2539">
            <v>36781</v>
          </cell>
          <cell r="C2539">
            <v>36799</v>
          </cell>
          <cell r="D2539">
            <v>10</v>
          </cell>
          <cell r="E2539" t="str">
            <v>Ness View Road</v>
          </cell>
          <cell r="F2539" t="str">
            <v>Teignmouth</v>
          </cell>
          <cell r="G2539" t="str">
            <v>Devon</v>
          </cell>
          <cell r="H2539" t="str">
            <v>TQ14 8RQ</v>
          </cell>
          <cell r="I2539">
            <v>39019.734531333197</v>
          </cell>
          <cell r="J2539">
            <v>36654.90213549482</v>
          </cell>
          <cell r="K2539">
            <v>0.01</v>
          </cell>
          <cell r="L2539">
            <v>36288.353114139871</v>
          </cell>
          <cell r="M2539">
            <v>77488737.91810821</v>
          </cell>
        </row>
        <row r="2540">
          <cell r="A2540" t="str">
            <v>JF1351</v>
          </cell>
          <cell r="B2540">
            <v>36781</v>
          </cell>
          <cell r="C2540">
            <v>36799</v>
          </cell>
          <cell r="D2540">
            <v>8</v>
          </cell>
          <cell r="E2540" t="str">
            <v>Sherborne Road</v>
          </cell>
          <cell r="F2540" t="str">
            <v>Wallasey</v>
          </cell>
          <cell r="G2540" t="str">
            <v>Merseyside</v>
          </cell>
          <cell r="H2540" t="str">
            <v>CH44 2EY</v>
          </cell>
          <cell r="I2540">
            <v>39371.213977112595</v>
          </cell>
          <cell r="J2540">
            <v>36985.079796681523</v>
          </cell>
          <cell r="K2540">
            <v>0.01</v>
          </cell>
          <cell r="L2540">
            <v>36615.228998714709</v>
          </cell>
          <cell r="M2540">
            <v>77525353.147106931</v>
          </cell>
        </row>
        <row r="2541">
          <cell r="A2541" t="str">
            <v>JF1156</v>
          </cell>
          <cell r="B2541">
            <v>36781</v>
          </cell>
          <cell r="C2541">
            <v>36799</v>
          </cell>
          <cell r="D2541">
            <v>99</v>
          </cell>
          <cell r="E2541" t="str">
            <v>Broadmark Lane</v>
          </cell>
          <cell r="F2541" t="str">
            <v>Rustington</v>
          </cell>
          <cell r="G2541" t="str">
            <v>West Sussex</v>
          </cell>
          <cell r="H2541" t="str">
            <v>BN16 2JN</v>
          </cell>
          <cell r="I2541">
            <v>42127.599796257229</v>
          </cell>
          <cell r="J2541">
            <v>39574.41192981739</v>
          </cell>
          <cell r="K2541">
            <v>0.01</v>
          </cell>
          <cell r="L2541">
            <v>39178.667810519219</v>
          </cell>
          <cell r="M2541">
            <v>77564531.814917445</v>
          </cell>
        </row>
        <row r="2542">
          <cell r="A2542" t="str">
            <v>JF1331</v>
          </cell>
          <cell r="B2542">
            <v>36781</v>
          </cell>
          <cell r="C2542">
            <v>36799</v>
          </cell>
          <cell r="D2542">
            <v>9</v>
          </cell>
          <cell r="E2542" t="str">
            <v>Stanwell Road</v>
          </cell>
          <cell r="F2542" t="str">
            <v>Ashford</v>
          </cell>
          <cell r="G2542" t="str">
            <v>Middlesex</v>
          </cell>
          <cell r="H2542" t="str">
            <v>TW15 3EH</v>
          </cell>
          <cell r="I2542">
            <v>52043.163623432156</v>
          </cell>
          <cell r="J2542">
            <v>48889.032494739295</v>
          </cell>
          <cell r="K2542">
            <v>0.01</v>
          </cell>
          <cell r="L2542">
            <v>48400.1421697919</v>
          </cell>
          <cell r="M2542">
            <v>77612931.957087234</v>
          </cell>
        </row>
        <row r="2543">
          <cell r="A2543" t="str">
            <v>JF1348</v>
          </cell>
          <cell r="B2543">
            <v>36782</v>
          </cell>
          <cell r="C2543">
            <v>36799</v>
          </cell>
          <cell r="D2543">
            <v>126</v>
          </cell>
          <cell r="E2543" t="str">
            <v>Hargham Road</v>
          </cell>
          <cell r="F2543" t="str">
            <v>Attleborough</v>
          </cell>
          <cell r="G2543" t="str">
            <v>Norfolk</v>
          </cell>
          <cell r="H2543" t="str">
            <v>NR17 2HQ</v>
          </cell>
          <cell r="I2543">
            <v>14544.280685217735</v>
          </cell>
          <cell r="J2543">
            <v>13662.80912853787</v>
          </cell>
          <cell r="K2543">
            <v>0.01</v>
          </cell>
          <cell r="L2543">
            <v>13526.181037252492</v>
          </cell>
          <cell r="M2543">
            <v>77626458.138124481</v>
          </cell>
        </row>
        <row r="2544">
          <cell r="A2544" t="str">
            <v>JF1280</v>
          </cell>
          <cell r="B2544">
            <v>36782</v>
          </cell>
          <cell r="C2544">
            <v>36799</v>
          </cell>
          <cell r="D2544">
            <v>14</v>
          </cell>
          <cell r="E2544" t="str">
            <v>Annalee Gardens</v>
          </cell>
          <cell r="F2544" t="str">
            <v>South Ockendon</v>
          </cell>
          <cell r="G2544" t="str">
            <v>Essex</v>
          </cell>
          <cell r="H2544" t="str">
            <v>RM15 5DF</v>
          </cell>
          <cell r="I2544">
            <v>14580.889655041545</v>
          </cell>
          <cell r="J2544">
            <v>13697.199372917814</v>
          </cell>
          <cell r="K2544">
            <v>0.01</v>
          </cell>
          <cell r="L2544">
            <v>13560.227379188636</v>
          </cell>
          <cell r="M2544">
            <v>77640018.365503669</v>
          </cell>
        </row>
        <row r="2545">
          <cell r="A2545" t="str">
            <v>JF1210</v>
          </cell>
          <cell r="B2545">
            <v>36782</v>
          </cell>
          <cell r="C2545">
            <v>36799</v>
          </cell>
          <cell r="D2545">
            <v>34</v>
          </cell>
          <cell r="E2545" t="str">
            <v>Leap Park</v>
          </cell>
          <cell r="F2545" t="str">
            <v>Threemilestone Truro</v>
          </cell>
          <cell r="G2545" t="str">
            <v>Cornwall</v>
          </cell>
          <cell r="H2545" t="str">
            <v>TR3 6UB</v>
          </cell>
          <cell r="I2545">
            <v>20682.9018054183</v>
          </cell>
          <cell r="J2545">
            <v>19429.392605089917</v>
          </cell>
          <cell r="K2545">
            <v>0.01</v>
          </cell>
          <cell r="L2545">
            <v>19235.098679039016</v>
          </cell>
          <cell r="M2545">
            <v>77659253.464182705</v>
          </cell>
        </row>
        <row r="2546">
          <cell r="A2546" t="str">
            <v>JF1188</v>
          </cell>
          <cell r="B2546">
            <v>36782</v>
          </cell>
          <cell r="C2546">
            <v>36799</v>
          </cell>
          <cell r="D2546">
            <v>48</v>
          </cell>
          <cell r="E2546" t="str">
            <v>Newark Road</v>
          </cell>
          <cell r="F2546" t="str">
            <v>Gloucester</v>
          </cell>
          <cell r="G2546" t="str">
            <v>Gloucestershire</v>
          </cell>
          <cell r="H2546" t="str">
            <v>GL1 5TW</v>
          </cell>
          <cell r="I2546">
            <v>24657.166421689686</v>
          </cell>
          <cell r="J2546">
            <v>23162.792699163037</v>
          </cell>
          <cell r="K2546">
            <v>0.01</v>
          </cell>
          <cell r="L2546">
            <v>22931.164772171407</v>
          </cell>
          <cell r="M2546">
            <v>77682184.628954872</v>
          </cell>
        </row>
        <row r="2547">
          <cell r="A2547" t="str">
            <v>JF1371</v>
          </cell>
          <cell r="B2547">
            <v>36782</v>
          </cell>
          <cell r="C2547">
            <v>36799</v>
          </cell>
          <cell r="D2547">
            <v>10</v>
          </cell>
          <cell r="E2547" t="str">
            <v>Boyce View Drive</v>
          </cell>
          <cell r="F2547" t="str">
            <v>Benfleet</v>
          </cell>
          <cell r="G2547" t="str">
            <v>Essex</v>
          </cell>
          <cell r="H2547" t="str">
            <v>SS7 5EB</v>
          </cell>
          <cell r="I2547">
            <v>39387.609910662548</v>
          </cell>
          <cell r="J2547">
            <v>37000.482037289054</v>
          </cell>
          <cell r="K2547">
            <v>0.01</v>
          </cell>
          <cell r="L2547">
            <v>36630.477216916166</v>
          </cell>
          <cell r="M2547">
            <v>77718815.106171787</v>
          </cell>
        </row>
        <row r="2548">
          <cell r="A2548" t="str">
            <v>JF1103</v>
          </cell>
          <cell r="B2548">
            <v>36782</v>
          </cell>
          <cell r="C2548">
            <v>36799</v>
          </cell>
          <cell r="D2548">
            <v>15</v>
          </cell>
          <cell r="E2548" t="str">
            <v>Webster Road, Teg Down</v>
          </cell>
          <cell r="F2548" t="str">
            <v>Winchester</v>
          </cell>
          <cell r="G2548" t="str">
            <v>Hampshire</v>
          </cell>
          <cell r="H2548" t="str">
            <v>SO22 5NT</v>
          </cell>
          <cell r="I2548">
            <v>39337.581211672521</v>
          </cell>
          <cell r="J2548">
            <v>36953.485380662067</v>
          </cell>
          <cell r="K2548">
            <v>0.01</v>
          </cell>
          <cell r="L2548">
            <v>36583.950526855442</v>
          </cell>
          <cell r="M2548">
            <v>77755399.056698635</v>
          </cell>
        </row>
        <row r="2549">
          <cell r="A2549" t="str">
            <v>JF1009</v>
          </cell>
          <cell r="B2549">
            <v>36782</v>
          </cell>
          <cell r="C2549">
            <v>36799</v>
          </cell>
          <cell r="D2549">
            <v>7</v>
          </cell>
          <cell r="E2549" t="str">
            <v>Cranbrook Close</v>
          </cell>
          <cell r="F2549" t="str">
            <v>Bromley</v>
          </cell>
          <cell r="G2549" t="str">
            <v>Kent</v>
          </cell>
          <cell r="H2549" t="str">
            <v>BR2 7QA</v>
          </cell>
          <cell r="I2549">
            <v>42866.747227313135</v>
          </cell>
          <cell r="J2549">
            <v>40268.762546869912</v>
          </cell>
          <cell r="K2549">
            <v>0.01</v>
          </cell>
          <cell r="L2549">
            <v>39866.07492140121</v>
          </cell>
          <cell r="M2549">
            <v>77795265.131620035</v>
          </cell>
        </row>
        <row r="2550">
          <cell r="A2550" t="str">
            <v>JF1325</v>
          </cell>
          <cell r="B2550">
            <v>36782</v>
          </cell>
          <cell r="C2550">
            <v>36799</v>
          </cell>
          <cell r="D2550">
            <v>4</v>
          </cell>
          <cell r="E2550" t="str">
            <v>Eagles Chase</v>
          </cell>
          <cell r="F2550" t="str">
            <v>Wick Littlehampton</v>
          </cell>
          <cell r="G2550" t="str">
            <v>West Sussex</v>
          </cell>
          <cell r="H2550" t="str">
            <v>BN17 7RF</v>
          </cell>
          <cell r="I2550">
            <v>44921.739562113013</v>
          </cell>
          <cell r="J2550">
            <v>42199.209891681916</v>
          </cell>
          <cell r="K2550">
            <v>0.01</v>
          </cell>
          <cell r="L2550">
            <v>41777.217792765099</v>
          </cell>
          <cell r="M2550">
            <v>77837042.349412799</v>
          </cell>
        </row>
        <row r="2551">
          <cell r="A2551" t="str">
            <v>JF1153</v>
          </cell>
          <cell r="B2551">
            <v>36782</v>
          </cell>
          <cell r="C2551">
            <v>36799</v>
          </cell>
          <cell r="D2551">
            <v>39</v>
          </cell>
          <cell r="E2551" t="str">
            <v>Willow Walk</v>
          </cell>
          <cell r="F2551" t="str">
            <v>Hockley</v>
          </cell>
          <cell r="G2551" t="str">
            <v>Essex</v>
          </cell>
          <cell r="H2551" t="str">
            <v>SS5 5DQ</v>
          </cell>
          <cell r="I2551">
            <v>45967.707865838354</v>
          </cell>
          <cell r="J2551">
            <v>43181.78617699966</v>
          </cell>
          <cell r="K2551">
            <v>0.01</v>
          </cell>
          <cell r="L2551">
            <v>42749.968315229664</v>
          </cell>
          <cell r="M2551">
            <v>77879792.317728028</v>
          </cell>
        </row>
        <row r="2552">
          <cell r="A2552" t="str">
            <v>JF0262</v>
          </cell>
          <cell r="B2552">
            <v>36783</v>
          </cell>
          <cell r="C2552">
            <v>36799</v>
          </cell>
          <cell r="D2552">
            <v>49</v>
          </cell>
          <cell r="E2552" t="str">
            <v>Tollerton Road West Derby</v>
          </cell>
          <cell r="F2552" t="str">
            <v>Liverpool</v>
          </cell>
          <cell r="G2552" t="str">
            <v>Merseyside</v>
          </cell>
          <cell r="H2552" t="str">
            <v>L12 7HG</v>
          </cell>
          <cell r="I2552">
            <v>15671.660625673474</v>
          </cell>
          <cell r="J2552">
            <v>14721.863011996293</v>
          </cell>
          <cell r="K2552">
            <v>0.01</v>
          </cell>
          <cell r="L2552">
            <v>14574.644381876329</v>
          </cell>
          <cell r="M2552">
            <v>77894366.962109908</v>
          </cell>
        </row>
        <row r="2553">
          <cell r="A2553" t="str">
            <v>JF1310</v>
          </cell>
          <cell r="B2553">
            <v>36783</v>
          </cell>
          <cell r="C2553">
            <v>36799</v>
          </cell>
          <cell r="D2553">
            <v>11</v>
          </cell>
          <cell r="E2553" t="str">
            <v>Jerningham Avenue</v>
          </cell>
          <cell r="F2553" t="str">
            <v>Clayhall,Ilford</v>
          </cell>
          <cell r="G2553" t="str">
            <v>Essex</v>
          </cell>
          <cell r="H2553" t="str">
            <v>IG5 0UG</v>
          </cell>
          <cell r="I2553">
            <v>39699.059423932013</v>
          </cell>
          <cell r="J2553">
            <v>37293.05582248159</v>
          </cell>
          <cell r="K2553">
            <v>0.01</v>
          </cell>
          <cell r="L2553">
            <v>36920.125264256771</v>
          </cell>
          <cell r="M2553">
            <v>77931287.087374166</v>
          </cell>
        </row>
        <row r="2554">
          <cell r="A2554" t="str">
            <v>JF1237</v>
          </cell>
          <cell r="B2554">
            <v>36783</v>
          </cell>
          <cell r="C2554">
            <v>36799</v>
          </cell>
          <cell r="D2554" t="str">
            <v>20 Admiralty Road</v>
          </cell>
          <cell r="E2554" t="str">
            <v>Upper Upnor</v>
          </cell>
          <cell r="F2554" t="str">
            <v>Rochester</v>
          </cell>
          <cell r="G2554" t="str">
            <v>Kent</v>
          </cell>
          <cell r="H2554" t="str">
            <v>ME2 4XY</v>
          </cell>
          <cell r="I2554">
            <v>60499.966281677443</v>
          </cell>
          <cell r="J2554">
            <v>56833.301658545475</v>
          </cell>
          <cell r="K2554">
            <v>0.01</v>
          </cell>
          <cell r="L2554">
            <v>56264.968641960018</v>
          </cell>
          <cell r="M2554">
            <v>77987552.056016132</v>
          </cell>
        </row>
        <row r="2555">
          <cell r="A2555" t="str">
            <v>JF1335</v>
          </cell>
          <cell r="B2555">
            <v>36784</v>
          </cell>
          <cell r="C2555">
            <v>36799</v>
          </cell>
          <cell r="D2555">
            <v>36</v>
          </cell>
          <cell r="E2555" t="str">
            <v>Lone Barn Road, Sprowston</v>
          </cell>
          <cell r="F2555" t="str">
            <v>Norwich</v>
          </cell>
          <cell r="G2555" t="str">
            <v>Norfolk</v>
          </cell>
          <cell r="H2555" t="str">
            <v>NR7 8HZ</v>
          </cell>
          <cell r="I2555">
            <v>11205.541749183198</v>
          </cell>
          <cell r="J2555">
            <v>10526.418006808459</v>
          </cell>
          <cell r="K2555">
            <v>0.01</v>
          </cell>
          <cell r="L2555">
            <v>10421.153826740374</v>
          </cell>
          <cell r="M2555">
            <v>77997973.209842876</v>
          </cell>
        </row>
        <row r="2556">
          <cell r="A2556" t="str">
            <v>JF0975</v>
          </cell>
          <cell r="B2556">
            <v>36784</v>
          </cell>
          <cell r="C2556">
            <v>36799</v>
          </cell>
          <cell r="D2556">
            <v>19</v>
          </cell>
          <cell r="E2556" t="str">
            <v>Oxford Crescent</v>
          </cell>
          <cell r="F2556" t="str">
            <v>Clayton Bradford</v>
          </cell>
          <cell r="G2556" t="str">
            <v>West Yorkshire</v>
          </cell>
          <cell r="H2556" t="str">
            <v>BD14 6RQ</v>
          </cell>
          <cell r="I2556">
            <v>25098.316034266871</v>
          </cell>
          <cell r="J2556">
            <v>23577.20597158403</v>
          </cell>
          <cell r="K2556">
            <v>0.01</v>
          </cell>
          <cell r="L2556">
            <v>23341.433911868189</v>
          </cell>
          <cell r="M2556">
            <v>78021314.64375475</v>
          </cell>
        </row>
        <row r="2557">
          <cell r="A2557" t="str">
            <v>JF1291</v>
          </cell>
          <cell r="B2557">
            <v>36784</v>
          </cell>
          <cell r="C2557">
            <v>36799</v>
          </cell>
          <cell r="D2557">
            <v>22</v>
          </cell>
          <cell r="E2557" t="str">
            <v>Brighton Road</v>
          </cell>
          <cell r="F2557" t="str">
            <v>Newhaven</v>
          </cell>
          <cell r="G2557" t="str">
            <v>East Sussex</v>
          </cell>
          <cell r="H2557" t="str">
            <v>BN9 9NB</v>
          </cell>
          <cell r="I2557">
            <v>29445.041406831155</v>
          </cell>
          <cell r="J2557">
            <v>27660.493442780778</v>
          </cell>
          <cell r="K2557">
            <v>0.01</v>
          </cell>
          <cell r="L2557">
            <v>27383.888508352971</v>
          </cell>
          <cell r="M2557">
            <v>78048698.5322631</v>
          </cell>
        </row>
        <row r="2558">
          <cell r="A2558" t="str">
            <v>JF1184</v>
          </cell>
          <cell r="B2558">
            <v>36784</v>
          </cell>
          <cell r="C2558">
            <v>36799</v>
          </cell>
          <cell r="D2558">
            <v>1</v>
          </cell>
          <cell r="E2558" t="str">
            <v>Partridge Way</v>
          </cell>
          <cell r="F2558" t="str">
            <v>High Wycombe</v>
          </cell>
          <cell r="G2558" t="str">
            <v>Buckinghamshire</v>
          </cell>
          <cell r="H2558" t="str">
            <v>HP13 5JX</v>
          </cell>
          <cell r="I2558">
            <v>80454.319397492742</v>
          </cell>
          <cell r="J2558">
            <v>75578.300040068949</v>
          </cell>
          <cell r="K2558">
            <v>0.01</v>
          </cell>
          <cell r="L2558">
            <v>74822.517039668252</v>
          </cell>
          <cell r="M2558">
            <v>78123521.049302772</v>
          </cell>
        </row>
        <row r="2559">
          <cell r="A2559" t="str">
            <v>JF1366</v>
          </cell>
          <cell r="B2559">
            <v>36787</v>
          </cell>
          <cell r="C2559">
            <v>36799</v>
          </cell>
          <cell r="D2559">
            <v>30</v>
          </cell>
          <cell r="E2559" t="str">
            <v>Park Street, Newhall</v>
          </cell>
          <cell r="F2559" t="str">
            <v>Swadlincote</v>
          </cell>
          <cell r="G2559" t="str">
            <v>Derbyshire</v>
          </cell>
          <cell r="H2559" t="str">
            <v>DE11 0JJ</v>
          </cell>
          <cell r="I2559">
            <v>17483.40099702487</v>
          </cell>
          <cell r="J2559">
            <v>16423.80093659912</v>
          </cell>
          <cell r="K2559">
            <v>0.01</v>
          </cell>
          <cell r="L2559">
            <v>16259.562927233128</v>
          </cell>
          <cell r="M2559">
            <v>78139780.612230003</v>
          </cell>
        </row>
        <row r="2560">
          <cell r="A2560" t="str">
            <v>JF1377</v>
          </cell>
          <cell r="B2560">
            <v>36787</v>
          </cell>
          <cell r="C2560">
            <v>36799</v>
          </cell>
          <cell r="D2560">
            <v>21</v>
          </cell>
          <cell r="E2560" t="str">
            <v>Warton Street</v>
          </cell>
          <cell r="F2560" t="str">
            <v>Lytham St. Annes</v>
          </cell>
          <cell r="G2560" t="str">
            <v>Lancashire</v>
          </cell>
          <cell r="H2560" t="str">
            <v>FY8 5DQ</v>
          </cell>
          <cell r="I2560">
            <v>22431.63365746757</v>
          </cell>
          <cell r="J2560">
            <v>21072.14070853014</v>
          </cell>
          <cell r="K2560">
            <v>0.01</v>
          </cell>
          <cell r="L2560">
            <v>20861.419301444839</v>
          </cell>
          <cell r="M2560">
            <v>78160642.031531453</v>
          </cell>
        </row>
        <row r="2561">
          <cell r="A2561" t="str">
            <v>JF1313</v>
          </cell>
          <cell r="B2561">
            <v>36787</v>
          </cell>
          <cell r="C2561">
            <v>36799</v>
          </cell>
          <cell r="D2561">
            <v>3</v>
          </cell>
          <cell r="E2561" t="str">
            <v>Silverdale Grove</v>
          </cell>
          <cell r="F2561" t="str">
            <v>Sittingbourne</v>
          </cell>
          <cell r="G2561" t="str">
            <v>Kent</v>
          </cell>
          <cell r="H2561" t="str">
            <v>ME10 1UY</v>
          </cell>
          <cell r="I2561">
            <v>26998.20966752795</v>
          </cell>
          <cell r="J2561">
            <v>25361.954536162619</v>
          </cell>
          <cell r="K2561">
            <v>0.01</v>
          </cell>
          <cell r="L2561">
            <v>25108.334990800991</v>
          </cell>
          <cell r="M2561">
            <v>78185750.366522253</v>
          </cell>
        </row>
        <row r="2562">
          <cell r="A2562" t="str">
            <v>JF1236</v>
          </cell>
          <cell r="B2562">
            <v>36787</v>
          </cell>
          <cell r="C2562">
            <v>36799</v>
          </cell>
          <cell r="D2562">
            <v>11</v>
          </cell>
          <cell r="E2562" t="str">
            <v>St Mildreds Avenue</v>
          </cell>
          <cell r="F2562" t="str">
            <v>Broadstairs</v>
          </cell>
          <cell r="G2562" t="str">
            <v>Kent</v>
          </cell>
          <cell r="H2562" t="str">
            <v>CT10 2BX</v>
          </cell>
          <cell r="I2562">
            <v>40134.334398447594</v>
          </cell>
          <cell r="J2562">
            <v>37701.950495511373</v>
          </cell>
          <cell r="K2562">
            <v>0.01</v>
          </cell>
          <cell r="L2562">
            <v>37324.930990556262</v>
          </cell>
          <cell r="M2562">
            <v>78223075.297512814</v>
          </cell>
        </row>
        <row r="2563">
          <cell r="A2563" t="str">
            <v>JF1230</v>
          </cell>
          <cell r="B2563">
            <v>36787</v>
          </cell>
          <cell r="C2563">
            <v>36799</v>
          </cell>
          <cell r="D2563">
            <v>4</v>
          </cell>
          <cell r="E2563" t="str">
            <v>Arun Close</v>
          </cell>
          <cell r="F2563" t="str">
            <v>Gillingham</v>
          </cell>
          <cell r="G2563" t="str">
            <v>Dorset</v>
          </cell>
          <cell r="H2563" t="str">
            <v>SP8 4RN</v>
          </cell>
          <cell r="I2563">
            <v>47916.236805018656</v>
          </cell>
          <cell r="J2563">
            <v>45012.222453199342</v>
          </cell>
          <cell r="K2563">
            <v>0.01</v>
          </cell>
          <cell r="L2563">
            <v>44562.100228667347</v>
          </cell>
          <cell r="M2563">
            <v>78267637.397741482</v>
          </cell>
        </row>
        <row r="2564">
          <cell r="A2564" t="str">
            <v>JF1367</v>
          </cell>
          <cell r="B2564">
            <v>36787</v>
          </cell>
          <cell r="C2564">
            <v>36799</v>
          </cell>
          <cell r="D2564">
            <v>20</v>
          </cell>
          <cell r="E2564" t="str">
            <v>Walton Road Oldfield Brow</v>
          </cell>
          <cell r="F2564" t="str">
            <v>Altrincham</v>
          </cell>
          <cell r="G2564" t="str">
            <v>Cheshire</v>
          </cell>
          <cell r="H2564" t="str">
            <v>WA14 4NE</v>
          </cell>
          <cell r="I2564">
            <v>52955.647046694656</v>
          </cell>
          <cell r="J2564">
            <v>49746.213892349522</v>
          </cell>
          <cell r="K2564">
            <v>0.01</v>
          </cell>
          <cell r="L2564">
            <v>49248.751753426026</v>
          </cell>
          <cell r="M2564">
            <v>78316886.149494901</v>
          </cell>
        </row>
        <row r="2565">
          <cell r="A2565" t="str">
            <v>JE3190</v>
          </cell>
          <cell r="B2565">
            <v>36788</v>
          </cell>
          <cell r="C2565">
            <v>36799</v>
          </cell>
          <cell r="D2565" t="str">
            <v>Rhadley</v>
          </cell>
          <cell r="E2565" t="str">
            <v>Post Office Lane</v>
          </cell>
          <cell r="F2565" t="str">
            <v>Hanwood</v>
          </cell>
          <cell r="G2565" t="str">
            <v>Shrewsbury</v>
          </cell>
          <cell r="H2565" t="str">
            <v>SY5 8LR</v>
          </cell>
          <cell r="I2565">
            <v>8859.3075291328732</v>
          </cell>
          <cell r="J2565">
            <v>8322.3798000945171</v>
          </cell>
          <cell r="K2565">
            <v>0.01</v>
          </cell>
          <cell r="L2565">
            <v>8239.1560020935722</v>
          </cell>
          <cell r="M2565">
            <v>78325125.305496991</v>
          </cell>
        </row>
        <row r="2566">
          <cell r="A2566" t="str">
            <v>JF1450</v>
          </cell>
          <cell r="B2566">
            <v>36788</v>
          </cell>
          <cell r="C2566">
            <v>36799</v>
          </cell>
          <cell r="D2566" t="str">
            <v xml:space="preserve">47a </v>
          </cell>
          <cell r="E2566" t="str">
            <v>Clarence Rd</v>
          </cell>
          <cell r="F2566" t="str">
            <v>Wroxall</v>
          </cell>
          <cell r="G2566" t="str">
            <v>Isle Of Wight</v>
          </cell>
          <cell r="H2566" t="str">
            <v>PO38 3BY</v>
          </cell>
          <cell r="I2566">
            <v>14103.891173493648</v>
          </cell>
          <cell r="J2566">
            <v>13249.109890251608</v>
          </cell>
          <cell r="K2566">
            <v>0.01</v>
          </cell>
          <cell r="L2566">
            <v>13116.618791349092</v>
          </cell>
          <cell r="M2566">
            <v>78338241.924288332</v>
          </cell>
        </row>
        <row r="2567">
          <cell r="A2567" t="str">
            <v>JF1013</v>
          </cell>
          <cell r="B2567">
            <v>36788</v>
          </cell>
          <cell r="C2567">
            <v>36799</v>
          </cell>
          <cell r="D2567">
            <v>89</v>
          </cell>
          <cell r="E2567" t="str">
            <v>Hillside Avenue</v>
          </cell>
          <cell r="F2567" t="str">
            <v>Gravesend</v>
          </cell>
          <cell r="G2567" t="str">
            <v>Kent</v>
          </cell>
          <cell r="H2567" t="str">
            <v>DA12 5QN</v>
          </cell>
          <cell r="I2567">
            <v>24978.663090694525</v>
          </cell>
          <cell r="J2567">
            <v>23464.804721561522</v>
          </cell>
          <cell r="K2567">
            <v>0.01</v>
          </cell>
          <cell r="L2567">
            <v>23230.156674345908</v>
          </cell>
          <cell r="M2567">
            <v>78361472.080962673</v>
          </cell>
        </row>
        <row r="2568">
          <cell r="A2568" t="str">
            <v>JF1208</v>
          </cell>
          <cell r="B2568">
            <v>36788</v>
          </cell>
          <cell r="C2568">
            <v>36799</v>
          </cell>
          <cell r="D2568">
            <v>9</v>
          </cell>
          <cell r="E2568" t="str">
            <v>St. Georges Lane</v>
          </cell>
          <cell r="F2568" t="str">
            <v>South Ascot</v>
          </cell>
          <cell r="G2568" t="str">
            <v>Berkshire</v>
          </cell>
          <cell r="H2568" t="str">
            <v>SL5 9BL</v>
          </cell>
          <cell r="I2568">
            <v>37025.792668098969</v>
          </cell>
          <cell r="J2568">
            <v>34781.805233668732</v>
          </cell>
          <cell r="K2568">
            <v>0.01</v>
          </cell>
          <cell r="L2568">
            <v>34433.987181332042</v>
          </cell>
          <cell r="M2568">
            <v>78395906.068144009</v>
          </cell>
        </row>
        <row r="2569">
          <cell r="A2569" t="str">
            <v>JF1274</v>
          </cell>
          <cell r="B2569">
            <v>36788</v>
          </cell>
          <cell r="C2569">
            <v>36799</v>
          </cell>
          <cell r="D2569">
            <v>16</v>
          </cell>
          <cell r="E2569" t="str">
            <v>Marley Road</v>
          </cell>
          <cell r="F2569" t="str">
            <v>Hoo Nr Rochester</v>
          </cell>
          <cell r="G2569" t="str">
            <v>Kent</v>
          </cell>
          <cell r="H2569" t="str">
            <v>ME3 9DH</v>
          </cell>
          <cell r="I2569">
            <v>46545.800391954072</v>
          </cell>
          <cell r="J2569">
            <v>43724.842792441697</v>
          </cell>
          <cell r="K2569">
            <v>0.01</v>
          </cell>
          <cell r="L2569">
            <v>43287.594364517281</v>
          </cell>
          <cell r="M2569">
            <v>78439193.662508532</v>
          </cell>
        </row>
        <row r="2570">
          <cell r="A2570" t="str">
            <v>JF1390</v>
          </cell>
          <cell r="B2570">
            <v>36789</v>
          </cell>
          <cell r="C2570">
            <v>36799</v>
          </cell>
          <cell r="D2570" t="str">
            <v>7 Quentin Street</v>
          </cell>
          <cell r="E2570" t="str">
            <v>Heath</v>
          </cell>
          <cell r="F2570" t="str">
            <v>Cardiff</v>
          </cell>
          <cell r="G2570" t="str">
            <v>South Glamorgan</v>
          </cell>
          <cell r="H2570" t="str">
            <v>CF14 3JW</v>
          </cell>
          <cell r="I2570">
            <v>17294.756019843826</v>
          </cell>
          <cell r="J2570">
            <v>16246.588988338141</v>
          </cell>
          <cell r="K2570">
            <v>0.01</v>
          </cell>
          <cell r="L2570">
            <v>16084.123098454758</v>
          </cell>
          <cell r="M2570">
            <v>78455277.78560698</v>
          </cell>
        </row>
        <row r="2571">
          <cell r="A2571" t="str">
            <v>JF1218</v>
          </cell>
          <cell r="B2571">
            <v>36789</v>
          </cell>
          <cell r="C2571">
            <v>36799</v>
          </cell>
          <cell r="D2571">
            <v>4</v>
          </cell>
          <cell r="E2571" t="str">
            <v>Crown Close</v>
          </cell>
          <cell r="F2571" t="str">
            <v>Chippenham</v>
          </cell>
          <cell r="G2571" t="str">
            <v>Wiltshire</v>
          </cell>
          <cell r="H2571" t="str">
            <v>SN15 3UQ</v>
          </cell>
          <cell r="I2571">
            <v>23320.802297106478</v>
          </cell>
          <cell r="J2571">
            <v>21907.420339706085</v>
          </cell>
          <cell r="K2571">
            <v>0.01</v>
          </cell>
          <cell r="L2571">
            <v>21688.346136309025</v>
          </cell>
          <cell r="M2571">
            <v>78476966.131743282</v>
          </cell>
        </row>
        <row r="2572">
          <cell r="A2572" t="str">
            <v>JF1394</v>
          </cell>
          <cell r="B2572">
            <v>36789</v>
          </cell>
          <cell r="C2572">
            <v>36799</v>
          </cell>
          <cell r="D2572">
            <v>20</v>
          </cell>
          <cell r="E2572" t="str">
            <v>Arnold Avenue</v>
          </cell>
          <cell r="F2572" t="str">
            <v>Southwell</v>
          </cell>
          <cell r="G2572" t="str">
            <v>Nottinghamshire</v>
          </cell>
          <cell r="H2572" t="str">
            <v>NG25 0BP</v>
          </cell>
          <cell r="I2572">
            <v>26022.45652144041</v>
          </cell>
          <cell r="J2572">
            <v>24445.337944383416</v>
          </cell>
          <cell r="K2572">
            <v>0.01</v>
          </cell>
          <cell r="L2572">
            <v>24200.884564939581</v>
          </cell>
          <cell r="M2572">
            <v>78501167.016308218</v>
          </cell>
        </row>
        <row r="2573">
          <cell r="A2573" t="str">
            <v>JF1410</v>
          </cell>
          <cell r="B2573">
            <v>36789</v>
          </cell>
          <cell r="C2573">
            <v>36799</v>
          </cell>
          <cell r="D2573">
            <v>219</v>
          </cell>
          <cell r="E2573" t="str">
            <v>Camrose Avenue</v>
          </cell>
          <cell r="F2573" t="str">
            <v>Edgware</v>
          </cell>
          <cell r="G2573" t="str">
            <v>Middlesex</v>
          </cell>
          <cell r="H2573" t="str">
            <v>HA8 6DQ</v>
          </cell>
          <cell r="I2573">
            <v>45168.190737588986</v>
          </cell>
          <cell r="J2573">
            <v>42430.724632280566</v>
          </cell>
          <cell r="K2573">
            <v>0.01</v>
          </cell>
          <cell r="L2573">
            <v>42006.417385957757</v>
          </cell>
          <cell r="M2573">
            <v>78543173.433694169</v>
          </cell>
        </row>
        <row r="2574">
          <cell r="A2574" t="str">
            <v>JF1151</v>
          </cell>
          <cell r="B2574">
            <v>36789</v>
          </cell>
          <cell r="C2574">
            <v>36799</v>
          </cell>
          <cell r="D2574">
            <v>19</v>
          </cell>
          <cell r="E2574" t="str">
            <v>Poulcott</v>
          </cell>
          <cell r="F2574" t="str">
            <v>Wraysbury Staines</v>
          </cell>
          <cell r="G2574" t="str">
            <v>Middlesex</v>
          </cell>
          <cell r="H2574" t="str">
            <v>TW19 5DN</v>
          </cell>
          <cell r="I2574">
            <v>46880.055329951007</v>
          </cell>
          <cell r="J2574">
            <v>44038.839855408522</v>
          </cell>
          <cell r="K2574">
            <v>0.01</v>
          </cell>
          <cell r="L2574">
            <v>43598.451456854433</v>
          </cell>
          <cell r="M2574">
            <v>78586771.885151029</v>
          </cell>
        </row>
        <row r="2575">
          <cell r="A2575" t="str">
            <v>JF1185</v>
          </cell>
          <cell r="B2575">
            <v>36789</v>
          </cell>
          <cell r="C2575">
            <v>36799</v>
          </cell>
          <cell r="D2575">
            <v>66</v>
          </cell>
          <cell r="E2575" t="str">
            <v>Massetts Road</v>
          </cell>
          <cell r="F2575" t="str">
            <v>Horley</v>
          </cell>
          <cell r="G2575" t="str">
            <v>Surrey</v>
          </cell>
          <cell r="H2575" t="str">
            <v>RH6 7ED</v>
          </cell>
          <cell r="I2575">
            <v>149617.09213954423</v>
          </cell>
          <cell r="J2575">
            <v>140549.38958563242</v>
          </cell>
          <cell r="K2575">
            <v>0.01</v>
          </cell>
          <cell r="L2575">
            <v>139143.89568977611</v>
          </cell>
          <cell r="M2575">
            <v>78725915.780840799</v>
          </cell>
        </row>
        <row r="2576">
          <cell r="A2576" t="str">
            <v>JF1240</v>
          </cell>
          <cell r="B2576">
            <v>36790</v>
          </cell>
          <cell r="C2576">
            <v>36799</v>
          </cell>
          <cell r="D2576" t="str">
            <v>40 Luffenham Road</v>
          </cell>
          <cell r="E2576" t="str">
            <v>Ketton</v>
          </cell>
          <cell r="F2576" t="str">
            <v>Stamford</v>
          </cell>
          <cell r="G2576" t="str">
            <v>Lincolnshire</v>
          </cell>
          <cell r="H2576" t="str">
            <v>PE9 3RN</v>
          </cell>
          <cell r="I2576">
            <v>17220.434108441612</v>
          </cell>
          <cell r="J2576">
            <v>16176.771435202723</v>
          </cell>
          <cell r="K2576">
            <v>0.01</v>
          </cell>
          <cell r="L2576">
            <v>16015.003720850696</v>
          </cell>
          <cell r="M2576">
            <v>78741930.784561649</v>
          </cell>
        </row>
        <row r="2577">
          <cell r="A2577" t="str">
            <v>JF1255</v>
          </cell>
          <cell r="B2577">
            <v>36790</v>
          </cell>
          <cell r="C2577">
            <v>36799</v>
          </cell>
          <cell r="D2577">
            <v>7</v>
          </cell>
          <cell r="E2577" t="str">
            <v>Deric Close</v>
          </cell>
          <cell r="F2577" t="str">
            <v>Prestatyn</v>
          </cell>
          <cell r="G2577" t="str">
            <v>Clwyd</v>
          </cell>
          <cell r="H2577" t="str">
            <v>LL19 7BE</v>
          </cell>
          <cell r="I2577">
            <v>24890.09782705718</v>
          </cell>
          <cell r="J2577">
            <v>23381.607049659775</v>
          </cell>
          <cell r="K2577">
            <v>0.01</v>
          </cell>
          <cell r="L2577">
            <v>23147.790979163176</v>
          </cell>
          <cell r="M2577">
            <v>78765078.575540811</v>
          </cell>
        </row>
        <row r="2578">
          <cell r="A2578" t="str">
            <v>JF1358</v>
          </cell>
          <cell r="B2578">
            <v>36790</v>
          </cell>
          <cell r="C2578">
            <v>36799</v>
          </cell>
          <cell r="D2578">
            <v>34</v>
          </cell>
          <cell r="E2578" t="str">
            <v>Stuart Road</v>
          </cell>
          <cell r="F2578" t="str">
            <v>Harrow</v>
          </cell>
          <cell r="G2578" t="str">
            <v>Middlesex</v>
          </cell>
          <cell r="H2578" t="str">
            <v>HA3 7RA</v>
          </cell>
          <cell r="I2578">
            <v>34430.587811188256</v>
          </cell>
          <cell r="J2578">
            <v>32343.885519601088</v>
          </cell>
          <cell r="K2578">
            <v>0.01</v>
          </cell>
          <cell r="L2578">
            <v>32020.446664405077</v>
          </cell>
          <cell r="M2578">
            <v>78797099.022205219</v>
          </cell>
        </row>
        <row r="2579">
          <cell r="A2579" t="str">
            <v>JF0873</v>
          </cell>
          <cell r="B2579">
            <v>36790</v>
          </cell>
          <cell r="C2579">
            <v>36799</v>
          </cell>
          <cell r="D2579">
            <v>1</v>
          </cell>
          <cell r="E2579" t="str">
            <v>Shirley Avenue</v>
          </cell>
          <cell r="F2579" t="str">
            <v>Old Coulsdon</v>
          </cell>
          <cell r="G2579" t="str">
            <v>Surrey</v>
          </cell>
          <cell r="H2579" t="str">
            <v>CR5 1QZ</v>
          </cell>
          <cell r="I2579">
            <v>79972.7669993202</v>
          </cell>
          <cell r="J2579">
            <v>75125.932635725025</v>
          </cell>
          <cell r="K2579">
            <v>0.01</v>
          </cell>
          <cell r="L2579">
            <v>74374.673309367776</v>
          </cell>
          <cell r="M2579">
            <v>78871473.69551459</v>
          </cell>
        </row>
        <row r="2580">
          <cell r="A2580" t="str">
            <v>JF1375</v>
          </cell>
          <cell r="B2580">
            <v>36791</v>
          </cell>
          <cell r="C2580">
            <v>36799</v>
          </cell>
          <cell r="D2580">
            <v>27</v>
          </cell>
          <cell r="E2580" t="str">
            <v>Carnot Street</v>
          </cell>
          <cell r="F2580" t="str">
            <v>York</v>
          </cell>
          <cell r="G2580" t="str">
            <v>North Yorkshire</v>
          </cell>
          <cell r="H2580" t="str">
            <v>YO26 4YY</v>
          </cell>
          <cell r="I2580">
            <v>17021.013229626951</v>
          </cell>
          <cell r="J2580">
            <v>15989.436670255618</v>
          </cell>
          <cell r="K2580">
            <v>0.01</v>
          </cell>
          <cell r="L2580">
            <v>15829.542303553062</v>
          </cell>
          <cell r="M2580">
            <v>78887303.237818137</v>
          </cell>
        </row>
        <row r="2581">
          <cell r="A2581" t="str">
            <v>JF1316</v>
          </cell>
          <cell r="B2581">
            <v>36791</v>
          </cell>
          <cell r="C2581">
            <v>36799</v>
          </cell>
          <cell r="D2581">
            <v>66</v>
          </cell>
          <cell r="E2581" t="str">
            <v>Oxford Crescent</v>
          </cell>
          <cell r="F2581" t="str">
            <v>Clacton</v>
          </cell>
          <cell r="G2581" t="str">
            <v>Essex</v>
          </cell>
          <cell r="H2581" t="str">
            <v>CO15 3PZ</v>
          </cell>
          <cell r="I2581">
            <v>22279.641267534098</v>
          </cell>
          <cell r="J2581">
            <v>20929.359978592638</v>
          </cell>
          <cell r="K2581">
            <v>0.01</v>
          </cell>
          <cell r="L2581">
            <v>20720.06637880671</v>
          </cell>
          <cell r="M2581">
            <v>78908023.304196939</v>
          </cell>
        </row>
        <row r="2582">
          <cell r="A2582" t="str">
            <v>JF1404</v>
          </cell>
          <cell r="B2582">
            <v>36791</v>
          </cell>
          <cell r="C2582">
            <v>36799</v>
          </cell>
          <cell r="D2582">
            <v>3</v>
          </cell>
          <cell r="E2582" t="str">
            <v>Burnett Close</v>
          </cell>
          <cell r="F2582" t="str">
            <v>Burnham On Sea</v>
          </cell>
          <cell r="G2582" t="str">
            <v>Somerset</v>
          </cell>
          <cell r="H2582" t="str">
            <v>TA8 2TP</v>
          </cell>
          <cell r="I2582">
            <v>23528.668995736607</v>
          </cell>
          <cell r="J2582">
            <v>22102.689056601055</v>
          </cell>
          <cell r="K2582">
            <v>0.01</v>
          </cell>
          <cell r="L2582">
            <v>21881.662166035043</v>
          </cell>
          <cell r="M2582">
            <v>78929904.966362968</v>
          </cell>
        </row>
        <row r="2583">
          <cell r="A2583" t="str">
            <v>JF1400</v>
          </cell>
          <cell r="B2583">
            <v>36791</v>
          </cell>
          <cell r="C2583">
            <v>36799</v>
          </cell>
          <cell r="D2583">
            <v>128</v>
          </cell>
          <cell r="E2583" t="str">
            <v>Risborough Lane</v>
          </cell>
          <cell r="F2583" t="str">
            <v>Folkestone</v>
          </cell>
          <cell r="G2583" t="str">
            <v>Kent</v>
          </cell>
          <cell r="H2583" t="str">
            <v>CT20 3LL</v>
          </cell>
          <cell r="I2583">
            <v>27000.250096606072</v>
          </cell>
          <cell r="J2583">
            <v>25363.871302872369</v>
          </cell>
          <cell r="K2583">
            <v>0.01</v>
          </cell>
          <cell r="L2583">
            <v>25110.232589843647</v>
          </cell>
          <cell r="M2583">
            <v>78955015.198952809</v>
          </cell>
        </row>
        <row r="2584">
          <cell r="A2584" t="str">
            <v>JF1370</v>
          </cell>
          <cell r="B2584">
            <v>36791</v>
          </cell>
          <cell r="C2584">
            <v>36799</v>
          </cell>
          <cell r="D2584" t="str">
            <v>17 Mill Lane</v>
          </cell>
          <cell r="E2584" t="str">
            <v>Lower Slaughter</v>
          </cell>
          <cell r="F2584" t="str">
            <v>Cheltenham</v>
          </cell>
          <cell r="G2584" t="str">
            <v>Gloucestershire</v>
          </cell>
          <cell r="H2584" t="str">
            <v>GL54 2HX</v>
          </cell>
          <cell r="I2584">
            <v>97013.693575875455</v>
          </cell>
          <cell r="J2584">
            <v>91134.075783398148</v>
          </cell>
          <cell r="K2584">
            <v>0.01</v>
          </cell>
          <cell r="L2584">
            <v>90222.735025564165</v>
          </cell>
          <cell r="M2584">
            <v>79045237.933978379</v>
          </cell>
        </row>
        <row r="2585">
          <cell r="A2585" t="str">
            <v>JF1285</v>
          </cell>
          <cell r="B2585">
            <v>36794</v>
          </cell>
          <cell r="C2585">
            <v>36799</v>
          </cell>
          <cell r="D2585">
            <v>25</v>
          </cell>
          <cell r="E2585" t="str">
            <v>Brookside Road</v>
          </cell>
          <cell r="F2585" t="str">
            <v>Breadsall Derby</v>
          </cell>
          <cell r="G2585" t="str">
            <v>Derbyshire</v>
          </cell>
          <cell r="H2585" t="str">
            <v>DE21 5LF</v>
          </cell>
          <cell r="I2585">
            <v>13995.086944415398</v>
          </cell>
          <cell r="J2585">
            <v>13146.89985687507</v>
          </cell>
          <cell r="K2585">
            <v>0.01</v>
          </cell>
          <cell r="L2585">
            <v>13015.430858306319</v>
          </cell>
          <cell r="M2585">
            <v>79058253.364836678</v>
          </cell>
        </row>
        <row r="2586">
          <cell r="A2586" t="str">
            <v>JF1257</v>
          </cell>
          <cell r="B2586">
            <v>36794</v>
          </cell>
          <cell r="C2586">
            <v>36799</v>
          </cell>
          <cell r="D2586">
            <v>9</v>
          </cell>
          <cell r="E2586" t="str">
            <v>Glynne Road</v>
          </cell>
          <cell r="F2586" t="str">
            <v>Bangor</v>
          </cell>
          <cell r="G2586" t="str">
            <v>Gwynedd</v>
          </cell>
          <cell r="H2586" t="str">
            <v>LL57 1AH</v>
          </cell>
          <cell r="I2586">
            <v>20719.002036938404</v>
          </cell>
          <cell r="J2586">
            <v>19463.304943790623</v>
          </cell>
          <cell r="K2586">
            <v>0.01</v>
          </cell>
          <cell r="L2586">
            <v>19268.671894352716</v>
          </cell>
          <cell r="M2586">
            <v>79077522.036731035</v>
          </cell>
        </row>
        <row r="2587">
          <cell r="A2587" t="str">
            <v>JF1299</v>
          </cell>
          <cell r="B2587">
            <v>36794</v>
          </cell>
          <cell r="C2587">
            <v>36799</v>
          </cell>
          <cell r="D2587">
            <v>13</v>
          </cell>
          <cell r="E2587" t="str">
            <v>Broadland Road</v>
          </cell>
          <cell r="F2587" t="str">
            <v>Hickling</v>
          </cell>
          <cell r="G2587" t="str">
            <v>Norfolk</v>
          </cell>
          <cell r="H2587" t="str">
            <v>NR12 0YG</v>
          </cell>
          <cell r="I2587">
            <v>21714.567359767545</v>
          </cell>
          <cell r="J2587">
            <v>20398.532974327085</v>
          </cell>
          <cell r="K2587">
            <v>0.01</v>
          </cell>
          <cell r="L2587">
            <v>20194.547644583814</v>
          </cell>
          <cell r="M2587">
            <v>79097716.58437562</v>
          </cell>
        </row>
        <row r="2588">
          <cell r="A2588" t="str">
            <v>JF1413</v>
          </cell>
          <cell r="B2588">
            <v>36794</v>
          </cell>
          <cell r="C2588">
            <v>36799</v>
          </cell>
          <cell r="D2588">
            <v>22</v>
          </cell>
          <cell r="E2588" t="str">
            <v>Quarry Hill</v>
          </cell>
          <cell r="F2588" t="str">
            <v>Huddersfield</v>
          </cell>
          <cell r="G2588" t="str">
            <v>West Yorkshire</v>
          </cell>
          <cell r="H2588" t="str">
            <v>HD5 8RQ</v>
          </cell>
          <cell r="I2588">
            <v>36240.582887523306</v>
          </cell>
          <cell r="J2588">
            <v>34044.183924643097</v>
          </cell>
          <cell r="K2588">
            <v>0.01</v>
          </cell>
          <cell r="L2588">
            <v>33703.742085396669</v>
          </cell>
          <cell r="M2588">
            <v>79131420.326461017</v>
          </cell>
        </row>
        <row r="2589">
          <cell r="A2589" t="str">
            <v>JF1501</v>
          </cell>
          <cell r="B2589">
            <v>36795</v>
          </cell>
          <cell r="C2589">
            <v>36799</v>
          </cell>
          <cell r="D2589">
            <v>4</v>
          </cell>
          <cell r="E2589" t="str">
            <v>St. Johns Way Ashley</v>
          </cell>
          <cell r="F2589" t="str">
            <v>Market Drayton</v>
          </cell>
          <cell r="G2589" t="str">
            <v>Shropshire</v>
          </cell>
          <cell r="H2589" t="str">
            <v>TF9 4LB</v>
          </cell>
          <cell r="I2589">
            <v>3667.2855554092052</v>
          </cell>
          <cell r="J2589">
            <v>3445.025824778344</v>
          </cell>
          <cell r="K2589">
            <v>0.01</v>
          </cell>
          <cell r="L2589">
            <v>3410.5755665305605</v>
          </cell>
          <cell r="M2589">
            <v>79134830.902027547</v>
          </cell>
        </row>
        <row r="2590">
          <cell r="A2590" t="str">
            <v>JF1462</v>
          </cell>
          <cell r="B2590">
            <v>36795</v>
          </cell>
          <cell r="C2590">
            <v>36799</v>
          </cell>
          <cell r="D2590">
            <v>82</v>
          </cell>
          <cell r="E2590" t="str">
            <v>Seamore Avenue</v>
          </cell>
          <cell r="F2590" t="str">
            <v>Benfleet</v>
          </cell>
          <cell r="G2590" t="str">
            <v>Essex</v>
          </cell>
          <cell r="H2590" t="str">
            <v>SS7 4EZ</v>
          </cell>
          <cell r="I2590">
            <v>14142.690830733425</v>
          </cell>
          <cell r="J2590">
            <v>13285.558053113216</v>
          </cell>
          <cell r="K2590">
            <v>0.01</v>
          </cell>
          <cell r="L2590">
            <v>13152.702472582085</v>
          </cell>
          <cell r="M2590">
            <v>79147983.60450013</v>
          </cell>
        </row>
        <row r="2591">
          <cell r="A2591" t="str">
            <v>JF0876</v>
          </cell>
          <cell r="B2591">
            <v>36795</v>
          </cell>
          <cell r="C2591">
            <v>36799</v>
          </cell>
          <cell r="D2591">
            <v>2</v>
          </cell>
          <cell r="E2591" t="str">
            <v>Mersea Gardens</v>
          </cell>
          <cell r="F2591" t="str">
            <v>Sholing Southampton</v>
          </cell>
          <cell r="G2591" t="str">
            <v>Hampshire</v>
          </cell>
          <cell r="H2591" t="str">
            <v>SO19 8PN</v>
          </cell>
          <cell r="I2591">
            <v>26420.002713742379</v>
          </cell>
          <cell r="J2591">
            <v>24818.79042806102</v>
          </cell>
          <cell r="K2591">
            <v>0.01</v>
          </cell>
          <cell r="L2591">
            <v>24570.60252378041</v>
          </cell>
          <cell r="M2591">
            <v>79172554.207023904</v>
          </cell>
        </row>
        <row r="2592">
          <cell r="A2592" t="str">
            <v>JF1338</v>
          </cell>
          <cell r="B2592">
            <v>36795</v>
          </cell>
          <cell r="C2592">
            <v>36799</v>
          </cell>
          <cell r="D2592">
            <v>17</v>
          </cell>
          <cell r="E2592" t="str">
            <v>Ruby Street</v>
          </cell>
          <cell r="F2592" t="str">
            <v>Cardiff</v>
          </cell>
          <cell r="G2592" t="str">
            <v>South Glamorgan</v>
          </cell>
          <cell r="H2592" t="str">
            <v>CF24 1LP</v>
          </cell>
          <cell r="I2592">
            <v>32606.393962187984</v>
          </cell>
          <cell r="J2592">
            <v>30630.24887357053</v>
          </cell>
          <cell r="K2592">
            <v>0.01</v>
          </cell>
          <cell r="L2592">
            <v>30323.946384834824</v>
          </cell>
          <cell r="M2592">
            <v>79202878.153408736</v>
          </cell>
        </row>
        <row r="2593">
          <cell r="A2593" t="str">
            <v>JF1173</v>
          </cell>
          <cell r="B2593">
            <v>36795</v>
          </cell>
          <cell r="C2593">
            <v>36799</v>
          </cell>
          <cell r="D2593">
            <v>118</v>
          </cell>
          <cell r="E2593" t="str">
            <v>Bedford Road</v>
          </cell>
          <cell r="F2593" t="str">
            <v>Wootton Bedford</v>
          </cell>
          <cell r="G2593" t="str">
            <v>Bedfordshire</v>
          </cell>
          <cell r="H2593" t="str">
            <v>MK43 9JB</v>
          </cell>
          <cell r="I2593">
            <v>33119.526185992036</v>
          </cell>
          <cell r="J2593">
            <v>31112.282174719792</v>
          </cell>
          <cell r="K2593">
            <v>0.01</v>
          </cell>
          <cell r="L2593">
            <v>30801.159352972594</v>
          </cell>
          <cell r="M2593">
            <v>79233679.312761709</v>
          </cell>
        </row>
        <row r="2594">
          <cell r="A2594" t="str">
            <v>JF1426</v>
          </cell>
          <cell r="B2594">
            <v>36795</v>
          </cell>
          <cell r="C2594">
            <v>36799</v>
          </cell>
          <cell r="D2594" t="str">
            <v>2 Conrad Avenue</v>
          </cell>
          <cell r="E2594" t="str">
            <v>Whipton</v>
          </cell>
          <cell r="F2594" t="str">
            <v>Exeter</v>
          </cell>
          <cell r="G2594" t="str">
            <v>Devon</v>
          </cell>
          <cell r="H2594" t="str">
            <v>EX4 8DE</v>
          </cell>
          <cell r="I2594">
            <v>37519.234727582967</v>
          </cell>
          <cell r="J2594">
            <v>35245.341713790054</v>
          </cell>
          <cell r="K2594">
            <v>0.01</v>
          </cell>
          <cell r="L2594">
            <v>34892.888296652156</v>
          </cell>
          <cell r="M2594">
            <v>79268572.201058358</v>
          </cell>
        </row>
        <row r="2595">
          <cell r="A2595" t="str">
            <v>JF1346</v>
          </cell>
          <cell r="B2595">
            <v>36796</v>
          </cell>
          <cell r="C2595">
            <v>36799</v>
          </cell>
          <cell r="D2595">
            <v>22</v>
          </cell>
          <cell r="E2595" t="str">
            <v>The Fairway</v>
          </cell>
          <cell r="F2595" t="str">
            <v>Rochester</v>
          </cell>
          <cell r="G2595" t="str">
            <v>Kent</v>
          </cell>
          <cell r="H2595" t="str">
            <v>ME1 2PY</v>
          </cell>
          <cell r="I2595">
            <v>17103.606057779736</v>
          </cell>
          <cell r="J2595">
            <v>16067.023872459749</v>
          </cell>
          <cell r="K2595">
            <v>0.01</v>
          </cell>
          <cell r="L2595">
            <v>15906.353633735152</v>
          </cell>
          <cell r="M2595">
            <v>79284478.55469209</v>
          </cell>
        </row>
        <row r="2596">
          <cell r="A2596" t="str">
            <v>JF1228</v>
          </cell>
          <cell r="B2596">
            <v>36796</v>
          </cell>
          <cell r="C2596">
            <v>36799</v>
          </cell>
          <cell r="D2596">
            <v>15</v>
          </cell>
          <cell r="E2596" t="str">
            <v>Alten Road</v>
          </cell>
          <cell r="F2596" t="str">
            <v>Waterlooville</v>
          </cell>
          <cell r="G2596" t="str">
            <v>Hampshire</v>
          </cell>
          <cell r="H2596" t="str">
            <v>PO7 6DR</v>
          </cell>
          <cell r="I2596">
            <v>21658.129888092535</v>
          </cell>
          <cell r="J2596">
            <v>20345.515955480863</v>
          </cell>
          <cell r="K2596">
            <v>0.01</v>
          </cell>
          <cell r="L2596">
            <v>20142.060795926056</v>
          </cell>
          <cell r="M2596">
            <v>79304620.615488023</v>
          </cell>
        </row>
        <row r="2597">
          <cell r="A2597" t="str">
            <v>JF1283</v>
          </cell>
          <cell r="B2597">
            <v>36796</v>
          </cell>
          <cell r="C2597">
            <v>36799</v>
          </cell>
          <cell r="D2597">
            <v>224</v>
          </cell>
          <cell r="E2597" t="str">
            <v>Bradford Road</v>
          </cell>
          <cell r="F2597" t="str">
            <v>Otley</v>
          </cell>
          <cell r="G2597" t="str">
            <v>West Yorkshire</v>
          </cell>
          <cell r="H2597" t="str">
            <v>LS21 3LT</v>
          </cell>
          <cell r="I2597">
            <v>22213.268606755682</v>
          </cell>
          <cell r="J2597">
            <v>20867.009903315942</v>
          </cell>
          <cell r="K2597">
            <v>0.01</v>
          </cell>
          <cell r="L2597">
            <v>20658.339804282783</v>
          </cell>
          <cell r="M2597">
            <v>79325278.955292299</v>
          </cell>
        </row>
        <row r="2598">
          <cell r="A2598" t="str">
            <v>JF1452</v>
          </cell>
          <cell r="B2598">
            <v>36796</v>
          </cell>
          <cell r="C2598">
            <v>36799</v>
          </cell>
          <cell r="D2598" t="str">
            <v>Roxana</v>
          </cell>
          <cell r="E2598" t="str">
            <v>Tamworth Road</v>
          </cell>
          <cell r="F2598" t="str">
            <v>Sutton Coldfield</v>
          </cell>
          <cell r="G2598" t="str">
            <v>West Midlands</v>
          </cell>
          <cell r="H2598" t="str">
            <v>B75 5RX</v>
          </cell>
          <cell r="I2598">
            <v>56816.155055249706</v>
          </cell>
          <cell r="J2598">
            <v>53372.751718567903</v>
          </cell>
          <cell r="K2598">
            <v>0.01</v>
          </cell>
          <cell r="L2598">
            <v>52839.024201382221</v>
          </cell>
          <cell r="M2598">
            <v>79378117.979493678</v>
          </cell>
        </row>
        <row r="2599">
          <cell r="A2599" t="str">
            <v>JF1196</v>
          </cell>
          <cell r="B2599">
            <v>36796</v>
          </cell>
          <cell r="C2599">
            <v>36799</v>
          </cell>
          <cell r="D2599">
            <v>30</v>
          </cell>
          <cell r="E2599" t="str">
            <v>Silvermere Avenue</v>
          </cell>
          <cell r="F2599" t="str">
            <v>Romford</v>
          </cell>
          <cell r="G2599" t="str">
            <v>Essex</v>
          </cell>
          <cell r="H2599" t="str">
            <v>RM5 2QA</v>
          </cell>
          <cell r="I2599">
            <v>57186.456812888529</v>
          </cell>
          <cell r="J2599">
            <v>53720.610945440741</v>
          </cell>
          <cell r="K2599">
            <v>0.01</v>
          </cell>
          <cell r="L2599">
            <v>53183.40483598633</v>
          </cell>
          <cell r="M2599">
            <v>79431301.384329662</v>
          </cell>
        </row>
        <row r="2600">
          <cell r="A2600" t="str">
            <v>JF1219</v>
          </cell>
          <cell r="B2600">
            <v>36796</v>
          </cell>
          <cell r="C2600">
            <v>36799</v>
          </cell>
          <cell r="D2600" t="str">
            <v>Parkside Cottage</v>
          </cell>
          <cell r="E2600" t="str">
            <v>Braydon</v>
          </cell>
          <cell r="F2600" t="str">
            <v>Swindon</v>
          </cell>
          <cell r="G2600" t="str">
            <v>Wiltshire</v>
          </cell>
          <cell r="H2600" t="str">
            <v>SN5 0AQ</v>
          </cell>
          <cell r="I2600">
            <v>175149.34908115523</v>
          </cell>
          <cell r="J2600">
            <v>164534.23701563067</v>
          </cell>
          <cell r="K2600">
            <v>0.01</v>
          </cell>
          <cell r="L2600">
            <v>162888.89464547436</v>
          </cell>
          <cell r="M2600">
            <v>79594190.278975129</v>
          </cell>
        </row>
        <row r="2601">
          <cell r="A2601" t="str">
            <v>JF1420</v>
          </cell>
          <cell r="B2601">
            <v>36797</v>
          </cell>
          <cell r="C2601">
            <v>36799</v>
          </cell>
          <cell r="D2601" t="str">
            <v>Longours</v>
          </cell>
          <cell r="E2601" t="str">
            <v>Boston Road North End</v>
          </cell>
          <cell r="F2601" t="str">
            <v>Boston</v>
          </cell>
          <cell r="G2601" t="str">
            <v>Lincolnshire</v>
          </cell>
          <cell r="H2601" t="str">
            <v>PE20 3NA</v>
          </cell>
          <cell r="I2601">
            <v>12106.418749399883</v>
          </cell>
          <cell r="J2601">
            <v>11372.696400951405</v>
          </cell>
          <cell r="K2601">
            <v>0.01</v>
          </cell>
          <cell r="L2601">
            <v>11258.96943694189</v>
          </cell>
          <cell r="M2601">
            <v>79605449.248412073</v>
          </cell>
        </row>
        <row r="2602">
          <cell r="A2602" t="str">
            <v>JF1250</v>
          </cell>
          <cell r="B2602">
            <v>36797</v>
          </cell>
          <cell r="C2602">
            <v>36799</v>
          </cell>
          <cell r="D2602" t="str">
            <v>5 Leighton Road</v>
          </cell>
          <cell r="E2602" t="str">
            <v>Heath And Reach</v>
          </cell>
          <cell r="F2602" t="str">
            <v>Leighton Buzzard</v>
          </cell>
          <cell r="G2602" t="str">
            <v>Bedfordshire</v>
          </cell>
          <cell r="H2602" t="str">
            <v>LU7 0AA</v>
          </cell>
          <cell r="I2602">
            <v>33299.043440298461</v>
          </cell>
          <cell r="J2602">
            <v>31280.919595431889</v>
          </cell>
          <cell r="K2602">
            <v>0.01</v>
          </cell>
          <cell r="L2602">
            <v>30968.110399477569</v>
          </cell>
          <cell r="M2602">
            <v>79636417.358811557</v>
          </cell>
        </row>
        <row r="2603">
          <cell r="A2603" t="str">
            <v>JF1251</v>
          </cell>
          <cell r="B2603">
            <v>36797</v>
          </cell>
          <cell r="C2603">
            <v>36799</v>
          </cell>
          <cell r="D2603">
            <v>26</v>
          </cell>
          <cell r="E2603" t="str">
            <v>The Strand</v>
          </cell>
          <cell r="F2603" t="str">
            <v>Ipswich</v>
          </cell>
          <cell r="G2603" t="str">
            <v>Suffolk</v>
          </cell>
          <cell r="H2603" t="str">
            <v>IP2 8NL</v>
          </cell>
          <cell r="I2603">
            <v>35440.788677688281</v>
          </cell>
          <cell r="J2603">
            <v>33292.862091161718</v>
          </cell>
          <cell r="K2603">
            <v>0.01</v>
          </cell>
          <cell r="L2603">
            <v>32959.9334702501</v>
          </cell>
          <cell r="M2603">
            <v>79669377.292281806</v>
          </cell>
        </row>
        <row r="2604">
          <cell r="A2604" t="str">
            <v>JF1433</v>
          </cell>
          <cell r="B2604">
            <v>36798</v>
          </cell>
          <cell r="C2604">
            <v>36799</v>
          </cell>
          <cell r="D2604" t="str">
            <v>Mar Vin</v>
          </cell>
          <cell r="E2604" t="str">
            <v>Cross Street</v>
          </cell>
          <cell r="F2604" t="str">
            <v>Barrow On Humber</v>
          </cell>
          <cell r="G2604" t="str">
            <v>South Humberside</v>
          </cell>
          <cell r="H2604" t="str">
            <v>DN19 7AL</v>
          </cell>
          <cell r="I2604">
            <v>10833.477063886745</v>
          </cell>
          <cell r="J2604">
            <v>10176.902696378456</v>
          </cell>
          <cell r="K2604">
            <v>0.01</v>
          </cell>
          <cell r="L2604">
            <v>10075.133669414672</v>
          </cell>
          <cell r="M2604">
            <v>79679452.425951228</v>
          </cell>
        </row>
        <row r="2605">
          <cell r="A2605" t="str">
            <v>JF1324</v>
          </cell>
          <cell r="B2605">
            <v>36798</v>
          </cell>
          <cell r="C2605">
            <v>36799</v>
          </cell>
          <cell r="D2605">
            <v>11</v>
          </cell>
          <cell r="E2605" t="str">
            <v>Birch Close</v>
          </cell>
          <cell r="F2605" t="str">
            <v>Canvey Island</v>
          </cell>
          <cell r="G2605" t="str">
            <v>Essex</v>
          </cell>
          <cell r="H2605" t="str">
            <v>SS8 9JG</v>
          </cell>
          <cell r="I2605">
            <v>21450.582707783764</v>
          </cell>
          <cell r="J2605">
            <v>20150.547392160504</v>
          </cell>
          <cell r="K2605">
            <v>0.01</v>
          </cell>
          <cell r="L2605">
            <v>19949.041918238898</v>
          </cell>
          <cell r="M2605">
            <v>79699401.467869461</v>
          </cell>
        </row>
        <row r="2606">
          <cell r="A2606" t="str">
            <v>JF1449</v>
          </cell>
          <cell r="B2606">
            <v>36798</v>
          </cell>
          <cell r="C2606">
            <v>36799</v>
          </cell>
          <cell r="D2606">
            <v>31</v>
          </cell>
          <cell r="E2606" t="str">
            <v>The Winter Knoll</v>
          </cell>
          <cell r="F2606" t="str">
            <v>Littlehampton</v>
          </cell>
          <cell r="G2606" t="str">
            <v>West Sussex</v>
          </cell>
          <cell r="H2606" t="str">
            <v>BN17 6NQ</v>
          </cell>
          <cell r="I2606">
            <v>24532.809197395716</v>
          </cell>
          <cell r="J2606">
            <v>23045.972276341428</v>
          </cell>
          <cell r="K2606">
            <v>0.01</v>
          </cell>
          <cell r="L2606">
            <v>22815.512553578013</v>
          </cell>
          <cell r="M2606">
            <v>79722216.980423033</v>
          </cell>
        </row>
        <row r="2607">
          <cell r="A2607" t="str">
            <v>JF1094</v>
          </cell>
          <cell r="B2607">
            <v>36798</v>
          </cell>
          <cell r="C2607">
            <v>36799</v>
          </cell>
          <cell r="D2607" t="str">
            <v>95 The Spinney</v>
          </cell>
          <cell r="E2607" t="str">
            <v>Bar Hill</v>
          </cell>
          <cell r="F2607" t="str">
            <v>Cambridge</v>
          </cell>
          <cell r="G2607" t="str">
            <v>Cambridgeshire</v>
          </cell>
          <cell r="H2607" t="str">
            <v>CB3 8SU</v>
          </cell>
          <cell r="I2607">
            <v>30710.377907234957</v>
          </cell>
          <cell r="J2607">
            <v>28849.14288255405</v>
          </cell>
          <cell r="K2607">
            <v>0.01</v>
          </cell>
          <cell r="L2607">
            <v>28560.651453728507</v>
          </cell>
          <cell r="M2607">
            <v>79750777.631876767</v>
          </cell>
        </row>
        <row r="2608">
          <cell r="A2608" t="str">
            <v>JF1311</v>
          </cell>
          <cell r="B2608">
            <v>36798</v>
          </cell>
          <cell r="C2608">
            <v>36799</v>
          </cell>
          <cell r="D2608" t="str">
            <v>17 Milton Grove</v>
          </cell>
          <cell r="E2608" t="str">
            <v>Orrell</v>
          </cell>
          <cell r="F2608" t="str">
            <v>Wigan</v>
          </cell>
          <cell r="G2608" t="str">
            <v>Lancashire</v>
          </cell>
          <cell r="H2608" t="str">
            <v>WN5 8HT</v>
          </cell>
          <cell r="I2608">
            <v>31288.721211229251</v>
          </cell>
          <cell r="J2608">
            <v>29392.435077215356</v>
          </cell>
          <cell r="K2608">
            <v>0.01</v>
          </cell>
          <cell r="L2608">
            <v>29098.510726443201</v>
          </cell>
          <cell r="M2608">
            <v>79779876.142603204</v>
          </cell>
        </row>
        <row r="2609">
          <cell r="A2609" t="str">
            <v>JF1470</v>
          </cell>
          <cell r="B2609">
            <v>36798</v>
          </cell>
          <cell r="C2609">
            <v>36799</v>
          </cell>
          <cell r="D2609">
            <v>11</v>
          </cell>
          <cell r="E2609" t="str">
            <v>Sefton Road</v>
          </cell>
          <cell r="F2609" t="str">
            <v>Coventry</v>
          </cell>
          <cell r="G2609" t="str">
            <v>West Midlands</v>
          </cell>
          <cell r="H2609" t="str">
            <v>CV4 7BP</v>
          </cell>
          <cell r="I2609">
            <v>32122.27241847193</v>
          </cell>
          <cell r="J2609">
            <v>30175.468029473628</v>
          </cell>
          <cell r="K2609">
            <v>0.01</v>
          </cell>
          <cell r="L2609">
            <v>29873.713349178892</v>
          </cell>
          <cell r="M2609">
            <v>79809749.855952382</v>
          </cell>
        </row>
        <row r="2610">
          <cell r="A2610" t="str">
            <v>JF1451</v>
          </cell>
          <cell r="B2610">
            <v>36798</v>
          </cell>
          <cell r="C2610">
            <v>36799</v>
          </cell>
          <cell r="D2610">
            <v>31</v>
          </cell>
          <cell r="E2610" t="str">
            <v>Witchards</v>
          </cell>
          <cell r="F2610" t="str">
            <v>Basildon</v>
          </cell>
          <cell r="G2610" t="str">
            <v>Essex</v>
          </cell>
          <cell r="H2610" t="str">
            <v>SS16 5BG</v>
          </cell>
          <cell r="I2610">
            <v>32717.865254782428</v>
          </cell>
          <cell r="J2610">
            <v>30734.964330250157</v>
          </cell>
          <cell r="K2610">
            <v>0.01</v>
          </cell>
          <cell r="L2610">
            <v>30427.614686947654</v>
          </cell>
          <cell r="M2610">
            <v>79840177.470639333</v>
          </cell>
        </row>
        <row r="2611">
          <cell r="A2611" t="str">
            <v>JF1403</v>
          </cell>
          <cell r="B2611">
            <v>36798</v>
          </cell>
          <cell r="C2611">
            <v>36799</v>
          </cell>
          <cell r="D2611">
            <v>6</v>
          </cell>
          <cell r="E2611" t="str">
            <v>Copp Path</v>
          </cell>
          <cell r="F2611" t="str">
            <v>Dawlish</v>
          </cell>
          <cell r="G2611" t="str">
            <v>Devon</v>
          </cell>
          <cell r="H2611" t="str">
            <v>EX7 9SR</v>
          </cell>
          <cell r="I2611">
            <v>33391.011019044156</v>
          </cell>
          <cell r="J2611">
            <v>31367.313381526328</v>
          </cell>
          <cell r="K2611">
            <v>0.01</v>
          </cell>
          <cell r="L2611">
            <v>31053.640247711064</v>
          </cell>
          <cell r="M2611">
            <v>79871231.110887051</v>
          </cell>
        </row>
        <row r="2612">
          <cell r="A2612" t="str">
            <v>JF1459</v>
          </cell>
          <cell r="B2612">
            <v>36798</v>
          </cell>
          <cell r="C2612">
            <v>36799</v>
          </cell>
          <cell r="D2612">
            <v>8</v>
          </cell>
          <cell r="E2612" t="str">
            <v>Green Road Winton</v>
          </cell>
          <cell r="F2612" t="str">
            <v>Bournemouth</v>
          </cell>
          <cell r="G2612" t="str">
            <v>Dorset</v>
          </cell>
          <cell r="H2612" t="str">
            <v>BH9 1EA</v>
          </cell>
          <cell r="I2612">
            <v>34964.371500396606</v>
          </cell>
          <cell r="J2612">
            <v>32845.318682190751</v>
          </cell>
          <cell r="K2612">
            <v>0.01</v>
          </cell>
          <cell r="L2612">
            <v>32516.865495368842</v>
          </cell>
          <cell r="M2612">
            <v>79903747.976382419</v>
          </cell>
        </row>
        <row r="2613">
          <cell r="A2613" t="str">
            <v>JF1339</v>
          </cell>
          <cell r="B2613">
            <v>36798</v>
          </cell>
          <cell r="C2613">
            <v>36799</v>
          </cell>
          <cell r="D2613">
            <v>20</v>
          </cell>
          <cell r="E2613" t="str">
            <v>Penn Meadows</v>
          </cell>
          <cell r="F2613" t="str">
            <v>Brixham</v>
          </cell>
          <cell r="G2613" t="str">
            <v>Devon</v>
          </cell>
          <cell r="H2613" t="str">
            <v>TQ5 9PG</v>
          </cell>
          <cell r="I2613">
            <v>35904.150675264827</v>
          </cell>
          <cell r="J2613">
            <v>33728.141543430596</v>
          </cell>
          <cell r="K2613">
            <v>0.01</v>
          </cell>
          <cell r="L2613">
            <v>33390.86012799629</v>
          </cell>
          <cell r="M2613">
            <v>79937138.83651042</v>
          </cell>
        </row>
        <row r="2614">
          <cell r="A2614" t="str">
            <v>JF1543</v>
          </cell>
          <cell r="B2614">
            <v>36798</v>
          </cell>
          <cell r="C2614">
            <v>36799</v>
          </cell>
          <cell r="D2614">
            <v>112</v>
          </cell>
          <cell r="E2614" t="str">
            <v>Macklands Way</v>
          </cell>
          <cell r="F2614" t="str">
            <v>Gillingham</v>
          </cell>
          <cell r="G2614" t="str">
            <v>Kent</v>
          </cell>
          <cell r="H2614" t="str">
            <v>ME8 7PP</v>
          </cell>
          <cell r="I2614">
            <v>38904.60103189823</v>
          </cell>
          <cell r="J2614">
            <v>36546.746423904398</v>
          </cell>
          <cell r="K2614">
            <v>0.01</v>
          </cell>
          <cell r="L2614">
            <v>36181.278959665353</v>
          </cell>
          <cell r="M2614">
            <v>79973320.115470082</v>
          </cell>
        </row>
        <row r="2615">
          <cell r="A2615" t="str">
            <v>JF1381</v>
          </cell>
          <cell r="B2615">
            <v>36798</v>
          </cell>
          <cell r="C2615">
            <v>36799</v>
          </cell>
          <cell r="D2615" t="str">
            <v>5 Nash Road,</v>
          </cell>
          <cell r="E2615" t="str">
            <v>Langley,</v>
          </cell>
          <cell r="F2615" t="str">
            <v>Slough</v>
          </cell>
          <cell r="G2615" t="str">
            <v>Berkshire</v>
          </cell>
          <cell r="H2615" t="str">
            <v>SL3 8NQ</v>
          </cell>
          <cell r="I2615">
            <v>39154.79973250108</v>
          </cell>
          <cell r="J2615">
            <v>36781.781566894948</v>
          </cell>
          <cell r="K2615">
            <v>0.01</v>
          </cell>
          <cell r="L2615">
            <v>36413.963751226001</v>
          </cell>
          <cell r="M2615">
            <v>80009734.079221308</v>
          </cell>
        </row>
        <row r="2616">
          <cell r="A2616" t="str">
            <v>JF1018</v>
          </cell>
          <cell r="B2616">
            <v>36798</v>
          </cell>
          <cell r="C2616">
            <v>36799</v>
          </cell>
          <cell r="D2616" t="str">
            <v>Shepherds Gaze</v>
          </cell>
          <cell r="E2616" t="str">
            <v>West End</v>
          </cell>
          <cell r="F2616" t="str">
            <v>Chadlington Chipping Norton</v>
          </cell>
          <cell r="G2616" t="str">
            <v>Oxfordshire</v>
          </cell>
          <cell r="H2616" t="str">
            <v>OX7 3NJ</v>
          </cell>
          <cell r="I2616">
            <v>133818.65384366948</v>
          </cell>
          <cell r="J2616">
            <v>125708.4323985986</v>
          </cell>
          <cell r="K2616">
            <v>0.01</v>
          </cell>
          <cell r="L2616">
            <v>124451.34807461262</v>
          </cell>
          <cell r="M2616">
            <v>80134185.427295923</v>
          </cell>
        </row>
        <row r="2617">
          <cell r="A2617" t="str">
            <v>JE3196</v>
          </cell>
          <cell r="B2617">
            <v>36801</v>
          </cell>
          <cell r="C2617">
            <v>36830</v>
          </cell>
          <cell r="D2617">
            <v>19</v>
          </cell>
          <cell r="E2617" t="str">
            <v>Barn Court</v>
          </cell>
          <cell r="F2617" t="str">
            <v>St. Leornads On Sea</v>
          </cell>
          <cell r="G2617" t="str">
            <v>East Sussex</v>
          </cell>
          <cell r="H2617" t="str">
            <v>TN37 7UJ</v>
          </cell>
          <cell r="I2617">
            <v>5043.5349253531231</v>
          </cell>
          <cell r="J2617">
            <v>4737.8661419983873</v>
          </cell>
          <cell r="K2617">
            <v>0.01</v>
          </cell>
          <cell r="L2617">
            <v>4690.4874805784038</v>
          </cell>
          <cell r="M2617">
            <v>80138875.914776504</v>
          </cell>
        </row>
        <row r="2618">
          <cell r="A2618" t="str">
            <v>JF1397</v>
          </cell>
          <cell r="B2618">
            <v>36801</v>
          </cell>
          <cell r="C2618">
            <v>36830</v>
          </cell>
          <cell r="D2618">
            <v>18</v>
          </cell>
          <cell r="E2618" t="str">
            <v>St. Marks Road</v>
          </cell>
          <cell r="F2618" t="str">
            <v>Burnham-On-Sea</v>
          </cell>
          <cell r="G2618" t="str">
            <v>Somerset</v>
          </cell>
          <cell r="H2618" t="str">
            <v>TA8 2BB</v>
          </cell>
          <cell r="I2618">
            <v>15338.879351703836</v>
          </cell>
          <cell r="J2618">
            <v>14409.250300085421</v>
          </cell>
          <cell r="K2618">
            <v>0.01</v>
          </cell>
          <cell r="L2618">
            <v>14265.157797084566</v>
          </cell>
          <cell r="M2618">
            <v>80153141.072573587</v>
          </cell>
        </row>
        <row r="2619">
          <cell r="A2619" t="str">
            <v>JF0128</v>
          </cell>
          <cell r="B2619">
            <v>36801</v>
          </cell>
          <cell r="C2619">
            <v>36830</v>
          </cell>
          <cell r="D2619" t="str">
            <v>74 Kitwell Lane</v>
          </cell>
          <cell r="E2619" t="str">
            <v>Bartley Green</v>
          </cell>
          <cell r="F2619" t="str">
            <v>Birmingham</v>
          </cell>
          <cell r="G2619" t="str">
            <v>West Midlands</v>
          </cell>
          <cell r="H2619" t="str">
            <v>B32 4AL</v>
          </cell>
          <cell r="I2619">
            <v>20882.742529899002</v>
          </cell>
          <cell r="J2619">
            <v>19617.121770511181</v>
          </cell>
          <cell r="K2619">
            <v>0.01</v>
          </cell>
          <cell r="L2619">
            <v>19420.950552806069</v>
          </cell>
          <cell r="M2619">
            <v>80172562.023126394</v>
          </cell>
        </row>
        <row r="2620">
          <cell r="A2620" t="str">
            <v>JF1138</v>
          </cell>
          <cell r="B2620">
            <v>36801</v>
          </cell>
          <cell r="C2620">
            <v>36830</v>
          </cell>
          <cell r="D2620">
            <v>42</v>
          </cell>
          <cell r="E2620" t="str">
            <v>Kestrel Road</v>
          </cell>
          <cell r="F2620" t="str">
            <v>Ipswich</v>
          </cell>
          <cell r="G2620" t="str">
            <v>Suffolk</v>
          </cell>
          <cell r="H2620" t="str">
            <v>IP2 0RR</v>
          </cell>
          <cell r="I2620">
            <v>22979.237692967145</v>
          </cell>
          <cell r="J2620">
            <v>21586.556620666102</v>
          </cell>
          <cell r="K2620">
            <v>0.01</v>
          </cell>
          <cell r="L2620">
            <v>21370.691054459443</v>
          </cell>
          <cell r="M2620">
            <v>80193932.714180857</v>
          </cell>
        </row>
        <row r="2621">
          <cell r="A2621" t="str">
            <v>JF1453</v>
          </cell>
          <cell r="B2621">
            <v>36801</v>
          </cell>
          <cell r="C2621">
            <v>36830</v>
          </cell>
          <cell r="D2621">
            <v>36</v>
          </cell>
          <cell r="E2621" t="str">
            <v>Nursery Grove</v>
          </cell>
          <cell r="F2621" t="str">
            <v>Francahe Kidderminster</v>
          </cell>
          <cell r="G2621" t="str">
            <v>Worcestershire</v>
          </cell>
          <cell r="H2621" t="str">
            <v>DY11 5BG</v>
          </cell>
          <cell r="I2621">
            <v>23711.052337481578</v>
          </cell>
          <cell r="J2621">
            <v>22274.018862482691</v>
          </cell>
          <cell r="K2621">
            <v>0.01</v>
          </cell>
          <cell r="L2621">
            <v>22051.278673857865</v>
          </cell>
          <cell r="M2621">
            <v>80215983.992854714</v>
          </cell>
        </row>
        <row r="2622">
          <cell r="A2622" t="str">
            <v>JF1544</v>
          </cell>
          <cell r="B2622">
            <v>36801</v>
          </cell>
          <cell r="C2622">
            <v>36830</v>
          </cell>
          <cell r="D2622">
            <v>11</v>
          </cell>
          <cell r="E2622" t="str">
            <v>Lodge Crescent</v>
          </cell>
          <cell r="F2622" t="str">
            <v>Warwick</v>
          </cell>
          <cell r="G2622" t="str">
            <v>Warwickshire</v>
          </cell>
          <cell r="H2622" t="str">
            <v>CV34 6BB</v>
          </cell>
          <cell r="I2622">
            <v>49723.052968155462</v>
          </cell>
          <cell r="J2622">
            <v>46709.534606449066</v>
          </cell>
          <cell r="K2622">
            <v>0.01</v>
          </cell>
          <cell r="L2622">
            <v>46242.439260384577</v>
          </cell>
          <cell r="M2622">
            <v>80262226.432115093</v>
          </cell>
        </row>
        <row r="2623">
          <cell r="A2623" t="str">
            <v>JF1389</v>
          </cell>
          <cell r="B2623">
            <v>36801</v>
          </cell>
          <cell r="C2623">
            <v>36830</v>
          </cell>
          <cell r="D2623" t="str">
            <v>The Bungalow</v>
          </cell>
          <cell r="E2623" t="str">
            <v>1c Scotland Road</v>
          </cell>
          <cell r="F2623" t="str">
            <v>Melksham</v>
          </cell>
          <cell r="G2623" t="str">
            <v>Wiltshire</v>
          </cell>
          <cell r="H2623" t="str">
            <v>SN12 8AJ</v>
          </cell>
          <cell r="I2623">
            <v>53430.665079624247</v>
          </cell>
          <cell r="J2623">
            <v>50192.442953586411</v>
          </cell>
          <cell r="K2623">
            <v>0.01</v>
          </cell>
          <cell r="L2623">
            <v>49690.518524050545</v>
          </cell>
          <cell r="M2623">
            <v>80311916.950639144</v>
          </cell>
        </row>
        <row r="2624">
          <cell r="A2624" t="str">
            <v>JF1203</v>
          </cell>
          <cell r="B2624">
            <v>36801</v>
          </cell>
          <cell r="C2624">
            <v>36830</v>
          </cell>
          <cell r="D2624">
            <v>8</v>
          </cell>
          <cell r="E2624" t="str">
            <v>Tudor Drive, Otford</v>
          </cell>
          <cell r="F2624" t="str">
            <v>Sevenoaks</v>
          </cell>
          <cell r="G2624" t="str">
            <v>Kent</v>
          </cell>
          <cell r="H2624" t="str">
            <v>TN14 5QP</v>
          </cell>
          <cell r="I2624">
            <v>55241.650221436837</v>
          </cell>
          <cell r="J2624">
            <v>51893.671420137638</v>
          </cell>
          <cell r="K2624">
            <v>0.01</v>
          </cell>
          <cell r="L2624">
            <v>51374.734705936258</v>
          </cell>
          <cell r="M2624">
            <v>80363291.685345083</v>
          </cell>
        </row>
        <row r="2625">
          <cell r="A2625" t="str">
            <v>JF0966</v>
          </cell>
          <cell r="B2625">
            <v>36802</v>
          </cell>
          <cell r="C2625">
            <v>36830</v>
          </cell>
          <cell r="D2625">
            <v>31</v>
          </cell>
          <cell r="E2625" t="str">
            <v>Fairbourne Avenue</v>
          </cell>
          <cell r="F2625" t="str">
            <v>Rowley Regis</v>
          </cell>
          <cell r="G2625" t="str">
            <v>West Midlands</v>
          </cell>
          <cell r="H2625" t="str">
            <v>B65 9JR</v>
          </cell>
          <cell r="I2625">
            <v>14652.893999001482</v>
          </cell>
          <cell r="J2625">
            <v>13764.839817243816</v>
          </cell>
          <cell r="K2625">
            <v>0.01</v>
          </cell>
          <cell r="L2625">
            <v>13627.191419071378</v>
          </cell>
          <cell r="M2625">
            <v>80376918.876764148</v>
          </cell>
        </row>
        <row r="2626">
          <cell r="A2626" t="str">
            <v>JF1456</v>
          </cell>
          <cell r="B2626">
            <v>36802</v>
          </cell>
          <cell r="C2626">
            <v>36830</v>
          </cell>
          <cell r="D2626">
            <v>5</v>
          </cell>
          <cell r="E2626" t="str">
            <v>Byron Close</v>
          </cell>
          <cell r="F2626" t="str">
            <v>Mablethorpe</v>
          </cell>
          <cell r="G2626" t="str">
            <v>Lincolnshire</v>
          </cell>
          <cell r="H2626" t="str">
            <v>LN12 1LF</v>
          </cell>
          <cell r="I2626">
            <v>15301.886806733963</v>
          </cell>
          <cell r="J2626">
            <v>14374.499727537965</v>
          </cell>
          <cell r="K2626">
            <v>0.01</v>
          </cell>
          <cell r="L2626">
            <v>14230.754730262584</v>
          </cell>
          <cell r="M2626">
            <v>80391149.631494418</v>
          </cell>
        </row>
        <row r="2627">
          <cell r="A2627" t="str">
            <v>JF1212</v>
          </cell>
          <cell r="B2627">
            <v>36802</v>
          </cell>
          <cell r="C2627">
            <v>36830</v>
          </cell>
          <cell r="D2627">
            <v>195</v>
          </cell>
          <cell r="E2627" t="str">
            <v>Okehampton Crescent</v>
          </cell>
          <cell r="F2627" t="str">
            <v>Welling</v>
          </cell>
          <cell r="G2627" t="str">
            <v>Kent</v>
          </cell>
          <cell r="H2627" t="str">
            <v>DA16 1DH</v>
          </cell>
          <cell r="I2627">
            <v>21232.906715536104</v>
          </cell>
          <cell r="J2627">
            <v>19946.063884291492</v>
          </cell>
          <cell r="K2627">
            <v>0.01</v>
          </cell>
          <cell r="L2627">
            <v>19746.603245448576</v>
          </cell>
          <cell r="M2627">
            <v>80410896.23473987</v>
          </cell>
        </row>
        <row r="2628">
          <cell r="A2628" t="str">
            <v>JF1300</v>
          </cell>
          <cell r="B2628">
            <v>36802</v>
          </cell>
          <cell r="C2628">
            <v>36830</v>
          </cell>
          <cell r="D2628" t="str">
            <v>89 The Bridle</v>
          </cell>
          <cell r="E2628" t="str">
            <v>Glen Parva</v>
          </cell>
          <cell r="F2628" t="str">
            <v>Leicester</v>
          </cell>
          <cell r="G2628" t="str">
            <v>Leicestershire</v>
          </cell>
          <cell r="H2628" t="str">
            <v>LE2 9HR</v>
          </cell>
          <cell r="I2628">
            <v>21467.927353009458</v>
          </cell>
          <cell r="J2628">
            <v>20166.840846766459</v>
          </cell>
          <cell r="K2628">
            <v>0.01</v>
          </cell>
          <cell r="L2628">
            <v>19965.172438298796</v>
          </cell>
          <cell r="M2628">
            <v>80430861.407178164</v>
          </cell>
        </row>
        <row r="2629">
          <cell r="A2629" t="str">
            <v>JF1364</v>
          </cell>
          <cell r="B2629">
            <v>36802</v>
          </cell>
          <cell r="C2629">
            <v>36830</v>
          </cell>
          <cell r="D2629">
            <v>60</v>
          </cell>
          <cell r="E2629" t="str">
            <v>Holmes House Avenue</v>
          </cell>
          <cell r="F2629" t="str">
            <v>Wigan</v>
          </cell>
          <cell r="G2629" t="str">
            <v>Lancashire</v>
          </cell>
          <cell r="H2629" t="str">
            <v>WN3 6EE</v>
          </cell>
          <cell r="I2629">
            <v>22343.349416111298</v>
          </cell>
          <cell r="J2629">
            <v>20989.207027256063</v>
          </cell>
          <cell r="K2629">
            <v>0.01</v>
          </cell>
          <cell r="L2629">
            <v>20779.314956983504</v>
          </cell>
          <cell r="M2629">
            <v>80451640.722135141</v>
          </cell>
        </row>
        <row r="2630">
          <cell r="A2630" t="str">
            <v>JF1295</v>
          </cell>
          <cell r="B2630">
            <v>36802</v>
          </cell>
          <cell r="C2630">
            <v>36830</v>
          </cell>
          <cell r="D2630" t="str">
            <v>5 Armson Avenue</v>
          </cell>
          <cell r="E2630" t="str">
            <v>Kirby Muxloe</v>
          </cell>
          <cell r="F2630" t="str">
            <v>Leicester</v>
          </cell>
          <cell r="G2630" t="str">
            <v>Leicestershire</v>
          </cell>
          <cell r="H2630" t="str">
            <v>LE9 2DB</v>
          </cell>
          <cell r="I2630">
            <v>22638.654501293575</v>
          </cell>
          <cell r="J2630">
            <v>21266.614834548509</v>
          </cell>
          <cell r="K2630">
            <v>0.01</v>
          </cell>
          <cell r="L2630">
            <v>21053.948686203024</v>
          </cell>
          <cell r="M2630">
            <v>80472694.670821339</v>
          </cell>
        </row>
        <row r="2631">
          <cell r="A2631" t="str">
            <v>JF1227</v>
          </cell>
          <cell r="B2631">
            <v>36802</v>
          </cell>
          <cell r="C2631">
            <v>36830</v>
          </cell>
          <cell r="D2631">
            <v>89</v>
          </cell>
          <cell r="E2631" t="str">
            <v>Vernon Road</v>
          </cell>
          <cell r="F2631" t="str">
            <v>Portsmouth</v>
          </cell>
          <cell r="G2631" t="str">
            <v>Hampshire</v>
          </cell>
          <cell r="H2631" t="str">
            <v>PO3 5DR</v>
          </cell>
          <cell r="I2631">
            <v>25989.141459559574</v>
          </cell>
          <cell r="J2631">
            <v>24414.041977162025</v>
          </cell>
          <cell r="K2631">
            <v>0.01</v>
          </cell>
          <cell r="L2631">
            <v>24169.901557390403</v>
          </cell>
          <cell r="M2631">
            <v>80496864.572378725</v>
          </cell>
        </row>
        <row r="2632">
          <cell r="A2632" t="str">
            <v>JF1479</v>
          </cell>
          <cell r="B2632">
            <v>36802</v>
          </cell>
          <cell r="C2632">
            <v>36830</v>
          </cell>
          <cell r="D2632">
            <v>96</v>
          </cell>
          <cell r="E2632" t="str">
            <v>Dunnington Road</v>
          </cell>
          <cell r="F2632" t="str">
            <v>Wootton Bassett Swindon</v>
          </cell>
          <cell r="G2632" t="str">
            <v>Wiltshire</v>
          </cell>
          <cell r="H2632" t="str">
            <v>SN4 7EL</v>
          </cell>
          <cell r="I2632">
            <v>28380.295711256163</v>
          </cell>
          <cell r="J2632">
            <v>26660.277789361848</v>
          </cell>
          <cell r="K2632">
            <v>0.01</v>
          </cell>
          <cell r="L2632">
            <v>26393.675011468229</v>
          </cell>
          <cell r="M2632">
            <v>80523258.247390196</v>
          </cell>
        </row>
        <row r="2633">
          <cell r="A2633" t="str">
            <v>JF1431</v>
          </cell>
          <cell r="B2633">
            <v>36802</v>
          </cell>
          <cell r="C2633">
            <v>36830</v>
          </cell>
          <cell r="D2633" t="str">
            <v>155 Hastings Road</v>
          </cell>
          <cell r="E2633" t="str">
            <v>Pembury</v>
          </cell>
          <cell r="F2633" t="str">
            <v>Tunbridge Wells</v>
          </cell>
          <cell r="G2633" t="str">
            <v>Kent</v>
          </cell>
          <cell r="H2633" t="str">
            <v>TN2 4JU</v>
          </cell>
          <cell r="I2633">
            <v>29277.515853707573</v>
          </cell>
          <cell r="J2633">
            <v>27503.120953482867</v>
          </cell>
          <cell r="K2633">
            <v>0.01</v>
          </cell>
          <cell r="L2633">
            <v>27228.08974394804</v>
          </cell>
          <cell r="M2633">
            <v>80550486.337134138</v>
          </cell>
        </row>
        <row r="2634">
          <cell r="A2634" t="str">
            <v>JF1246</v>
          </cell>
          <cell r="B2634">
            <v>36802</v>
          </cell>
          <cell r="C2634">
            <v>36830</v>
          </cell>
          <cell r="D2634">
            <v>56</v>
          </cell>
          <cell r="E2634" t="str">
            <v>Alder Road</v>
          </cell>
          <cell r="F2634" t="str">
            <v>London</v>
          </cell>
          <cell r="G2634">
            <v>0</v>
          </cell>
          <cell r="H2634" t="str">
            <v>SW14 8ER</v>
          </cell>
          <cell r="I2634">
            <v>70351.333577456506</v>
          </cell>
          <cell r="J2634">
            <v>66087.616390943978</v>
          </cell>
          <cell r="K2634">
            <v>0.01</v>
          </cell>
          <cell r="L2634">
            <v>65426.740227034541</v>
          </cell>
          <cell r="M2634">
            <v>80615913.077361166</v>
          </cell>
        </row>
        <row r="2635">
          <cell r="A2635" t="str">
            <v>JF1464</v>
          </cell>
          <cell r="B2635">
            <v>36803</v>
          </cell>
          <cell r="C2635">
            <v>36830</v>
          </cell>
          <cell r="D2635" t="str">
            <v>85 South Road</v>
          </cell>
          <cell r="E2635" t="str">
            <v>Bare</v>
          </cell>
          <cell r="F2635" t="str">
            <v>Morecambe</v>
          </cell>
          <cell r="G2635" t="str">
            <v>Lancashire</v>
          </cell>
          <cell r="H2635" t="str">
            <v>LA4 6JR</v>
          </cell>
          <cell r="I2635">
            <v>10719.336666568543</v>
          </cell>
          <cell r="J2635">
            <v>10069.679898897723</v>
          </cell>
          <cell r="K2635">
            <v>0.01</v>
          </cell>
          <cell r="L2635">
            <v>9968.9830999087444</v>
          </cell>
          <cell r="M2635">
            <v>80625882.060461074</v>
          </cell>
        </row>
        <row r="2636">
          <cell r="A2636" t="str">
            <v>JF1414</v>
          </cell>
          <cell r="B2636">
            <v>36803</v>
          </cell>
          <cell r="C2636">
            <v>36830</v>
          </cell>
          <cell r="D2636">
            <v>26</v>
          </cell>
          <cell r="E2636" t="str">
            <v>Low Cudworth Green</v>
          </cell>
          <cell r="F2636" t="str">
            <v>Barnsley</v>
          </cell>
          <cell r="G2636" t="str">
            <v>South Yorkshire</v>
          </cell>
          <cell r="H2636" t="str">
            <v>S72 8EF</v>
          </cell>
          <cell r="I2636">
            <v>10942.884175430305</v>
          </cell>
          <cell r="J2636">
            <v>10279.679073889072</v>
          </cell>
          <cell r="K2636">
            <v>0.01</v>
          </cell>
          <cell r="L2636">
            <v>10176.882283150182</v>
          </cell>
          <cell r="M2636">
            <v>80636058.942744225</v>
          </cell>
        </row>
        <row r="2637">
          <cell r="A2637" t="str">
            <v>JF1380</v>
          </cell>
          <cell r="B2637">
            <v>36803</v>
          </cell>
          <cell r="C2637">
            <v>36830</v>
          </cell>
          <cell r="D2637">
            <v>78</v>
          </cell>
          <cell r="E2637" t="str">
            <v>New Pool Road</v>
          </cell>
          <cell r="F2637" t="str">
            <v>Cradley Heath</v>
          </cell>
          <cell r="G2637" t="str">
            <v>West Midlands</v>
          </cell>
          <cell r="H2637" t="str">
            <v>B64 5BY</v>
          </cell>
          <cell r="I2637">
            <v>17590.508570147376</v>
          </cell>
          <cell r="J2637">
            <v>16524.417141653594</v>
          </cell>
          <cell r="K2637">
            <v>0.01</v>
          </cell>
          <cell r="L2637">
            <v>16359.172970237058</v>
          </cell>
          <cell r="M2637">
            <v>80652418.115714461</v>
          </cell>
        </row>
        <row r="2638">
          <cell r="A2638" t="str">
            <v>JF0344</v>
          </cell>
          <cell r="B2638">
            <v>36803</v>
          </cell>
          <cell r="C2638">
            <v>36830</v>
          </cell>
          <cell r="D2638">
            <v>6</v>
          </cell>
          <cell r="E2638" t="str">
            <v>Silsden Avenue</v>
          </cell>
          <cell r="F2638" t="str">
            <v>Hull</v>
          </cell>
          <cell r="G2638" t="str">
            <v>North Humberside</v>
          </cell>
          <cell r="H2638" t="str">
            <v>HU6 7BY</v>
          </cell>
          <cell r="I2638">
            <v>19873.900855860393</v>
          </cell>
          <cell r="J2638">
            <v>18669.422016111275</v>
          </cell>
          <cell r="K2638">
            <v>0.01</v>
          </cell>
          <cell r="L2638">
            <v>18482.727795950163</v>
          </cell>
          <cell r="M2638">
            <v>80670900.843510404</v>
          </cell>
        </row>
        <row r="2639">
          <cell r="A2639" t="str">
            <v>JF1443</v>
          </cell>
          <cell r="B2639">
            <v>36803</v>
          </cell>
          <cell r="C2639">
            <v>36830</v>
          </cell>
          <cell r="D2639">
            <v>17</v>
          </cell>
          <cell r="E2639" t="str">
            <v>Lyddon Close</v>
          </cell>
          <cell r="F2639" t="str">
            <v>Wellington</v>
          </cell>
          <cell r="G2639" t="str">
            <v>Somerset</v>
          </cell>
          <cell r="H2639" t="str">
            <v>TA21 9AS</v>
          </cell>
          <cell r="I2639">
            <v>26801.937548306982</v>
          </cell>
          <cell r="J2639">
            <v>25177.577696894437</v>
          </cell>
          <cell r="K2639">
            <v>0.01</v>
          </cell>
          <cell r="L2639">
            <v>24925.801919925492</v>
          </cell>
          <cell r="M2639">
            <v>80695826.645430326</v>
          </cell>
        </row>
        <row r="2640">
          <cell r="A2640" t="str">
            <v>JF1471</v>
          </cell>
          <cell r="B2640">
            <v>36803</v>
          </cell>
          <cell r="C2640">
            <v>36830</v>
          </cell>
          <cell r="D2640" t="str">
            <v>4 Elmtree Close</v>
          </cell>
          <cell r="E2640" t="str">
            <v>Ashurst</v>
          </cell>
          <cell r="F2640" t="str">
            <v>Southampton</v>
          </cell>
          <cell r="G2640" t="str">
            <v>Hampshire</v>
          </cell>
          <cell r="H2640" t="str">
            <v>SO40 7FD</v>
          </cell>
          <cell r="I2640">
            <v>30355.620430314008</v>
          </cell>
          <cell r="J2640">
            <v>28515.885858779824</v>
          </cell>
          <cell r="K2640">
            <v>0.01</v>
          </cell>
          <cell r="L2640">
            <v>28230.727000192026</v>
          </cell>
          <cell r="M2640">
            <v>80724057.372430518</v>
          </cell>
        </row>
        <row r="2641">
          <cell r="A2641" t="str">
            <v>JF1363</v>
          </cell>
          <cell r="B2641">
            <v>36803</v>
          </cell>
          <cell r="C2641">
            <v>36830</v>
          </cell>
          <cell r="D2641">
            <v>9</v>
          </cell>
          <cell r="E2641" t="str">
            <v>Slimbridge Road</v>
          </cell>
          <cell r="F2641" t="str">
            <v>Burgess Hill</v>
          </cell>
          <cell r="G2641" t="str">
            <v>West Sussex</v>
          </cell>
          <cell r="H2641" t="str">
            <v>RH15 8QE</v>
          </cell>
          <cell r="I2641">
            <v>47737.624484632128</v>
          </cell>
          <cell r="J2641">
            <v>44844.435121927148</v>
          </cell>
          <cell r="K2641">
            <v>0.01</v>
          </cell>
          <cell r="L2641">
            <v>44395.990770707875</v>
          </cell>
          <cell r="M2641">
            <v>80768453.363201231</v>
          </cell>
        </row>
        <row r="2642">
          <cell r="A2642" t="str">
            <v>JF1248</v>
          </cell>
          <cell r="B2642">
            <v>36804</v>
          </cell>
          <cell r="C2642">
            <v>36830</v>
          </cell>
          <cell r="D2642">
            <v>4</v>
          </cell>
          <cell r="E2642" t="str">
            <v>Kelstern Close</v>
          </cell>
          <cell r="F2642" t="str">
            <v>Nuthall Road Cinderhill</v>
          </cell>
          <cell r="G2642" t="str">
            <v>Nottinghamshire</v>
          </cell>
          <cell r="H2642" t="str">
            <v>NG8 6AE</v>
          </cell>
          <cell r="I2642">
            <v>19459.248916334047</v>
          </cell>
          <cell r="J2642">
            <v>18279.900497162285</v>
          </cell>
          <cell r="K2642">
            <v>0.01</v>
          </cell>
          <cell r="L2642">
            <v>18097.101492190661</v>
          </cell>
          <cell r="M2642">
            <v>80786550.464693427</v>
          </cell>
        </row>
        <row r="2643">
          <cell r="A2643" t="str">
            <v>JF1290</v>
          </cell>
          <cell r="B2643">
            <v>36804</v>
          </cell>
          <cell r="C2643">
            <v>36830</v>
          </cell>
          <cell r="D2643">
            <v>10</v>
          </cell>
          <cell r="E2643" t="str">
            <v>Central Drive</v>
          </cell>
          <cell r="F2643" t="str">
            <v>Bramhall Stockport</v>
          </cell>
          <cell r="G2643" t="str">
            <v>Cheshire</v>
          </cell>
          <cell r="H2643" t="str">
            <v>SK7 3JT</v>
          </cell>
          <cell r="I2643">
            <v>23845.871744444434</v>
          </cell>
          <cell r="J2643">
            <v>22400.667396296285</v>
          </cell>
          <cell r="K2643">
            <v>0.01</v>
          </cell>
          <cell r="L2643">
            <v>22176.660722333323</v>
          </cell>
          <cell r="M2643">
            <v>80808727.125415757</v>
          </cell>
        </row>
        <row r="2644">
          <cell r="A2644" t="str">
            <v>JF1226</v>
          </cell>
          <cell r="B2644">
            <v>36804</v>
          </cell>
          <cell r="C2644">
            <v>36830</v>
          </cell>
          <cell r="D2644" t="str">
            <v>12 Smithtyne Avenue</v>
          </cell>
          <cell r="E2644" t="str">
            <v>Dereham</v>
          </cell>
          <cell r="F2644" t="str">
            <v>Norfolk</v>
          </cell>
          <cell r="G2644">
            <v>0</v>
          </cell>
          <cell r="H2644" t="str">
            <v>NR19 1HW</v>
          </cell>
          <cell r="I2644">
            <v>24352.485184280245</v>
          </cell>
          <cell r="J2644">
            <v>22876.576991293561</v>
          </cell>
          <cell r="K2644">
            <v>0.01</v>
          </cell>
          <cell r="L2644">
            <v>22647.811221380627</v>
          </cell>
          <cell r="M2644">
            <v>80831374.936637133</v>
          </cell>
        </row>
        <row r="2645">
          <cell r="A2645" t="str">
            <v>JF1461</v>
          </cell>
          <cell r="B2645">
            <v>36804</v>
          </cell>
          <cell r="C2645">
            <v>36830</v>
          </cell>
          <cell r="D2645">
            <v>20</v>
          </cell>
          <cell r="E2645" t="str">
            <v>St. Peters Road</v>
          </cell>
          <cell r="F2645" t="str">
            <v>Reading</v>
          </cell>
          <cell r="G2645" t="str">
            <v>Berkshire</v>
          </cell>
          <cell r="H2645" t="str">
            <v>RG6 1NT</v>
          </cell>
          <cell r="I2645">
            <v>30673.216122001304</v>
          </cell>
          <cell r="J2645">
            <v>28814.233326728496</v>
          </cell>
          <cell r="K2645">
            <v>0.01</v>
          </cell>
          <cell r="L2645">
            <v>28526.09099346121</v>
          </cell>
          <cell r="M2645">
            <v>80859901.027630597</v>
          </cell>
        </row>
        <row r="2646">
          <cell r="A2646" t="str">
            <v>JF1361</v>
          </cell>
          <cell r="B2646">
            <v>36804</v>
          </cell>
          <cell r="C2646">
            <v>36830</v>
          </cell>
          <cell r="D2646">
            <v>41</v>
          </cell>
          <cell r="E2646" t="str">
            <v>Southover</v>
          </cell>
          <cell r="F2646" t="str">
            <v>Wells</v>
          </cell>
          <cell r="G2646" t="str">
            <v>Somerset</v>
          </cell>
          <cell r="H2646" t="str">
            <v>BA5 1UH</v>
          </cell>
          <cell r="I2646">
            <v>41647.614955937504</v>
          </cell>
          <cell r="J2646">
            <v>39123.517079820078</v>
          </cell>
          <cell r="K2646">
            <v>0.01</v>
          </cell>
          <cell r="L2646">
            <v>38732.281909021876</v>
          </cell>
          <cell r="M2646">
            <v>80898633.309539616</v>
          </cell>
        </row>
        <row r="2647">
          <cell r="A2647" t="str">
            <v>JF1327</v>
          </cell>
          <cell r="B2647">
            <v>36805</v>
          </cell>
          <cell r="C2647">
            <v>36830</v>
          </cell>
          <cell r="D2647">
            <v>96</v>
          </cell>
          <cell r="E2647" t="str">
            <v>Ridgeway</v>
          </cell>
          <cell r="F2647" t="str">
            <v>Wellingborough</v>
          </cell>
          <cell r="G2647" t="str">
            <v>Northamptonshire</v>
          </cell>
          <cell r="H2647" t="str">
            <v>NN8 4RY</v>
          </cell>
          <cell r="I2647">
            <v>32183.241071435234</v>
          </cell>
          <cell r="J2647">
            <v>30232.74161256037</v>
          </cell>
          <cell r="K2647">
            <v>0.01</v>
          </cell>
          <cell r="L2647">
            <v>29930.414196434765</v>
          </cell>
          <cell r="M2647">
            <v>80928563.723736048</v>
          </cell>
        </row>
        <row r="2648">
          <cell r="A2648" t="str">
            <v>JF1445</v>
          </cell>
          <cell r="B2648">
            <v>36805</v>
          </cell>
          <cell r="C2648">
            <v>36830</v>
          </cell>
          <cell r="D2648">
            <v>39</v>
          </cell>
          <cell r="E2648" t="str">
            <v>Lewisham Grove</v>
          </cell>
          <cell r="F2648" t="str">
            <v>Weston Super Mare</v>
          </cell>
          <cell r="G2648" t="str">
            <v>North Somerset</v>
          </cell>
          <cell r="H2648" t="str">
            <v>BS23 3JP</v>
          </cell>
          <cell r="I2648">
            <v>33733.085896831086</v>
          </cell>
          <cell r="J2648">
            <v>31688.656448538291</v>
          </cell>
          <cell r="K2648">
            <v>0.01</v>
          </cell>
          <cell r="L2648">
            <v>31371.769884052908</v>
          </cell>
          <cell r="M2648">
            <v>80959935.493620098</v>
          </cell>
        </row>
        <row r="2649">
          <cell r="A2649" t="str">
            <v>JF1435</v>
          </cell>
          <cell r="B2649">
            <v>36805</v>
          </cell>
          <cell r="C2649">
            <v>36830</v>
          </cell>
          <cell r="D2649" t="str">
            <v>34 Rosebank Gardens</v>
          </cell>
          <cell r="E2649" t="str">
            <v>Northfleet</v>
          </cell>
          <cell r="F2649" t="str">
            <v>Gravesend</v>
          </cell>
          <cell r="G2649" t="str">
            <v>Kent</v>
          </cell>
          <cell r="H2649" t="str">
            <v>DA11 8RZ</v>
          </cell>
          <cell r="I2649">
            <v>40846.668341401266</v>
          </cell>
          <cell r="J2649">
            <v>38371.112684346641</v>
          </cell>
          <cell r="K2649">
            <v>0.01</v>
          </cell>
          <cell r="L2649">
            <v>37987.401557503174</v>
          </cell>
          <cell r="M2649">
            <v>80997922.895177603</v>
          </cell>
        </row>
        <row r="2650">
          <cell r="A2650" t="str">
            <v>JF1349</v>
          </cell>
          <cell r="B2650">
            <v>36808</v>
          </cell>
          <cell r="C2650">
            <v>36830</v>
          </cell>
          <cell r="D2650">
            <v>12</v>
          </cell>
          <cell r="E2650" t="str">
            <v>Tanworth Lane</v>
          </cell>
          <cell r="F2650" t="str">
            <v>Solihull</v>
          </cell>
          <cell r="G2650" t="str">
            <v>West Midlands</v>
          </cell>
          <cell r="H2650" t="str">
            <v>B90 4DR</v>
          </cell>
          <cell r="I2650">
            <v>18320.470042654637</v>
          </cell>
          <cell r="J2650">
            <v>17210.138524917991</v>
          </cell>
          <cell r="K2650">
            <v>0.01</v>
          </cell>
          <cell r="L2650">
            <v>17038.03713966881</v>
          </cell>
          <cell r="M2650">
            <v>81014960.932317272</v>
          </cell>
        </row>
        <row r="2651">
          <cell r="A2651" t="str">
            <v>JF1345</v>
          </cell>
          <cell r="B2651">
            <v>36808</v>
          </cell>
          <cell r="C2651">
            <v>36830</v>
          </cell>
          <cell r="D2651" t="str">
            <v>19 Halls Drive</v>
          </cell>
          <cell r="E2651" t="str">
            <v>Gressenhall</v>
          </cell>
          <cell r="F2651" t="str">
            <v>Dereham</v>
          </cell>
          <cell r="G2651" t="str">
            <v>Norfolk</v>
          </cell>
          <cell r="H2651" t="str">
            <v>NR20 4EJ</v>
          </cell>
          <cell r="I2651">
            <v>21366.017008663322</v>
          </cell>
          <cell r="J2651">
            <v>20071.106886926151</v>
          </cell>
          <cell r="K2651">
            <v>0.01</v>
          </cell>
          <cell r="L2651">
            <v>19870.395818056888</v>
          </cell>
          <cell r="M2651">
            <v>81034831.328135327</v>
          </cell>
        </row>
        <row r="2652">
          <cell r="A2652" t="str">
            <v>JF1372</v>
          </cell>
          <cell r="B2652">
            <v>36808</v>
          </cell>
          <cell r="C2652">
            <v>36830</v>
          </cell>
          <cell r="D2652" t="str">
            <v>Altea</v>
          </cell>
          <cell r="E2652" t="str">
            <v>11 North Beeches Road</v>
          </cell>
          <cell r="F2652" t="str">
            <v>Crowborough</v>
          </cell>
          <cell r="G2652" t="str">
            <v>East Sussex</v>
          </cell>
          <cell r="H2652" t="str">
            <v>TN6 2AR</v>
          </cell>
          <cell r="I2652">
            <v>21723.793793417317</v>
          </cell>
          <cell r="J2652">
            <v>20407.200230179904</v>
          </cell>
          <cell r="K2652">
            <v>0.01</v>
          </cell>
          <cell r="L2652">
            <v>20203.128227878104</v>
          </cell>
          <cell r="M2652">
            <v>81055034.456363201</v>
          </cell>
        </row>
        <row r="2653">
          <cell r="A2653" t="str">
            <v>JE3195</v>
          </cell>
          <cell r="B2653">
            <v>36808</v>
          </cell>
          <cell r="C2653">
            <v>36830</v>
          </cell>
          <cell r="D2653" t="str">
            <v>44 Love Lane</v>
          </cell>
          <cell r="E2653" t="str">
            <v>Woodford Green</v>
          </cell>
          <cell r="F2653" t="str">
            <v>Chigwell</v>
          </cell>
          <cell r="G2653" t="str">
            <v>Essex</v>
          </cell>
          <cell r="H2653" t="str">
            <v>IG8 8BB</v>
          </cell>
          <cell r="I2653">
            <v>29759.638952537149</v>
          </cell>
          <cell r="J2653">
            <v>27956.024470565197</v>
          </cell>
          <cell r="K2653">
            <v>0.01</v>
          </cell>
          <cell r="L2653">
            <v>27676.464225859545</v>
          </cell>
          <cell r="M2653">
            <v>81082710.92058906</v>
          </cell>
        </row>
        <row r="2654">
          <cell r="A2654" t="str">
            <v>JF1301</v>
          </cell>
          <cell r="B2654">
            <v>36808</v>
          </cell>
          <cell r="C2654">
            <v>36830</v>
          </cell>
          <cell r="D2654">
            <v>51</v>
          </cell>
          <cell r="E2654" t="str">
            <v>Victoria Road</v>
          </cell>
          <cell r="F2654" t="str">
            <v>Woodbridge</v>
          </cell>
          <cell r="G2654" t="str">
            <v>Suffolk</v>
          </cell>
          <cell r="H2654" t="str">
            <v>IP12 1EL</v>
          </cell>
          <cell r="I2654">
            <v>29845.021546956021</v>
          </cell>
          <cell r="J2654">
            <v>28036.232362292019</v>
          </cell>
          <cell r="K2654">
            <v>0.01</v>
          </cell>
          <cell r="L2654">
            <v>27755.870038669098</v>
          </cell>
          <cell r="M2654">
            <v>81110466.790627733</v>
          </cell>
        </row>
        <row r="2655">
          <cell r="A2655" t="str">
            <v>JF0124</v>
          </cell>
          <cell r="B2655">
            <v>36808</v>
          </cell>
          <cell r="C2655">
            <v>36830</v>
          </cell>
          <cell r="D2655">
            <v>46</v>
          </cell>
          <cell r="E2655" t="str">
            <v>Northall Road</v>
          </cell>
          <cell r="F2655" t="str">
            <v>Bexleyheath</v>
          </cell>
          <cell r="G2655" t="str">
            <v>Kent</v>
          </cell>
          <cell r="H2655" t="str">
            <v>DA7 6JD</v>
          </cell>
          <cell r="I2655">
            <v>30395.88953942333</v>
          </cell>
          <cell r="J2655">
            <v>28553.714415821916</v>
          </cell>
          <cell r="K2655">
            <v>0.01</v>
          </cell>
          <cell r="L2655">
            <v>28268.177271663695</v>
          </cell>
          <cell r="M2655">
            <v>81138734.967899397</v>
          </cell>
        </row>
        <row r="2656">
          <cell r="A2656" t="str">
            <v>JF1320</v>
          </cell>
          <cell r="B2656">
            <v>36808</v>
          </cell>
          <cell r="C2656">
            <v>36830</v>
          </cell>
          <cell r="D2656" t="str">
            <v>Villach</v>
          </cell>
          <cell r="E2656" t="str">
            <v>Rectory Lane</v>
          </cell>
          <cell r="F2656" t="str">
            <v>Llanymynech</v>
          </cell>
          <cell r="G2656" t="str">
            <v>Powys</v>
          </cell>
          <cell r="H2656" t="str">
            <v>SY22 6EQ</v>
          </cell>
          <cell r="I2656">
            <v>53466.075242582898</v>
          </cell>
          <cell r="J2656">
            <v>50225.707046062715</v>
          </cell>
          <cell r="K2656">
            <v>0.01</v>
          </cell>
          <cell r="L2656">
            <v>49723.449975602089</v>
          </cell>
          <cell r="M2656">
            <v>81188458.417874992</v>
          </cell>
        </row>
        <row r="2657">
          <cell r="A2657" t="str">
            <v>JF1576</v>
          </cell>
          <cell r="B2657">
            <v>36808</v>
          </cell>
          <cell r="C2657">
            <v>36830</v>
          </cell>
          <cell r="D2657">
            <v>14</v>
          </cell>
          <cell r="E2657" t="str">
            <v>Abbotts Close</v>
          </cell>
          <cell r="F2657" t="str">
            <v>Cowley, Uxbridge</v>
          </cell>
          <cell r="G2657" t="str">
            <v>Middlesex</v>
          </cell>
          <cell r="H2657" t="str">
            <v>UB8 3RY</v>
          </cell>
          <cell r="I2657">
            <v>62625.856132573594</v>
          </cell>
          <cell r="J2657">
            <v>58830.3497002964</v>
          </cell>
          <cell r="K2657">
            <v>0.01</v>
          </cell>
          <cell r="L2657">
            <v>58242.046203293437</v>
          </cell>
          <cell r="M2657">
            <v>81246700.464078292</v>
          </cell>
        </row>
        <row r="2658">
          <cell r="A2658" t="str">
            <v>JF1506</v>
          </cell>
          <cell r="B2658">
            <v>36808</v>
          </cell>
          <cell r="C2658">
            <v>36830</v>
          </cell>
          <cell r="D2658">
            <v>5</v>
          </cell>
          <cell r="E2658" t="str">
            <v>Ashbrook Close</v>
          </cell>
          <cell r="F2658" t="str">
            <v>Allestree</v>
          </cell>
          <cell r="G2658" t="str">
            <v>Derby</v>
          </cell>
          <cell r="H2658" t="str">
            <v>DE22 2NS</v>
          </cell>
          <cell r="I2658">
            <v>70289.375775167151</v>
          </cell>
          <cell r="J2658">
            <v>66029.413606975198</v>
          </cell>
          <cell r="K2658">
            <v>0.01</v>
          </cell>
          <cell r="L2658">
            <v>65369.119470905447</v>
          </cell>
          <cell r="M2658">
            <v>81312069.583549201</v>
          </cell>
        </row>
        <row r="2659">
          <cell r="A2659" t="str">
            <v>JF1546</v>
          </cell>
          <cell r="B2659">
            <v>36809</v>
          </cell>
          <cell r="C2659">
            <v>36830</v>
          </cell>
          <cell r="D2659">
            <v>9</v>
          </cell>
          <cell r="E2659" t="str">
            <v>Selworthy Gardens</v>
          </cell>
          <cell r="F2659" t="str">
            <v>Nailsea Bristol</v>
          </cell>
          <cell r="G2659" t="str">
            <v>North Somerset</v>
          </cell>
          <cell r="H2659" t="str">
            <v>BS48 2JZ</v>
          </cell>
          <cell r="I2659">
            <v>25988.143009103296</v>
          </cell>
          <cell r="J2659">
            <v>24413.10403885461</v>
          </cell>
          <cell r="K2659">
            <v>0.01</v>
          </cell>
          <cell r="L2659">
            <v>24168.972998466063</v>
          </cell>
          <cell r="M2659">
            <v>81336238.556547672</v>
          </cell>
        </row>
        <row r="2660">
          <cell r="A2660" t="str">
            <v>JF1263</v>
          </cell>
          <cell r="B2660">
            <v>36809</v>
          </cell>
          <cell r="C2660">
            <v>36830</v>
          </cell>
          <cell r="D2660">
            <v>48</v>
          </cell>
          <cell r="E2660" t="str">
            <v>Bonchurch Avenue</v>
          </cell>
          <cell r="F2660" t="str">
            <v>Leigh On Sea</v>
          </cell>
          <cell r="G2660" t="str">
            <v>Essex</v>
          </cell>
          <cell r="H2660" t="str">
            <v>SS9 3AT</v>
          </cell>
          <cell r="I2660">
            <v>32311.5920918583</v>
          </cell>
          <cell r="J2660">
            <v>30353.313783260826</v>
          </cell>
          <cell r="K2660">
            <v>0.01</v>
          </cell>
          <cell r="L2660">
            <v>30049.780645428218</v>
          </cell>
          <cell r="M2660">
            <v>81366288.337193102</v>
          </cell>
        </row>
        <row r="2661">
          <cell r="A2661" t="str">
            <v>JF1417</v>
          </cell>
          <cell r="B2661">
            <v>36809</v>
          </cell>
          <cell r="C2661">
            <v>36830</v>
          </cell>
          <cell r="D2661">
            <v>13</v>
          </cell>
          <cell r="E2661" t="str">
            <v>Winstanley Close</v>
          </cell>
          <cell r="F2661" t="str">
            <v>Freshbrook</v>
          </cell>
          <cell r="G2661" t="str">
            <v>Swindon</v>
          </cell>
          <cell r="H2661" t="str">
            <v>SN5 8RR</v>
          </cell>
          <cell r="I2661">
            <v>43608.63439625789</v>
          </cell>
          <cell r="J2661">
            <v>40965.686857090739</v>
          </cell>
          <cell r="K2661">
            <v>0.01</v>
          </cell>
          <cell r="L2661">
            <v>40556.029988519833</v>
          </cell>
          <cell r="M2661">
            <v>81406844.367181614</v>
          </cell>
        </row>
        <row r="2662">
          <cell r="A2662" t="str">
            <v>JF1469</v>
          </cell>
          <cell r="B2662">
            <v>36809</v>
          </cell>
          <cell r="C2662">
            <v>36830</v>
          </cell>
          <cell r="D2662">
            <v>19</v>
          </cell>
          <cell r="E2662" t="str">
            <v>Westerleigh Road</v>
          </cell>
          <cell r="F2662" t="str">
            <v>Clevedon</v>
          </cell>
          <cell r="G2662" t="str">
            <v>Avon</v>
          </cell>
          <cell r="H2662" t="str">
            <v>BS21 7UR</v>
          </cell>
          <cell r="I2662">
            <v>54503.396126395222</v>
          </cell>
          <cell r="J2662">
            <v>51200.15999752278</v>
          </cell>
          <cell r="K2662">
            <v>0.01</v>
          </cell>
          <cell r="L2662">
            <v>50688.158397547551</v>
          </cell>
          <cell r="M2662">
            <v>81457532.525579154</v>
          </cell>
        </row>
        <row r="2663">
          <cell r="A2663" t="str">
            <v>JE3199</v>
          </cell>
          <cell r="B2663">
            <v>36810</v>
          </cell>
          <cell r="C2663">
            <v>36830</v>
          </cell>
          <cell r="D2663" t="str">
            <v>Almaria</v>
          </cell>
          <cell r="E2663" t="str">
            <v>Brynbach Street</v>
          </cell>
          <cell r="F2663" t="str">
            <v>Tredegar</v>
          </cell>
          <cell r="G2663" t="str">
            <v>Gwent</v>
          </cell>
          <cell r="H2663" t="str">
            <v>NP22 3HJ</v>
          </cell>
          <cell r="I2663">
            <v>4081.2761218537694</v>
          </cell>
          <cell r="J2663">
            <v>3833.9260538626313</v>
          </cell>
          <cell r="K2663">
            <v>0.01</v>
          </cell>
          <cell r="L2663">
            <v>3795.5867933240052</v>
          </cell>
          <cell r="M2663">
            <v>81461328.112372473</v>
          </cell>
        </row>
        <row r="2664">
          <cell r="A2664" t="str">
            <v>JE3200</v>
          </cell>
          <cell r="B2664">
            <v>36810</v>
          </cell>
          <cell r="C2664">
            <v>36830</v>
          </cell>
          <cell r="D2664">
            <v>14</v>
          </cell>
          <cell r="E2664" t="str">
            <v>Wisenholme Close</v>
          </cell>
          <cell r="F2664" t="str">
            <v>Runcorn</v>
          </cell>
          <cell r="G2664" t="str">
            <v>Cheshire</v>
          </cell>
          <cell r="H2664" t="str">
            <v>WA7 2RU</v>
          </cell>
          <cell r="I2664">
            <v>9850.4784085270858</v>
          </cell>
          <cell r="J2664">
            <v>9253.4797171012015</v>
          </cell>
          <cell r="K2664">
            <v>0.01</v>
          </cell>
          <cell r="L2664">
            <v>9160.9449199301889</v>
          </cell>
          <cell r="M2664">
            <v>81470489.057292402</v>
          </cell>
        </row>
        <row r="2665">
          <cell r="A2665" t="str">
            <v>JF1146</v>
          </cell>
          <cell r="B2665">
            <v>36810</v>
          </cell>
          <cell r="C2665">
            <v>36830</v>
          </cell>
          <cell r="D2665">
            <v>43</v>
          </cell>
          <cell r="E2665" t="str">
            <v>Tile Kiln Lane</v>
          </cell>
          <cell r="F2665" t="str">
            <v>Bexley</v>
          </cell>
          <cell r="G2665" t="str">
            <v>Kent</v>
          </cell>
          <cell r="H2665" t="str">
            <v>DA5 2JE</v>
          </cell>
          <cell r="I2665">
            <v>11251.011736944434</v>
          </cell>
          <cell r="J2665">
            <v>10569.132237735681</v>
          </cell>
          <cell r="K2665">
            <v>0.01</v>
          </cell>
          <cell r="L2665">
            <v>10463.440915358324</v>
          </cell>
          <cell r="M2665">
            <v>81480952.498207763</v>
          </cell>
        </row>
        <row r="2666">
          <cell r="A2666" t="str">
            <v>JF1343</v>
          </cell>
          <cell r="B2666">
            <v>36810</v>
          </cell>
          <cell r="C2666">
            <v>36830</v>
          </cell>
          <cell r="D2666" t="str">
            <v>6 Oaks Drive</v>
          </cell>
          <cell r="E2666" t="str">
            <v>Necton</v>
          </cell>
          <cell r="F2666" t="str">
            <v>Swaffham</v>
          </cell>
          <cell r="G2666" t="str">
            <v>Norfolk</v>
          </cell>
          <cell r="H2666" t="str">
            <v>PE37 8LY</v>
          </cell>
          <cell r="I2666">
            <v>19828.769676987034</v>
          </cell>
          <cell r="J2666">
            <v>18627.02606019994</v>
          </cell>
          <cell r="K2666">
            <v>0.01</v>
          </cell>
          <cell r="L2666">
            <v>18440.75579959794</v>
          </cell>
          <cell r="M2666">
            <v>81499393.254007354</v>
          </cell>
        </row>
        <row r="2667">
          <cell r="A2667" t="str">
            <v>JF1505</v>
          </cell>
          <cell r="B2667">
            <v>36810</v>
          </cell>
          <cell r="C2667">
            <v>36830</v>
          </cell>
          <cell r="D2667">
            <v>36</v>
          </cell>
          <cell r="E2667" t="str">
            <v>Addison Close</v>
          </cell>
          <cell r="F2667" t="str">
            <v>Exeter</v>
          </cell>
          <cell r="G2667" t="str">
            <v>Devon</v>
          </cell>
          <cell r="H2667" t="str">
            <v>EX4 1SJ</v>
          </cell>
          <cell r="I2667">
            <v>34449.069700892571</v>
          </cell>
          <cell r="J2667">
            <v>32361.24729477787</v>
          </cell>
          <cell r="K2667">
            <v>0.01</v>
          </cell>
          <cell r="L2667">
            <v>32037.634821830092</v>
          </cell>
          <cell r="M2667">
            <v>81531430.888829187</v>
          </cell>
        </row>
        <row r="2668">
          <cell r="A2668" t="str">
            <v>JF1332</v>
          </cell>
          <cell r="B2668">
            <v>36810</v>
          </cell>
          <cell r="C2668">
            <v>36830</v>
          </cell>
          <cell r="D2668" t="str">
            <v>39 Ward Close</v>
          </cell>
          <cell r="E2668" t="str">
            <v>Statton</v>
          </cell>
          <cell r="F2668" t="str">
            <v>Bude</v>
          </cell>
          <cell r="G2668" t="str">
            <v>Cornwall</v>
          </cell>
          <cell r="H2668" t="str">
            <v>EX23 9BB</v>
          </cell>
          <cell r="I2668">
            <v>37208.923032760496</v>
          </cell>
          <cell r="J2668">
            <v>34953.836788350767</v>
          </cell>
          <cell r="K2668">
            <v>0.01</v>
          </cell>
          <cell r="L2668">
            <v>34604.298420467261</v>
          </cell>
          <cell r="M2668">
            <v>81566035.18724966</v>
          </cell>
        </row>
        <row r="2669">
          <cell r="A2669" t="str">
            <v>JF1376</v>
          </cell>
          <cell r="B2669">
            <v>36810</v>
          </cell>
          <cell r="C2669">
            <v>36830</v>
          </cell>
          <cell r="D2669" t="str">
            <v>14 Peterborough Avenue</v>
          </cell>
          <cell r="E2669" t="str">
            <v>Oakham</v>
          </cell>
          <cell r="F2669" t="str">
            <v>Rutland</v>
          </cell>
          <cell r="G2669" t="str">
            <v>Leicestershire</v>
          </cell>
          <cell r="H2669" t="str">
            <v>LE15 6EB</v>
          </cell>
          <cell r="I2669">
            <v>38229.428324563596</v>
          </cell>
          <cell r="J2669">
            <v>35912.493274590044</v>
          </cell>
          <cell r="K2669">
            <v>0.01</v>
          </cell>
          <cell r="L2669">
            <v>35553.368341844143</v>
          </cell>
          <cell r="M2669">
            <v>81601588.555591509</v>
          </cell>
        </row>
        <row r="2670">
          <cell r="A2670" t="str">
            <v>JF1514</v>
          </cell>
          <cell r="B2670">
            <v>36810</v>
          </cell>
          <cell r="C2670">
            <v>36830</v>
          </cell>
          <cell r="D2670">
            <v>26</v>
          </cell>
          <cell r="E2670" t="str">
            <v>Mayfield Road Northfleet</v>
          </cell>
          <cell r="F2670" t="str">
            <v>Gravesend</v>
          </cell>
          <cell r="G2670" t="str">
            <v>Kent</v>
          </cell>
          <cell r="H2670" t="str">
            <v>DA11 0JP</v>
          </cell>
          <cell r="I2670">
            <v>41863.302056888526</v>
          </cell>
          <cell r="J2670">
            <v>39326.13223525892</v>
          </cell>
          <cell r="K2670">
            <v>0.01</v>
          </cell>
          <cell r="L2670">
            <v>38932.870912906328</v>
          </cell>
          <cell r="M2670">
            <v>81640521.426504418</v>
          </cell>
        </row>
        <row r="2671">
          <cell r="A2671" t="str">
            <v>JF1260</v>
          </cell>
          <cell r="B2671">
            <v>36810</v>
          </cell>
          <cell r="C2671">
            <v>36830</v>
          </cell>
          <cell r="D2671" t="str">
            <v>200 Acheson Road</v>
          </cell>
          <cell r="E2671" t="str">
            <v>Shirley</v>
          </cell>
          <cell r="F2671" t="str">
            <v>Solihull</v>
          </cell>
          <cell r="G2671" t="str">
            <v>West Midlands</v>
          </cell>
          <cell r="H2671" t="str">
            <v>B90 2JA</v>
          </cell>
          <cell r="I2671">
            <v>42462.231560769425</v>
          </cell>
          <cell r="J2671">
            <v>39888.762981328851</v>
          </cell>
          <cell r="K2671">
            <v>0.01</v>
          </cell>
          <cell r="L2671">
            <v>39489.875351515562</v>
          </cell>
          <cell r="M2671">
            <v>81680011.301855937</v>
          </cell>
        </row>
        <row r="2672">
          <cell r="A2672" t="str">
            <v>JF1535</v>
          </cell>
          <cell r="B2672">
            <v>36810</v>
          </cell>
          <cell r="C2672">
            <v>36830</v>
          </cell>
          <cell r="D2672">
            <v>18</v>
          </cell>
          <cell r="E2672" t="str">
            <v>Pontwillim Estate</v>
          </cell>
          <cell r="F2672" t="str">
            <v>Brecon</v>
          </cell>
          <cell r="G2672" t="str">
            <v>Powys</v>
          </cell>
          <cell r="H2672" t="str">
            <v>LD3 9BT</v>
          </cell>
          <cell r="I2672">
            <v>52411.105904433622</v>
          </cell>
          <cell r="J2672">
            <v>49234.67524355885</v>
          </cell>
          <cell r="K2672">
            <v>0.01</v>
          </cell>
          <cell r="L2672">
            <v>48742.328491123262</v>
          </cell>
          <cell r="M2672">
            <v>81728753.630347058</v>
          </cell>
        </row>
        <row r="2673">
          <cell r="A2673" t="str">
            <v>JF1330</v>
          </cell>
          <cell r="B2673">
            <v>36810</v>
          </cell>
          <cell r="C2673">
            <v>36830</v>
          </cell>
          <cell r="D2673">
            <v>20</v>
          </cell>
          <cell r="E2673" t="str">
            <v>Well Lane</v>
          </cell>
          <cell r="F2673" t="str">
            <v>Newton Chester</v>
          </cell>
          <cell r="G2673" t="str">
            <v>Cheshire</v>
          </cell>
          <cell r="H2673" t="str">
            <v>CH2 2HL</v>
          </cell>
          <cell r="I2673">
            <v>58491.92016772311</v>
          </cell>
          <cell r="J2673">
            <v>54946.955309073222</v>
          </cell>
          <cell r="K2673">
            <v>0.01</v>
          </cell>
          <cell r="L2673">
            <v>54397.485755982489</v>
          </cell>
          <cell r="M2673">
            <v>81783151.116103038</v>
          </cell>
        </row>
        <row r="2674">
          <cell r="A2674" t="str">
            <v>JF1507</v>
          </cell>
          <cell r="B2674">
            <v>36810</v>
          </cell>
          <cell r="C2674">
            <v>36830</v>
          </cell>
          <cell r="D2674" t="str">
            <v>The Lilacs</v>
          </cell>
          <cell r="E2674" t="str">
            <v>Church Road</v>
          </cell>
          <cell r="F2674" t="str">
            <v>Lilleshall Newport</v>
          </cell>
          <cell r="G2674" t="str">
            <v>Shropshire</v>
          </cell>
          <cell r="H2674" t="str">
            <v>TF10 9HJ</v>
          </cell>
          <cell r="I2674">
            <v>75504.264930878824</v>
          </cell>
          <cell r="J2674">
            <v>70928.248874461919</v>
          </cell>
          <cell r="K2674">
            <v>0.01</v>
          </cell>
          <cell r="L2674">
            <v>70218.9663857173</v>
          </cell>
          <cell r="M2674">
            <v>81853370.08248876</v>
          </cell>
        </row>
        <row r="2675">
          <cell r="A2675" t="str">
            <v>JE3197</v>
          </cell>
          <cell r="B2675">
            <v>36811</v>
          </cell>
          <cell r="C2675">
            <v>36830</v>
          </cell>
          <cell r="D2675">
            <v>6</v>
          </cell>
          <cell r="E2675" t="str">
            <v>Malmesbury Road</v>
          </cell>
          <cell r="F2675" t="str">
            <v>Nottingham</v>
          </cell>
          <cell r="G2675" t="str">
            <v>Nottinghamshire</v>
          </cell>
          <cell r="H2675" t="str">
            <v>NG3 5QE</v>
          </cell>
          <cell r="I2675">
            <v>4117.1850069145639</v>
          </cell>
          <cell r="J2675">
            <v>3867.6586428591359</v>
          </cell>
          <cell r="K2675">
            <v>0.01</v>
          </cell>
          <cell r="L2675">
            <v>3828.9820564305446</v>
          </cell>
          <cell r="M2675">
            <v>81857199.064545184</v>
          </cell>
        </row>
        <row r="2676">
          <cell r="A2676" t="str">
            <v>JF1355</v>
          </cell>
          <cell r="B2676">
            <v>36811</v>
          </cell>
          <cell r="C2676">
            <v>36830</v>
          </cell>
          <cell r="D2676">
            <v>12</v>
          </cell>
          <cell r="E2676" t="str">
            <v>Mornington Road</v>
          </cell>
          <cell r="F2676" t="str">
            <v>Sale</v>
          </cell>
          <cell r="G2676" t="str">
            <v>Cheshire</v>
          </cell>
          <cell r="H2676" t="str">
            <v>M33 2DA</v>
          </cell>
          <cell r="I2676">
            <v>24279.514379065389</v>
          </cell>
          <cell r="J2676">
            <v>22808.028659122028</v>
          </cell>
          <cell r="K2676">
            <v>0.01</v>
          </cell>
          <cell r="L2676">
            <v>22579.948372530809</v>
          </cell>
          <cell r="M2676">
            <v>81879779.012917712</v>
          </cell>
        </row>
        <row r="2677">
          <cell r="A2677" t="str">
            <v>JF1102</v>
          </cell>
          <cell r="B2677">
            <v>36811</v>
          </cell>
          <cell r="C2677">
            <v>36830</v>
          </cell>
          <cell r="D2677">
            <v>28</v>
          </cell>
          <cell r="E2677" t="str">
            <v>Castlefield Road</v>
          </cell>
          <cell r="F2677" t="str">
            <v>Liverpool</v>
          </cell>
          <cell r="G2677" t="str">
            <v>Merseyside</v>
          </cell>
          <cell r="H2677" t="str">
            <v>L12 5JG</v>
          </cell>
          <cell r="I2677">
            <v>25587.805091581507</v>
          </cell>
          <cell r="J2677">
            <v>24037.02902542505</v>
          </cell>
          <cell r="K2677">
            <v>0.01</v>
          </cell>
          <cell r="L2677">
            <v>23796.6587351708</v>
          </cell>
          <cell r="M2677">
            <v>81903575.671652883</v>
          </cell>
        </row>
        <row r="2678">
          <cell r="A2678" t="str">
            <v>JF1517</v>
          </cell>
          <cell r="B2678">
            <v>36811</v>
          </cell>
          <cell r="C2678">
            <v>36830</v>
          </cell>
          <cell r="D2678">
            <v>10</v>
          </cell>
          <cell r="E2678" t="str">
            <v>Bibury Crescent</v>
          </cell>
          <cell r="F2678" t="str">
            <v>Northampton</v>
          </cell>
          <cell r="G2678" t="str">
            <v>Northamptonshire</v>
          </cell>
          <cell r="H2678" t="str">
            <v>NN3 6AG</v>
          </cell>
          <cell r="I2678">
            <v>36834.904045046838</v>
          </cell>
          <cell r="J2678">
            <v>34602.485618074301</v>
          </cell>
          <cell r="K2678">
            <v>0.01</v>
          </cell>
          <cell r="L2678">
            <v>34256.460761893555</v>
          </cell>
          <cell r="M2678">
            <v>81937832.132414773</v>
          </cell>
        </row>
        <row r="2679">
          <cell r="A2679" t="str">
            <v>JF1385</v>
          </cell>
          <cell r="B2679">
            <v>36811</v>
          </cell>
          <cell r="C2679">
            <v>36830</v>
          </cell>
          <cell r="D2679" t="str">
            <v>25 Hurstville Road</v>
          </cell>
          <cell r="E2679" t="str">
            <v>Chorlton-cum-Hardy</v>
          </cell>
          <cell r="F2679" t="str">
            <v>Manchester</v>
          </cell>
          <cell r="G2679">
            <v>0</v>
          </cell>
          <cell r="H2679" t="str">
            <v>M21 8DJ</v>
          </cell>
          <cell r="I2679">
            <v>40068.173764619576</v>
          </cell>
          <cell r="J2679">
            <v>37639.799597066871</v>
          </cell>
          <cell r="K2679">
            <v>0.01</v>
          </cell>
          <cell r="L2679">
            <v>37263.4016010962</v>
          </cell>
          <cell r="M2679">
            <v>81975095.534015864</v>
          </cell>
        </row>
        <row r="2680">
          <cell r="A2680" t="str">
            <v>JF1567</v>
          </cell>
          <cell r="B2680">
            <v>36811</v>
          </cell>
          <cell r="C2680">
            <v>36830</v>
          </cell>
          <cell r="D2680">
            <v>35</v>
          </cell>
          <cell r="E2680" t="str">
            <v>Churchfield</v>
          </cell>
          <cell r="F2680" t="str">
            <v>Harpenden</v>
          </cell>
          <cell r="G2680" t="str">
            <v>Hertfordshire</v>
          </cell>
          <cell r="H2680" t="str">
            <v>AL5 1LJ</v>
          </cell>
          <cell r="I2680">
            <v>106509.25833899704</v>
          </cell>
          <cell r="J2680">
            <v>100054.15177299721</v>
          </cell>
          <cell r="K2680">
            <v>0.01</v>
          </cell>
          <cell r="L2680">
            <v>99053.610255267238</v>
          </cell>
          <cell r="M2680">
            <v>82074149.144271135</v>
          </cell>
        </row>
        <row r="2681">
          <cell r="A2681" t="str">
            <v>JF1476</v>
          </cell>
          <cell r="B2681">
            <v>36811</v>
          </cell>
          <cell r="C2681">
            <v>36830</v>
          </cell>
          <cell r="D2681">
            <v>15</v>
          </cell>
          <cell r="E2681" t="str">
            <v>Fairmead Crescent</v>
          </cell>
          <cell r="F2681" t="str">
            <v>Edgware</v>
          </cell>
          <cell r="G2681" t="str">
            <v>Middlesex</v>
          </cell>
          <cell r="H2681" t="str">
            <v>HA8 8YH</v>
          </cell>
          <cell r="I2681">
            <v>108106.49068652789</v>
          </cell>
          <cell r="J2681">
            <v>101554.58216007166</v>
          </cell>
          <cell r="K2681">
            <v>0.01</v>
          </cell>
          <cell r="L2681">
            <v>100539.03633847093</v>
          </cell>
          <cell r="M2681">
            <v>82174688.180609614</v>
          </cell>
        </row>
        <row r="2682">
          <cell r="A2682" t="str">
            <v>JF1222</v>
          </cell>
          <cell r="B2682">
            <v>36812</v>
          </cell>
          <cell r="C2682">
            <v>36830</v>
          </cell>
          <cell r="D2682">
            <v>36</v>
          </cell>
          <cell r="E2682" t="str">
            <v>Robin Road</v>
          </cell>
          <cell r="F2682" t="str">
            <v>Birmingham</v>
          </cell>
          <cell r="G2682" t="str">
            <v>West Midlands</v>
          </cell>
          <cell r="H2682" t="str">
            <v>B23 6PG</v>
          </cell>
          <cell r="I2682">
            <v>20069.253197185732</v>
          </cell>
          <cell r="J2682">
            <v>18852.934821598716</v>
          </cell>
          <cell r="K2682">
            <v>0.01</v>
          </cell>
          <cell r="L2682">
            <v>18664.405473382729</v>
          </cell>
          <cell r="M2682">
            <v>82193352.586082995</v>
          </cell>
        </row>
        <row r="2683">
          <cell r="A2683" t="str">
            <v>JF0947</v>
          </cell>
          <cell r="B2683">
            <v>36812</v>
          </cell>
          <cell r="C2683">
            <v>36830</v>
          </cell>
          <cell r="D2683">
            <v>15</v>
          </cell>
          <cell r="E2683" t="str">
            <v>Priest Walk</v>
          </cell>
          <cell r="F2683" t="str">
            <v>Gravesend</v>
          </cell>
          <cell r="G2683" t="str">
            <v>Kent</v>
          </cell>
          <cell r="H2683" t="str">
            <v>DA12 4TJ</v>
          </cell>
          <cell r="I2683">
            <v>25163.171245742618</v>
          </cell>
          <cell r="J2683">
            <v>23638.130564182458</v>
          </cell>
          <cell r="K2683">
            <v>0.01</v>
          </cell>
          <cell r="L2683">
            <v>23401.749258540633</v>
          </cell>
          <cell r="M2683">
            <v>82216754.335341543</v>
          </cell>
        </row>
        <row r="2684">
          <cell r="A2684" t="str">
            <v>JF1319</v>
          </cell>
          <cell r="B2684">
            <v>36812</v>
          </cell>
          <cell r="C2684">
            <v>36830</v>
          </cell>
          <cell r="D2684">
            <v>11</v>
          </cell>
          <cell r="E2684" t="str">
            <v>Roman Road</v>
          </cell>
          <cell r="F2684" t="str">
            <v>Dorchester</v>
          </cell>
          <cell r="G2684" t="str">
            <v>Dorset</v>
          </cell>
          <cell r="H2684" t="str">
            <v>DT1 2QW</v>
          </cell>
          <cell r="I2684">
            <v>26209.907070382938</v>
          </cell>
          <cell r="J2684">
            <v>24621.427853996094</v>
          </cell>
          <cell r="K2684">
            <v>0.01</v>
          </cell>
          <cell r="L2684">
            <v>24375.213575456131</v>
          </cell>
          <cell r="M2684">
            <v>82241129.548916996</v>
          </cell>
        </row>
        <row r="2685">
          <cell r="A2685" t="str">
            <v>JF1558</v>
          </cell>
          <cell r="B2685">
            <v>36812</v>
          </cell>
          <cell r="C2685">
            <v>36830</v>
          </cell>
          <cell r="D2685">
            <v>95</v>
          </cell>
          <cell r="E2685" t="str">
            <v>Boileau Road</v>
          </cell>
          <cell r="F2685" t="str">
            <v>Barnes</v>
          </cell>
          <cell r="G2685" t="str">
            <v>London</v>
          </cell>
          <cell r="H2685" t="str">
            <v>SW13 9BW</v>
          </cell>
          <cell r="I2685">
            <v>34901.603131309363</v>
          </cell>
          <cell r="J2685">
            <v>32786.354456684552</v>
          </cell>
          <cell r="K2685">
            <v>0.01</v>
          </cell>
          <cell r="L2685">
            <v>32458.490912117708</v>
          </cell>
          <cell r="M2685">
            <v>82273588.03982912</v>
          </cell>
        </row>
        <row r="2686">
          <cell r="A2686" t="str">
            <v>JF1386</v>
          </cell>
          <cell r="B2686">
            <v>36812</v>
          </cell>
          <cell r="C2686">
            <v>36830</v>
          </cell>
          <cell r="D2686">
            <v>24</v>
          </cell>
          <cell r="E2686" t="str">
            <v>Old Woods Hill</v>
          </cell>
          <cell r="F2686" t="str">
            <v>Torquay</v>
          </cell>
          <cell r="G2686" t="str">
            <v>Devon</v>
          </cell>
          <cell r="H2686" t="str">
            <v>TQ2 7NR</v>
          </cell>
          <cell r="I2686">
            <v>36498.435326214465</v>
          </cell>
          <cell r="J2686">
            <v>34286.408942807524</v>
          </cell>
          <cell r="K2686">
            <v>0.01</v>
          </cell>
          <cell r="L2686">
            <v>33943.544853379448</v>
          </cell>
          <cell r="M2686">
            <v>82307531.584682494</v>
          </cell>
        </row>
        <row r="2687">
          <cell r="A2687" t="str">
            <v>JF1578</v>
          </cell>
          <cell r="B2687">
            <v>36812</v>
          </cell>
          <cell r="C2687">
            <v>36830</v>
          </cell>
          <cell r="D2687" t="str">
            <v>39 Summers Road</v>
          </cell>
          <cell r="E2687" t="str">
            <v>Farncombe</v>
          </cell>
          <cell r="F2687" t="str">
            <v>Godalming</v>
          </cell>
          <cell r="G2687" t="str">
            <v>Surrey</v>
          </cell>
          <cell r="H2687" t="str">
            <v>GU7 3BD</v>
          </cell>
          <cell r="I2687">
            <v>41559.82731900808</v>
          </cell>
          <cell r="J2687">
            <v>39041.049905734857</v>
          </cell>
          <cell r="K2687">
            <v>0.01</v>
          </cell>
          <cell r="L2687">
            <v>38650.63940667751</v>
          </cell>
          <cell r="M2687">
            <v>82346182.224089175</v>
          </cell>
        </row>
        <row r="2688">
          <cell r="A2688" t="str">
            <v>JF1455</v>
          </cell>
          <cell r="B2688">
            <v>36812</v>
          </cell>
          <cell r="C2688">
            <v>36830</v>
          </cell>
          <cell r="D2688" t="str">
            <v>1b</v>
          </cell>
          <cell r="E2688" t="str">
            <v>Exchange Street</v>
          </cell>
          <cell r="F2688" t="str">
            <v>Deal</v>
          </cell>
          <cell r="G2688" t="str">
            <v>Kent</v>
          </cell>
          <cell r="H2688" t="str">
            <v>CT14 6LN</v>
          </cell>
          <cell r="I2688">
            <v>58073.833684402343</v>
          </cell>
          <cell r="J2688">
            <v>54554.207400499174</v>
          </cell>
          <cell r="K2688">
            <v>0.01</v>
          </cell>
          <cell r="L2688">
            <v>54008.665326494178</v>
          </cell>
          <cell r="M2688">
            <v>82400190.889415666</v>
          </cell>
        </row>
        <row r="2689">
          <cell r="A2689" t="str">
            <v>JF1630</v>
          </cell>
          <cell r="B2689">
            <v>36814</v>
          </cell>
          <cell r="C2689">
            <v>36830</v>
          </cell>
          <cell r="D2689">
            <v>12</v>
          </cell>
          <cell r="E2689" t="str">
            <v>Mill Road</v>
          </cell>
          <cell r="F2689" t="str">
            <v>Wisbech</v>
          </cell>
          <cell r="G2689" t="str">
            <v>Cambridgeshire</v>
          </cell>
          <cell r="H2689" t="str">
            <v>PE14 7SF</v>
          </cell>
          <cell r="I2689">
            <v>17410.349279724298</v>
          </cell>
          <cell r="J2689">
            <v>16355.176596104644</v>
          </cell>
          <cell r="K2689">
            <v>0.01</v>
          </cell>
          <cell r="L2689">
            <v>16191.624830143597</v>
          </cell>
          <cell r="M2689">
            <v>82416382.514245808</v>
          </cell>
        </row>
        <row r="2690">
          <cell r="A2690" t="str">
            <v>JF1446</v>
          </cell>
          <cell r="B2690">
            <v>36815</v>
          </cell>
          <cell r="C2690">
            <v>36830</v>
          </cell>
          <cell r="D2690">
            <v>49</v>
          </cell>
          <cell r="E2690" t="str">
            <v>Langwith Gardens</v>
          </cell>
          <cell r="F2690" t="str">
            <v>Spalding Holbeach</v>
          </cell>
          <cell r="G2690" t="str">
            <v>Lincolnshire</v>
          </cell>
          <cell r="H2690" t="str">
            <v>PE12 7JJ</v>
          </cell>
          <cell r="I2690">
            <v>38817.913818903369</v>
          </cell>
          <cell r="J2690">
            <v>36465.312981394069</v>
          </cell>
          <cell r="K2690">
            <v>0.01</v>
          </cell>
          <cell r="L2690">
            <v>36100.659851580131</v>
          </cell>
          <cell r="M2690">
            <v>82452483.174097389</v>
          </cell>
        </row>
        <row r="2691">
          <cell r="A2691" t="str">
            <v>JF1052</v>
          </cell>
          <cell r="B2691">
            <v>36815</v>
          </cell>
          <cell r="C2691">
            <v>36830</v>
          </cell>
          <cell r="D2691">
            <v>4</v>
          </cell>
          <cell r="E2691" t="str">
            <v>Sycamore Close</v>
          </cell>
          <cell r="F2691" t="str">
            <v>Biggleswade</v>
          </cell>
          <cell r="G2691" t="str">
            <v>Bedfordshire</v>
          </cell>
          <cell r="H2691" t="str">
            <v>SG18 0HY</v>
          </cell>
          <cell r="I2691">
            <v>46002.762480785103</v>
          </cell>
          <cell r="J2691">
            <v>43214.716269828423</v>
          </cell>
          <cell r="K2691">
            <v>0.01</v>
          </cell>
          <cell r="L2691">
            <v>42782.569107130141</v>
          </cell>
          <cell r="M2691">
            <v>82495265.743204519</v>
          </cell>
        </row>
        <row r="2692">
          <cell r="A2692" t="str">
            <v>JF1673</v>
          </cell>
          <cell r="B2692">
            <v>36816</v>
          </cell>
          <cell r="C2692">
            <v>36830</v>
          </cell>
          <cell r="D2692" t="str">
            <v>4 Tregethinan Villas</v>
          </cell>
          <cell r="E2692" t="str">
            <v>Highgate Hill, Hawkhurst</v>
          </cell>
          <cell r="F2692" t="str">
            <v>Cranbrook</v>
          </cell>
          <cell r="G2692" t="str">
            <v>Kent</v>
          </cell>
          <cell r="H2692" t="str">
            <v>TN18 4LB</v>
          </cell>
          <cell r="I2692">
            <v>11076.635267499925</v>
          </cell>
          <cell r="J2692">
            <v>10405.324039166595</v>
          </cell>
          <cell r="K2692">
            <v>0.01</v>
          </cell>
          <cell r="L2692">
            <v>10301.270798774929</v>
          </cell>
          <cell r="M2692">
            <v>82505567.014003292</v>
          </cell>
        </row>
        <row r="2693">
          <cell r="A2693" t="str">
            <v>JF1193</v>
          </cell>
          <cell r="B2693">
            <v>36816</v>
          </cell>
          <cell r="C2693">
            <v>36830</v>
          </cell>
          <cell r="D2693">
            <v>15</v>
          </cell>
          <cell r="E2693" t="str">
            <v>St. Marys Road</v>
          </cell>
          <cell r="F2693" t="str">
            <v>Bamber Bridge Preston</v>
          </cell>
          <cell r="G2693" t="str">
            <v>Lancashire</v>
          </cell>
          <cell r="H2693" t="str">
            <v>PR5 6TD</v>
          </cell>
          <cell r="I2693">
            <v>13253.398741375398</v>
          </cell>
          <cell r="J2693">
            <v>12450.162454019313</v>
          </cell>
          <cell r="K2693">
            <v>0.01</v>
          </cell>
          <cell r="L2693">
            <v>12325.66082947912</v>
          </cell>
          <cell r="M2693">
            <v>82517892.674832776</v>
          </cell>
        </row>
        <row r="2694">
          <cell r="A2694" t="str">
            <v>JF1565</v>
          </cell>
          <cell r="B2694">
            <v>36816</v>
          </cell>
          <cell r="C2694">
            <v>36830</v>
          </cell>
          <cell r="D2694">
            <v>148</v>
          </cell>
          <cell r="E2694" t="str">
            <v>Hassock Lane South</v>
          </cell>
          <cell r="F2694" t="str">
            <v>Shipley Heanor</v>
          </cell>
          <cell r="G2694" t="str">
            <v>Derbyshire</v>
          </cell>
          <cell r="H2694" t="str">
            <v>DE75 7JE</v>
          </cell>
          <cell r="I2694">
            <v>14599.086026002551</v>
          </cell>
          <cell r="J2694">
            <v>13714.292933517547</v>
          </cell>
          <cell r="K2694">
            <v>0.01</v>
          </cell>
          <cell r="L2694">
            <v>13577.150004182371</v>
          </cell>
          <cell r="M2694">
            <v>82531469.824836954</v>
          </cell>
        </row>
        <row r="2695">
          <cell r="A2695" t="str">
            <v>JF1432</v>
          </cell>
          <cell r="B2695">
            <v>36816</v>
          </cell>
          <cell r="C2695">
            <v>36830</v>
          </cell>
          <cell r="D2695">
            <v>46</v>
          </cell>
          <cell r="E2695" t="str">
            <v>St. Lukes Road</v>
          </cell>
          <cell r="F2695" t="str">
            <v>Newton Abbot</v>
          </cell>
          <cell r="G2695" t="str">
            <v>Devon</v>
          </cell>
          <cell r="H2695" t="str">
            <v>TQ12 4ND</v>
          </cell>
          <cell r="I2695">
            <v>15100.569630195281</v>
          </cell>
          <cell r="J2695">
            <v>14185.383592001626</v>
          </cell>
          <cell r="K2695">
            <v>0.01</v>
          </cell>
          <cell r="L2695">
            <v>14043.529756081611</v>
          </cell>
          <cell r="M2695">
            <v>82545513.354593039</v>
          </cell>
        </row>
        <row r="2696">
          <cell r="A2696" t="str">
            <v>JF0984</v>
          </cell>
          <cell r="B2696">
            <v>36816</v>
          </cell>
          <cell r="C2696">
            <v>36830</v>
          </cell>
          <cell r="D2696">
            <v>29</v>
          </cell>
          <cell r="E2696" t="str">
            <v>Parkhill Road</v>
          </cell>
          <cell r="F2696" t="str">
            <v>Burntwood</v>
          </cell>
          <cell r="G2696" t="str">
            <v>Staffordshire</v>
          </cell>
          <cell r="H2696" t="str">
            <v>WS7 8ET</v>
          </cell>
          <cell r="I2696">
            <v>15386.161889660811</v>
          </cell>
          <cell r="J2696">
            <v>14453.667229681367</v>
          </cell>
          <cell r="K2696">
            <v>0.01</v>
          </cell>
          <cell r="L2696">
            <v>14309.130557384553</v>
          </cell>
          <cell r="M2696">
            <v>82559822.485150427</v>
          </cell>
        </row>
        <row r="2697">
          <cell r="A2697" t="str">
            <v>JF1639</v>
          </cell>
          <cell r="B2697">
            <v>36816</v>
          </cell>
          <cell r="C2697">
            <v>36830</v>
          </cell>
          <cell r="D2697">
            <v>9</v>
          </cell>
          <cell r="E2697" t="str">
            <v>Folly Fields</v>
          </cell>
          <cell r="F2697" t="str">
            <v>Yeovil</v>
          </cell>
          <cell r="G2697" t="str">
            <v>Somerset</v>
          </cell>
          <cell r="H2697" t="str">
            <v>BA21 4PH</v>
          </cell>
          <cell r="I2697">
            <v>16271.822959154328</v>
          </cell>
          <cell r="J2697">
            <v>15285.651870720731</v>
          </cell>
          <cell r="K2697">
            <v>0.01</v>
          </cell>
          <cell r="L2697">
            <v>15132.795352013523</v>
          </cell>
          <cell r="M2697">
            <v>82574955.280502439</v>
          </cell>
        </row>
        <row r="2698">
          <cell r="A2698" t="str">
            <v>JF1439</v>
          </cell>
          <cell r="B2698">
            <v>36816</v>
          </cell>
          <cell r="C2698">
            <v>36830</v>
          </cell>
          <cell r="D2698">
            <v>16</v>
          </cell>
          <cell r="E2698" t="str">
            <v>Goldcrest Close</v>
          </cell>
          <cell r="F2698" t="str">
            <v>Luton</v>
          </cell>
          <cell r="G2698" t="str">
            <v>Bedfordshire</v>
          </cell>
          <cell r="H2698" t="str">
            <v>LU4 0XX</v>
          </cell>
          <cell r="I2698">
            <v>17464.203291770686</v>
          </cell>
          <cell r="J2698">
            <v>16405.766728633069</v>
          </cell>
          <cell r="K2698">
            <v>0.01</v>
          </cell>
          <cell r="L2698">
            <v>16241.709061346737</v>
          </cell>
          <cell r="M2698">
            <v>82591196.989563778</v>
          </cell>
        </row>
        <row r="2699">
          <cell r="A2699" t="str">
            <v>JF1484</v>
          </cell>
          <cell r="B2699">
            <v>36816</v>
          </cell>
          <cell r="C2699">
            <v>36830</v>
          </cell>
          <cell r="D2699">
            <v>130</v>
          </cell>
          <cell r="E2699" t="str">
            <v>High Street</v>
          </cell>
          <cell r="F2699" t="str">
            <v>Brackley</v>
          </cell>
          <cell r="G2699" t="str">
            <v>Northamptonshire</v>
          </cell>
          <cell r="H2699" t="str">
            <v>NN13 7DR</v>
          </cell>
          <cell r="I2699">
            <v>18684.616770378409</v>
          </cell>
          <cell r="J2699">
            <v>17552.215753991837</v>
          </cell>
          <cell r="K2699">
            <v>0.01</v>
          </cell>
          <cell r="L2699">
            <v>17376.693596451918</v>
          </cell>
          <cell r="M2699">
            <v>82608573.683160231</v>
          </cell>
        </row>
        <row r="2700">
          <cell r="A2700" t="str">
            <v>JF1579</v>
          </cell>
          <cell r="B2700">
            <v>36816</v>
          </cell>
          <cell r="C2700">
            <v>36830</v>
          </cell>
          <cell r="D2700">
            <v>9</v>
          </cell>
          <cell r="E2700" t="str">
            <v>Whitby Road</v>
          </cell>
          <cell r="F2700" t="str">
            <v>Luton</v>
          </cell>
          <cell r="G2700" t="str">
            <v>Bedfordshire</v>
          </cell>
          <cell r="H2700" t="str">
            <v>LU3 1BQ</v>
          </cell>
          <cell r="I2700">
            <v>20744.824145039835</v>
          </cell>
          <cell r="J2700">
            <v>19487.56207564348</v>
          </cell>
          <cell r="K2700">
            <v>0.01</v>
          </cell>
          <cell r="L2700">
            <v>19292.686454887044</v>
          </cell>
          <cell r="M2700">
            <v>82627866.369615123</v>
          </cell>
        </row>
        <row r="2701">
          <cell r="A2701" t="str">
            <v>JF1405</v>
          </cell>
          <cell r="B2701">
            <v>36816</v>
          </cell>
          <cell r="C2701">
            <v>36830</v>
          </cell>
          <cell r="D2701">
            <v>8</v>
          </cell>
          <cell r="E2701" t="str">
            <v>Elton Walk</v>
          </cell>
          <cell r="F2701" t="str">
            <v>Tiptree</v>
          </cell>
          <cell r="G2701" t="str">
            <v>Colchester</v>
          </cell>
          <cell r="H2701" t="str">
            <v>CO5 0DD</v>
          </cell>
          <cell r="I2701">
            <v>25646.313191385827</v>
          </cell>
          <cell r="J2701">
            <v>24091.991179786684</v>
          </cell>
          <cell r="K2701">
            <v>0.01</v>
          </cell>
          <cell r="L2701">
            <v>23851.071267988817</v>
          </cell>
          <cell r="M2701">
            <v>82651717.440883115</v>
          </cell>
        </row>
        <row r="2702">
          <cell r="A2702" t="str">
            <v>JF1584</v>
          </cell>
          <cell r="B2702">
            <v>36816</v>
          </cell>
          <cell r="C2702">
            <v>36830</v>
          </cell>
          <cell r="D2702" t="str">
            <v>13 Heath Field</v>
          </cell>
          <cell r="E2702" t="str">
            <v>Langley Heath</v>
          </cell>
          <cell r="F2702" t="str">
            <v>Maidstone</v>
          </cell>
          <cell r="G2702" t="str">
            <v>Kent</v>
          </cell>
          <cell r="H2702" t="str">
            <v>ME17 3JL</v>
          </cell>
          <cell r="I2702">
            <v>32101.719507887803</v>
          </cell>
          <cell r="J2702">
            <v>30156.160749833994</v>
          </cell>
          <cell r="K2702">
            <v>0.01</v>
          </cell>
          <cell r="L2702">
            <v>29854.599142335654</v>
          </cell>
          <cell r="M2702">
            <v>82681572.040025458</v>
          </cell>
        </row>
        <row r="2703">
          <cell r="A2703" t="str">
            <v>JF1554</v>
          </cell>
          <cell r="B2703">
            <v>36816</v>
          </cell>
          <cell r="C2703">
            <v>36830</v>
          </cell>
          <cell r="D2703">
            <v>40</v>
          </cell>
          <cell r="E2703" t="str">
            <v>Dalesford Road</v>
          </cell>
          <cell r="F2703" t="str">
            <v>Aylesbury</v>
          </cell>
          <cell r="G2703" t="str">
            <v>Buckinghamshire</v>
          </cell>
          <cell r="H2703" t="str">
            <v>HP21 9XD</v>
          </cell>
          <cell r="I2703">
            <v>38446.456488065356</v>
          </cell>
          <cell r="J2703">
            <v>36116.368216061397</v>
          </cell>
          <cell r="K2703">
            <v>0.01</v>
          </cell>
          <cell r="L2703">
            <v>35755.204533900782</v>
          </cell>
          <cell r="M2703">
            <v>82717327.244559363</v>
          </cell>
        </row>
        <row r="2704">
          <cell r="A2704" t="str">
            <v>JF1373</v>
          </cell>
          <cell r="B2704">
            <v>36816</v>
          </cell>
          <cell r="C2704">
            <v>36830</v>
          </cell>
          <cell r="D2704">
            <v>15</v>
          </cell>
          <cell r="E2704" t="str">
            <v>Chichester Road</v>
          </cell>
          <cell r="F2704" t="str">
            <v>Ringwood</v>
          </cell>
          <cell r="G2704" t="str">
            <v>Hampshire</v>
          </cell>
          <cell r="H2704" t="str">
            <v>BH24 1UE</v>
          </cell>
          <cell r="I2704">
            <v>45481.945782377195</v>
          </cell>
          <cell r="J2704">
            <v>42725.464219808877</v>
          </cell>
          <cell r="K2704">
            <v>0.01</v>
          </cell>
          <cell r="L2704">
            <v>42298.209577610789</v>
          </cell>
          <cell r="M2704">
            <v>82759625.454136968</v>
          </cell>
        </row>
        <row r="2705">
          <cell r="A2705" t="str">
            <v>JF1438</v>
          </cell>
          <cell r="B2705">
            <v>36816</v>
          </cell>
          <cell r="C2705">
            <v>36830</v>
          </cell>
          <cell r="D2705">
            <v>9</v>
          </cell>
          <cell r="E2705" t="str">
            <v>Tunstead Avenue</v>
          </cell>
          <cell r="F2705" t="str">
            <v>West Didsbury</v>
          </cell>
          <cell r="G2705" t="str">
            <v>Manchester</v>
          </cell>
          <cell r="H2705" t="str">
            <v>M20 1JY</v>
          </cell>
          <cell r="I2705">
            <v>46635.41708665483</v>
          </cell>
          <cell r="J2705">
            <v>43809.028172312108</v>
          </cell>
          <cell r="K2705">
            <v>0.01</v>
          </cell>
          <cell r="L2705">
            <v>43370.93789058899</v>
          </cell>
          <cell r="M2705">
            <v>82802996.392027557</v>
          </cell>
        </row>
        <row r="2706">
          <cell r="A2706" t="str">
            <v>JF1360</v>
          </cell>
          <cell r="B2706">
            <v>36816</v>
          </cell>
          <cell r="C2706">
            <v>36830</v>
          </cell>
          <cell r="D2706" t="str">
            <v>Thornglade</v>
          </cell>
          <cell r="E2706" t="str">
            <v>Church Road</v>
          </cell>
          <cell r="F2706" t="str">
            <v>Westhorpe</v>
          </cell>
          <cell r="G2706" t="str">
            <v>Suffolk</v>
          </cell>
          <cell r="H2706" t="str">
            <v>IP14 4SY</v>
          </cell>
          <cell r="I2706">
            <v>101455.02397648574</v>
          </cell>
          <cell r="J2706">
            <v>95306.234644577504</v>
          </cell>
          <cell r="K2706">
            <v>0.01</v>
          </cell>
          <cell r="L2706">
            <v>94353.172298131729</v>
          </cell>
          <cell r="M2706">
            <v>82897349.56432569</v>
          </cell>
        </row>
        <row r="2707">
          <cell r="A2707" t="str">
            <v>JF0836</v>
          </cell>
          <cell r="B2707">
            <v>36816</v>
          </cell>
          <cell r="C2707">
            <v>36830</v>
          </cell>
          <cell r="D2707">
            <v>106</v>
          </cell>
          <cell r="E2707" t="str">
            <v>Hanover Road</v>
          </cell>
          <cell r="F2707" t="str">
            <v>London</v>
          </cell>
          <cell r="G2707">
            <v>0</v>
          </cell>
          <cell r="H2707" t="str">
            <v>NW10 3DP</v>
          </cell>
          <cell r="I2707">
            <v>108226.00781957769</v>
          </cell>
          <cell r="J2707">
            <v>101666.85583051237</v>
          </cell>
          <cell r="K2707">
            <v>0.01</v>
          </cell>
          <cell r="L2707">
            <v>100650.18727220724</v>
          </cell>
          <cell r="M2707">
            <v>82997999.751597896</v>
          </cell>
        </row>
        <row r="2708">
          <cell r="A2708" t="str">
            <v>JF1190</v>
          </cell>
          <cell r="B2708">
            <v>36817</v>
          </cell>
          <cell r="C2708">
            <v>36830</v>
          </cell>
          <cell r="D2708">
            <v>225</v>
          </cell>
          <cell r="E2708" t="str">
            <v>Lonsdale Road</v>
          </cell>
          <cell r="F2708" t="str">
            <v>Stevenage</v>
          </cell>
          <cell r="G2708" t="str">
            <v>Hertfordshire</v>
          </cell>
          <cell r="H2708" t="str">
            <v>SG1 5DJ</v>
          </cell>
          <cell r="I2708">
            <v>25763.33961608716</v>
          </cell>
          <cell r="J2708">
            <v>24201.925093900056</v>
          </cell>
          <cell r="K2708">
            <v>0.01</v>
          </cell>
          <cell r="L2708">
            <v>23959.905842961056</v>
          </cell>
          <cell r="M2708">
            <v>83021959.657440856</v>
          </cell>
        </row>
        <row r="2709">
          <cell r="A2709" t="str">
            <v>JF1553</v>
          </cell>
          <cell r="B2709">
            <v>36818</v>
          </cell>
          <cell r="C2709">
            <v>36830</v>
          </cell>
          <cell r="D2709">
            <v>18</v>
          </cell>
          <cell r="E2709" t="str">
            <v>Old Shoreham Road</v>
          </cell>
          <cell r="F2709" t="str">
            <v>Lancing</v>
          </cell>
          <cell r="G2709" t="str">
            <v>West Sussex</v>
          </cell>
          <cell r="H2709" t="str">
            <v>BN15 0QT</v>
          </cell>
          <cell r="I2709">
            <v>14730.050789330089</v>
          </cell>
          <cell r="J2709">
            <v>13837.320438461598</v>
          </cell>
          <cell r="K2709">
            <v>0.01</v>
          </cell>
          <cell r="L2709">
            <v>13698.947234076983</v>
          </cell>
          <cell r="M2709">
            <v>83035658.604674935</v>
          </cell>
        </row>
        <row r="2710">
          <cell r="A2710" t="str">
            <v>JF1491</v>
          </cell>
          <cell r="B2710">
            <v>36818</v>
          </cell>
          <cell r="C2710">
            <v>36830</v>
          </cell>
          <cell r="D2710">
            <v>46</v>
          </cell>
          <cell r="E2710" t="str">
            <v>King Edward Road</v>
          </cell>
          <cell r="F2710" t="str">
            <v>Leicester</v>
          </cell>
          <cell r="G2710" t="str">
            <v>Leicestershire</v>
          </cell>
          <cell r="H2710" t="str">
            <v>LE5 4DB</v>
          </cell>
          <cell r="I2710">
            <v>15430.517815239587</v>
          </cell>
          <cell r="J2710">
            <v>14495.334917346279</v>
          </cell>
          <cell r="K2710">
            <v>0.01</v>
          </cell>
          <cell r="L2710">
            <v>14350.381568172816</v>
          </cell>
          <cell r="M2710">
            <v>83050008.986243114</v>
          </cell>
        </row>
        <row r="2711">
          <cell r="A2711" t="str">
            <v>JF1232</v>
          </cell>
          <cell r="B2711">
            <v>36818</v>
          </cell>
          <cell r="C2711">
            <v>36830</v>
          </cell>
          <cell r="D2711">
            <v>29</v>
          </cell>
          <cell r="E2711" t="str">
            <v>Glynmel Road</v>
          </cell>
          <cell r="F2711" t="str">
            <v>Fishguard</v>
          </cell>
          <cell r="G2711" t="str">
            <v>Dyfed</v>
          </cell>
          <cell r="H2711" t="str">
            <v>SA65 9LY</v>
          </cell>
          <cell r="I2711">
            <v>15873.269050380099</v>
          </cell>
          <cell r="J2711">
            <v>14911.252744296457</v>
          </cell>
          <cell r="K2711">
            <v>0.01</v>
          </cell>
          <cell r="L2711">
            <v>14762.140216853491</v>
          </cell>
          <cell r="M2711">
            <v>83064771.126459971</v>
          </cell>
        </row>
        <row r="2712">
          <cell r="A2712" t="str">
            <v>JF1621</v>
          </cell>
          <cell r="B2712">
            <v>36818</v>
          </cell>
          <cell r="C2712">
            <v>36830</v>
          </cell>
          <cell r="D2712">
            <v>426</v>
          </cell>
          <cell r="E2712" t="str">
            <v>Lords Wood Lane</v>
          </cell>
          <cell r="F2712" t="str">
            <v>Chatham</v>
          </cell>
          <cell r="G2712" t="str">
            <v>Kent</v>
          </cell>
          <cell r="H2712" t="str">
            <v>ME5 8EJ</v>
          </cell>
          <cell r="I2712">
            <v>25058.724092586104</v>
          </cell>
          <cell r="J2712">
            <v>23540.013541520279</v>
          </cell>
          <cell r="K2712">
            <v>0.01</v>
          </cell>
          <cell r="L2712">
            <v>23304.613406105076</v>
          </cell>
          <cell r="M2712">
            <v>83088075.739866078</v>
          </cell>
        </row>
        <row r="2713">
          <cell r="A2713" t="str">
            <v>JF1496</v>
          </cell>
          <cell r="B2713">
            <v>36818</v>
          </cell>
          <cell r="C2713">
            <v>36830</v>
          </cell>
          <cell r="D2713">
            <v>59</v>
          </cell>
          <cell r="E2713" t="str">
            <v>Keston Avenue</v>
          </cell>
          <cell r="F2713" t="str">
            <v>Old Coulsdon, Couldson</v>
          </cell>
          <cell r="G2713" t="str">
            <v>Surrey</v>
          </cell>
          <cell r="H2713" t="str">
            <v>CR5 1HP</v>
          </cell>
          <cell r="I2713">
            <v>26887.135890593072</v>
          </cell>
          <cell r="J2713">
            <v>25257.612503284399</v>
          </cell>
          <cell r="K2713">
            <v>0.01</v>
          </cell>
          <cell r="L2713">
            <v>25005.036378251556</v>
          </cell>
          <cell r="M2713">
            <v>83113080.776244327</v>
          </cell>
        </row>
        <row r="2714">
          <cell r="A2714" t="str">
            <v>JF1633</v>
          </cell>
          <cell r="B2714">
            <v>36818</v>
          </cell>
          <cell r="C2714">
            <v>36830</v>
          </cell>
          <cell r="D2714">
            <v>8</v>
          </cell>
          <cell r="E2714" t="str">
            <v>Quendon Way</v>
          </cell>
          <cell r="F2714" t="str">
            <v>Frinton On Sea</v>
          </cell>
          <cell r="G2714" t="str">
            <v>Essex</v>
          </cell>
          <cell r="H2714" t="str">
            <v>CO13 9PF</v>
          </cell>
          <cell r="I2714">
            <v>41441.735629408082</v>
          </cell>
          <cell r="J2714">
            <v>38930.115288231835</v>
          </cell>
          <cell r="K2714">
            <v>0.01</v>
          </cell>
          <cell r="L2714">
            <v>38540.814135349516</v>
          </cell>
          <cell r="M2714">
            <v>83151621.59037967</v>
          </cell>
        </row>
        <row r="2715">
          <cell r="A2715" t="str">
            <v>JF1503</v>
          </cell>
          <cell r="B2715">
            <v>36819</v>
          </cell>
          <cell r="C2715">
            <v>36830</v>
          </cell>
          <cell r="D2715">
            <v>79</v>
          </cell>
          <cell r="E2715" t="str">
            <v>Woodside</v>
          </cell>
          <cell r="F2715" t="str">
            <v>Sutton-in-Ashfield</v>
          </cell>
          <cell r="G2715" t="str">
            <v>Nottinghamshire</v>
          </cell>
          <cell r="H2715" t="str">
            <v>NG17 3EB</v>
          </cell>
          <cell r="I2715">
            <v>13900.130219563956</v>
          </cell>
          <cell r="J2715">
            <v>13057.698085044929</v>
          </cell>
          <cell r="K2715">
            <v>0.01</v>
          </cell>
          <cell r="L2715">
            <v>12927.121104194479</v>
          </cell>
          <cell r="M2715">
            <v>83164548.711483866</v>
          </cell>
        </row>
        <row r="2716">
          <cell r="A2716" t="str">
            <v>JF1407</v>
          </cell>
          <cell r="B2716">
            <v>36819</v>
          </cell>
          <cell r="C2716">
            <v>36830</v>
          </cell>
          <cell r="D2716">
            <v>15</v>
          </cell>
          <cell r="E2716" t="str">
            <v>School Lane Horton Kirby</v>
          </cell>
          <cell r="F2716" t="str">
            <v>Dartford</v>
          </cell>
          <cell r="G2716" t="str">
            <v>Kent</v>
          </cell>
          <cell r="H2716" t="str">
            <v>DA4 9DQ</v>
          </cell>
          <cell r="I2716">
            <v>17616.852323828582</v>
          </cell>
          <cell r="J2716">
            <v>16549.164304202604</v>
          </cell>
          <cell r="K2716">
            <v>0.01</v>
          </cell>
          <cell r="L2716">
            <v>16383.672661160579</v>
          </cell>
          <cell r="M2716">
            <v>83180932.384145021</v>
          </cell>
        </row>
        <row r="2717">
          <cell r="A2717" t="str">
            <v>JF1019</v>
          </cell>
          <cell r="B2717">
            <v>36819</v>
          </cell>
          <cell r="C2717">
            <v>36830</v>
          </cell>
          <cell r="D2717" t="str">
            <v>1 Poldue Close</v>
          </cell>
          <cell r="E2717" t="str">
            <v>Roseland Gardens</v>
          </cell>
          <cell r="F2717" t="str">
            <v>Redruth</v>
          </cell>
          <cell r="G2717" t="str">
            <v>Cornwall</v>
          </cell>
          <cell r="H2717" t="str">
            <v>TR15 1QW</v>
          </cell>
          <cell r="I2717">
            <v>18619.096090432035</v>
          </cell>
          <cell r="J2717">
            <v>17490.666024345246</v>
          </cell>
          <cell r="K2717">
            <v>0.01</v>
          </cell>
          <cell r="L2717">
            <v>17315.759364101792</v>
          </cell>
          <cell r="M2717">
            <v>83198248.14350912</v>
          </cell>
        </row>
        <row r="2718">
          <cell r="A2718" t="str">
            <v>JF1592</v>
          </cell>
          <cell r="B2718">
            <v>36819</v>
          </cell>
          <cell r="C2718">
            <v>36830</v>
          </cell>
          <cell r="D2718">
            <v>9</v>
          </cell>
          <cell r="E2718" t="str">
            <v>Queensbury</v>
          </cell>
          <cell r="F2718" t="str">
            <v>Wirral</v>
          </cell>
          <cell r="G2718" t="str">
            <v>Merseyside</v>
          </cell>
          <cell r="H2718" t="str">
            <v>CH48 6EL</v>
          </cell>
          <cell r="I2718">
            <v>25419.544671538635</v>
          </cell>
          <cell r="J2718">
            <v>23878.966206596899</v>
          </cell>
          <cell r="K2718">
            <v>0.01</v>
          </cell>
          <cell r="L2718">
            <v>23640.176544530928</v>
          </cell>
          <cell r="M2718">
            <v>83221888.320053652</v>
          </cell>
        </row>
        <row r="2719">
          <cell r="A2719" t="str">
            <v>JF1352</v>
          </cell>
          <cell r="B2719">
            <v>36819</v>
          </cell>
          <cell r="C2719">
            <v>36830</v>
          </cell>
          <cell r="D2719">
            <v>125</v>
          </cell>
          <cell r="E2719" t="str">
            <v>Grove Leaze</v>
          </cell>
          <cell r="F2719" t="str">
            <v>Shirehampton</v>
          </cell>
          <cell r="G2719" t="str">
            <v>Bristol</v>
          </cell>
          <cell r="H2719" t="str">
            <v>BS11 9QU</v>
          </cell>
          <cell r="I2719">
            <v>31044.424781845308</v>
          </cell>
          <cell r="J2719">
            <v>29162.944492036502</v>
          </cell>
          <cell r="K2719">
            <v>0.01</v>
          </cell>
          <cell r="L2719">
            <v>28871.315047116135</v>
          </cell>
          <cell r="M2719">
            <v>83250759.635100767</v>
          </cell>
        </row>
        <row r="2720">
          <cell r="A2720" t="str">
            <v>JF1493</v>
          </cell>
          <cell r="B2720">
            <v>36819</v>
          </cell>
          <cell r="C2720">
            <v>36830</v>
          </cell>
          <cell r="D2720">
            <v>25</v>
          </cell>
          <cell r="E2720" t="str">
            <v>Meadway</v>
          </cell>
          <cell r="F2720" t="str">
            <v>Hildenborough Tonbridge</v>
          </cell>
          <cell r="G2720" t="str">
            <v>Kent</v>
          </cell>
          <cell r="H2720" t="str">
            <v>TN11 9HA</v>
          </cell>
          <cell r="I2720">
            <v>31518.412658848571</v>
          </cell>
          <cell r="J2720">
            <v>29608.205831039566</v>
          </cell>
          <cell r="K2720">
            <v>0.01</v>
          </cell>
          <cell r="L2720">
            <v>29312.12377272917</v>
          </cell>
          <cell r="M2720">
            <v>83280071.758873492</v>
          </cell>
        </row>
        <row r="2721">
          <cell r="A2721" t="str">
            <v>JF1475</v>
          </cell>
          <cell r="B2721">
            <v>36819</v>
          </cell>
          <cell r="C2721">
            <v>36830</v>
          </cell>
          <cell r="D2721">
            <v>89</v>
          </cell>
          <cell r="E2721" t="str">
            <v>Oak Road</v>
          </cell>
          <cell r="F2721" t="str">
            <v>Bishops Mead Tavistock</v>
          </cell>
          <cell r="G2721" t="str">
            <v>Devon</v>
          </cell>
          <cell r="H2721" t="str">
            <v>PL19 9LJ</v>
          </cell>
          <cell r="I2721">
            <v>32776.484927497586</v>
          </cell>
          <cell r="J2721">
            <v>30790.031295528035</v>
          </cell>
          <cell r="K2721">
            <v>0.01</v>
          </cell>
          <cell r="L2721">
            <v>30482.130982572755</v>
          </cell>
          <cell r="M2721">
            <v>83310553.88985607</v>
          </cell>
        </row>
        <row r="2722">
          <cell r="A2722" t="str">
            <v>JF1347</v>
          </cell>
          <cell r="B2722">
            <v>36819</v>
          </cell>
          <cell r="C2722">
            <v>36830</v>
          </cell>
          <cell r="D2722">
            <v>95</v>
          </cell>
          <cell r="E2722" t="str">
            <v>Bayham Road</v>
          </cell>
          <cell r="F2722" t="str">
            <v>Tunbridge Wells</v>
          </cell>
          <cell r="G2722" t="str">
            <v>Kent</v>
          </cell>
          <cell r="H2722" t="str">
            <v>TN2 5HX</v>
          </cell>
          <cell r="I2722">
            <v>42596.67761071799</v>
          </cell>
          <cell r="J2722">
            <v>40015.06078582599</v>
          </cell>
          <cell r="K2722">
            <v>0.01</v>
          </cell>
          <cell r="L2722">
            <v>39614.910177967729</v>
          </cell>
          <cell r="M2722">
            <v>83350168.800034031</v>
          </cell>
        </row>
        <row r="2723">
          <cell r="A2723" t="str">
            <v>JF1600</v>
          </cell>
          <cell r="B2723">
            <v>36819</v>
          </cell>
          <cell r="C2723">
            <v>36830</v>
          </cell>
          <cell r="D2723" t="str">
            <v>40 Angmering Lane</v>
          </cell>
          <cell r="E2723" t="str">
            <v>East Preston</v>
          </cell>
          <cell r="F2723" t="str">
            <v>Littlehampton</v>
          </cell>
          <cell r="G2723" t="str">
            <v>West Sussex</v>
          </cell>
          <cell r="H2723" t="str">
            <v>BN16 2TA</v>
          </cell>
          <cell r="I2723">
            <v>119587.33153775703</v>
          </cell>
          <cell r="J2723">
            <v>112339.61447486265</v>
          </cell>
          <cell r="K2723">
            <v>0.01</v>
          </cell>
          <cell r="L2723">
            <v>111216.21833011403</v>
          </cell>
          <cell r="M2723">
            <v>83461385.018364146</v>
          </cell>
        </row>
        <row r="2724">
          <cell r="A2724" t="str">
            <v>JF1595</v>
          </cell>
          <cell r="B2724">
            <v>36822</v>
          </cell>
          <cell r="C2724">
            <v>36830</v>
          </cell>
          <cell r="D2724">
            <v>20</v>
          </cell>
          <cell r="E2724" t="str">
            <v>Ambleside Court</v>
          </cell>
          <cell r="F2724" t="str">
            <v>Congleton</v>
          </cell>
          <cell r="G2724" t="str">
            <v>Cheshire</v>
          </cell>
          <cell r="H2724" t="str">
            <v>CW12 4HZ</v>
          </cell>
          <cell r="I2724">
            <v>15484.488949657811</v>
          </cell>
          <cell r="J2724">
            <v>14546.035073920972</v>
          </cell>
          <cell r="K2724">
            <v>0.01</v>
          </cell>
          <cell r="L2724">
            <v>14400.574723181762</v>
          </cell>
          <cell r="M2724">
            <v>83475785.59308733</v>
          </cell>
        </row>
        <row r="2725">
          <cell r="A2725" t="str">
            <v>JF1271</v>
          </cell>
          <cell r="B2725">
            <v>36822</v>
          </cell>
          <cell r="C2725">
            <v>36830</v>
          </cell>
          <cell r="D2725">
            <v>14</v>
          </cell>
          <cell r="E2725" t="str">
            <v>Cardale Road</v>
          </cell>
          <cell r="F2725" t="str">
            <v>Mansfield</v>
          </cell>
          <cell r="G2725" t="str">
            <v>Nottinghamshire</v>
          </cell>
          <cell r="H2725" t="str">
            <v>NG19 7RP</v>
          </cell>
          <cell r="I2725">
            <v>18406.611100911628</v>
          </cell>
          <cell r="J2725">
            <v>17291.058912977591</v>
          </cell>
          <cell r="K2725">
            <v>0.01</v>
          </cell>
          <cell r="L2725">
            <v>17118.148323847814</v>
          </cell>
          <cell r="M2725">
            <v>83492903.741411179</v>
          </cell>
        </row>
        <row r="2726">
          <cell r="A2726" t="str">
            <v>JF1424</v>
          </cell>
          <cell r="B2726">
            <v>36822</v>
          </cell>
          <cell r="C2726">
            <v>36830</v>
          </cell>
          <cell r="D2726">
            <v>36</v>
          </cell>
          <cell r="E2726" t="str">
            <v>Deepdale Avenue</v>
          </cell>
          <cell r="F2726" t="str">
            <v>Poulton-le-Fylde</v>
          </cell>
          <cell r="G2726" t="str">
            <v>Lancashire</v>
          </cell>
          <cell r="H2726" t="str">
            <v>FY6 7NS</v>
          </cell>
          <cell r="I2726">
            <v>27008.52736907659</v>
          </cell>
          <cell r="J2726">
            <v>25371.646922465887</v>
          </cell>
          <cell r="K2726">
            <v>0.01</v>
          </cell>
          <cell r="L2726">
            <v>25117.930453241228</v>
          </cell>
          <cell r="M2726">
            <v>83518021.67186442</v>
          </cell>
        </row>
        <row r="2727">
          <cell r="A2727" t="str">
            <v>JF1499</v>
          </cell>
          <cell r="B2727">
            <v>36822</v>
          </cell>
          <cell r="C2727">
            <v>36830</v>
          </cell>
          <cell r="D2727">
            <v>112</v>
          </cell>
          <cell r="E2727" t="str">
            <v>Ashford Road</v>
          </cell>
          <cell r="F2727" t="str">
            <v>Eastbourne</v>
          </cell>
          <cell r="G2727" t="str">
            <v>East Sussex</v>
          </cell>
          <cell r="H2727" t="str">
            <v>BN21 3TP</v>
          </cell>
          <cell r="I2727">
            <v>34178.222391082418</v>
          </cell>
          <cell r="J2727">
            <v>32106.814973441058</v>
          </cell>
          <cell r="K2727">
            <v>0.01</v>
          </cell>
          <cell r="L2727">
            <v>31785.746823706646</v>
          </cell>
          <cell r="M2727">
            <v>83549807.418688133</v>
          </cell>
        </row>
        <row r="2728">
          <cell r="A2728" t="str">
            <v>JF1202</v>
          </cell>
          <cell r="B2728">
            <v>36822</v>
          </cell>
          <cell r="C2728">
            <v>36830</v>
          </cell>
          <cell r="D2728" t="str">
            <v>13a</v>
          </cell>
          <cell r="E2728" t="str">
            <v>Sevington Road</v>
          </cell>
          <cell r="F2728" t="str">
            <v>London</v>
          </cell>
          <cell r="G2728">
            <v>0</v>
          </cell>
          <cell r="H2728" t="str">
            <v>NW4 3SA</v>
          </cell>
          <cell r="I2728">
            <v>157139.27201881071</v>
          </cell>
          <cell r="J2728">
            <v>147615.67977524639</v>
          </cell>
          <cell r="K2728">
            <v>0.01</v>
          </cell>
          <cell r="L2728">
            <v>146139.52297749394</v>
          </cell>
          <cell r="M2728">
            <v>83695946.941665635</v>
          </cell>
        </row>
        <row r="2729">
          <cell r="A2729" t="str">
            <v>JE3215</v>
          </cell>
          <cell r="B2729">
            <v>36823</v>
          </cell>
          <cell r="C2729">
            <v>36830</v>
          </cell>
          <cell r="D2729" t="str">
            <v>C/o Room12, Ecclesholme</v>
          </cell>
          <cell r="E2729" t="str">
            <v>Vicars Street</v>
          </cell>
          <cell r="F2729" t="str">
            <v>Eccles</v>
          </cell>
          <cell r="G2729">
            <v>0</v>
          </cell>
          <cell r="H2729" t="str">
            <v>M30 0DG</v>
          </cell>
          <cell r="I2729">
            <v>0</v>
          </cell>
          <cell r="J2729">
            <v>0</v>
          </cell>
          <cell r="K2729">
            <v>0.01</v>
          </cell>
          <cell r="L2729">
            <v>0</v>
          </cell>
          <cell r="M2729">
            <v>83695946.941665635</v>
          </cell>
        </row>
        <row r="2730">
          <cell r="A2730" t="str">
            <v>JF1326</v>
          </cell>
          <cell r="B2730">
            <v>36823</v>
          </cell>
          <cell r="C2730">
            <v>36830</v>
          </cell>
          <cell r="D2730" t="str">
            <v>14 Vicarage Hill</v>
          </cell>
          <cell r="E2730" t="str">
            <v>Flitwick</v>
          </cell>
          <cell r="F2730" t="str">
            <v>Bedford</v>
          </cell>
          <cell r="G2730" t="str">
            <v>Bedfordshire</v>
          </cell>
          <cell r="H2730" t="str">
            <v>MK45 1HZ</v>
          </cell>
          <cell r="I2730">
            <v>14317.745194396744</v>
          </cell>
          <cell r="J2730">
            <v>13450.003061403002</v>
          </cell>
          <cell r="K2730">
            <v>0.01</v>
          </cell>
          <cell r="L2730">
            <v>13315.503030788972</v>
          </cell>
          <cell r="M2730">
            <v>83709262.444696426</v>
          </cell>
        </row>
        <row r="2731">
          <cell r="A2731" t="str">
            <v>JF1605</v>
          </cell>
          <cell r="B2731">
            <v>36823</v>
          </cell>
          <cell r="C2731">
            <v>36830</v>
          </cell>
          <cell r="D2731">
            <v>11</v>
          </cell>
          <cell r="E2731" t="str">
            <v>Derville Road</v>
          </cell>
          <cell r="F2731" t="str">
            <v>Greatstone New Romney</v>
          </cell>
          <cell r="G2731" t="str">
            <v>Kent</v>
          </cell>
          <cell r="H2731" t="str">
            <v>TN28 8SX</v>
          </cell>
          <cell r="I2731">
            <v>20316.759420959836</v>
          </cell>
          <cell r="J2731">
            <v>19085.440668174389</v>
          </cell>
          <cell r="K2731">
            <v>0.01</v>
          </cell>
          <cell r="L2731">
            <v>18894.586261492645</v>
          </cell>
          <cell r="M2731">
            <v>83728157.030957922</v>
          </cell>
        </row>
        <row r="2732">
          <cell r="A2732" t="str">
            <v>JF1637</v>
          </cell>
          <cell r="B2732">
            <v>36823</v>
          </cell>
          <cell r="C2732">
            <v>36830</v>
          </cell>
          <cell r="D2732" t="str">
            <v>40 Ethelurga Drive</v>
          </cell>
          <cell r="E2732" t="str">
            <v>Lyminge</v>
          </cell>
          <cell r="F2732" t="str">
            <v>Folkestone</v>
          </cell>
          <cell r="G2732" t="str">
            <v>Kent</v>
          </cell>
          <cell r="H2732" t="str">
            <v>CT18 8JJ</v>
          </cell>
          <cell r="I2732">
            <v>28520.329946897087</v>
          </cell>
          <cell r="J2732">
            <v>26791.825101630595</v>
          </cell>
          <cell r="K2732">
            <v>0.01</v>
          </cell>
          <cell r="L2732">
            <v>26523.90685061429</v>
          </cell>
          <cell r="M2732">
            <v>83754680.937808543</v>
          </cell>
        </row>
        <row r="2733">
          <cell r="A2733" t="str">
            <v>JF1223</v>
          </cell>
          <cell r="B2733">
            <v>36823</v>
          </cell>
          <cell r="C2733">
            <v>36830</v>
          </cell>
          <cell r="D2733">
            <v>32</v>
          </cell>
          <cell r="E2733" t="str">
            <v>South Entrance</v>
          </cell>
          <cell r="F2733" t="str">
            <v>Saxmundham</v>
          </cell>
          <cell r="G2733" t="str">
            <v>Suffolk</v>
          </cell>
          <cell r="H2733" t="str">
            <v>IP17 1DQ</v>
          </cell>
          <cell r="I2733">
            <v>57727.105239824203</v>
          </cell>
          <cell r="J2733">
            <v>54228.492801046974</v>
          </cell>
          <cell r="K2733">
            <v>0.01</v>
          </cell>
          <cell r="L2733">
            <v>53686.207873036503</v>
          </cell>
          <cell r="M2733">
            <v>83808367.145681575</v>
          </cell>
        </row>
        <row r="2734">
          <cell r="A2734" t="str">
            <v>JF1481</v>
          </cell>
          <cell r="B2734">
            <v>36824</v>
          </cell>
          <cell r="C2734">
            <v>36830</v>
          </cell>
          <cell r="D2734">
            <v>25</v>
          </cell>
          <cell r="E2734" t="str">
            <v>Lawn Heads Avenue</v>
          </cell>
          <cell r="F2734" t="str">
            <v>Derby</v>
          </cell>
          <cell r="G2734" t="str">
            <v>Derbyshire</v>
          </cell>
          <cell r="H2734" t="str">
            <v>DE23 6DR</v>
          </cell>
          <cell r="I2734">
            <v>14268.977926104799</v>
          </cell>
          <cell r="J2734">
            <v>13404.19138512875</v>
          </cell>
          <cell r="K2734">
            <v>0.01</v>
          </cell>
          <cell r="L2734">
            <v>13270.149471277462</v>
          </cell>
          <cell r="M2734">
            <v>83821637.295152858</v>
          </cell>
        </row>
        <row r="2735">
          <cell r="A2735" t="str">
            <v>JF1522</v>
          </cell>
          <cell r="B2735">
            <v>36824</v>
          </cell>
          <cell r="C2735">
            <v>36830</v>
          </cell>
          <cell r="D2735">
            <v>14</v>
          </cell>
          <cell r="E2735" t="str">
            <v>Horse Carr View</v>
          </cell>
          <cell r="F2735" t="str">
            <v>Barnsley</v>
          </cell>
          <cell r="G2735" t="str">
            <v>South Yorkshire</v>
          </cell>
          <cell r="H2735" t="str">
            <v>S71 5HF</v>
          </cell>
          <cell r="I2735">
            <v>19354.656644080456</v>
          </cell>
          <cell r="J2735">
            <v>18181.647150499819</v>
          </cell>
          <cell r="K2735">
            <v>0.01</v>
          </cell>
          <cell r="L2735">
            <v>17999.830678994822</v>
          </cell>
          <cell r="M2735">
            <v>83839637.125831857</v>
          </cell>
        </row>
        <row r="2736">
          <cell r="A2736" t="str">
            <v>JF1564</v>
          </cell>
          <cell r="B2736">
            <v>36824</v>
          </cell>
          <cell r="C2736">
            <v>36830</v>
          </cell>
          <cell r="D2736">
            <v>13</v>
          </cell>
          <cell r="E2736" t="str">
            <v>Rookwell Drive</v>
          </cell>
          <cell r="F2736" t="str">
            <v>Market Harborough</v>
          </cell>
          <cell r="G2736" t="str">
            <v>Leicestershire</v>
          </cell>
          <cell r="H2736" t="str">
            <v>LE16 8BG</v>
          </cell>
          <cell r="I2736">
            <v>52177.898120567093</v>
          </cell>
          <cell r="J2736">
            <v>49015.601264775141</v>
          </cell>
          <cell r="K2736">
            <v>0.01</v>
          </cell>
          <cell r="L2736">
            <v>48525.445252127392</v>
          </cell>
          <cell r="M2736">
            <v>83888162.571083978</v>
          </cell>
        </row>
        <row r="2737">
          <cell r="A2737" t="str">
            <v>JF1485</v>
          </cell>
          <cell r="B2737">
            <v>36824</v>
          </cell>
          <cell r="C2737">
            <v>36830</v>
          </cell>
          <cell r="D2737" t="str">
            <v>Westlands</v>
          </cell>
          <cell r="E2737" t="str">
            <v>4 Elm Rise</v>
          </cell>
          <cell r="F2737" t="str">
            <v>Findon Nr Worthing</v>
          </cell>
          <cell r="G2737" t="str">
            <v>West Sussex</v>
          </cell>
          <cell r="H2737" t="str">
            <v>BN14 0UP</v>
          </cell>
          <cell r="I2737">
            <v>60550.935128572441</v>
          </cell>
          <cell r="J2737">
            <v>56881.181484416527</v>
          </cell>
          <cell r="K2737">
            <v>0.01</v>
          </cell>
          <cell r="L2737">
            <v>56312.369669572363</v>
          </cell>
          <cell r="M2737">
            <v>83944474.940753549</v>
          </cell>
        </row>
        <row r="2738">
          <cell r="A2738" t="str">
            <v>JF1724</v>
          </cell>
          <cell r="B2738">
            <v>36824</v>
          </cell>
          <cell r="C2738">
            <v>36830</v>
          </cell>
          <cell r="D2738">
            <v>31</v>
          </cell>
          <cell r="E2738" t="str">
            <v>The Paddock</v>
          </cell>
          <cell r="F2738" t="str">
            <v>Westerham</v>
          </cell>
          <cell r="G2738" t="str">
            <v>Kent</v>
          </cell>
          <cell r="H2738" t="str">
            <v>TN16 1ER</v>
          </cell>
          <cell r="I2738">
            <v>70745.859183757551</v>
          </cell>
          <cell r="J2738">
            <v>66458.231354438918</v>
          </cell>
          <cell r="K2738">
            <v>0.01</v>
          </cell>
          <cell r="L2738">
            <v>65793.649040894525</v>
          </cell>
          <cell r="M2738">
            <v>84010268.589794442</v>
          </cell>
        </row>
        <row r="2739">
          <cell r="A2739" t="str">
            <v>JF1542</v>
          </cell>
          <cell r="B2739">
            <v>36824</v>
          </cell>
          <cell r="C2739">
            <v>36830</v>
          </cell>
          <cell r="D2739">
            <v>24</v>
          </cell>
          <cell r="E2739" t="str">
            <v>Sunny Hill</v>
          </cell>
          <cell r="F2739" t="str">
            <v>Hendon</v>
          </cell>
          <cell r="G2739" t="str">
            <v>London</v>
          </cell>
          <cell r="H2739" t="str">
            <v>NW4 4LL</v>
          </cell>
          <cell r="I2739">
            <v>98911.019973057366</v>
          </cell>
          <cell r="J2739">
            <v>92916.412701962967</v>
          </cell>
          <cell r="K2739">
            <v>0.01</v>
          </cell>
          <cell r="L2739">
            <v>91987.24857494334</v>
          </cell>
          <cell r="M2739">
            <v>84102255.838369384</v>
          </cell>
        </row>
        <row r="2740">
          <cell r="A2740" t="str">
            <v>JF1642</v>
          </cell>
          <cell r="B2740">
            <v>36825</v>
          </cell>
          <cell r="C2740">
            <v>36830</v>
          </cell>
          <cell r="D2740" t="str">
            <v>74 Carrs Way</v>
          </cell>
          <cell r="E2740" t="str">
            <v>Harpole</v>
          </cell>
          <cell r="F2740" t="str">
            <v>Northampton</v>
          </cell>
          <cell r="G2740" t="str">
            <v>Northamptonshire</v>
          </cell>
          <cell r="H2740" t="str">
            <v>NN7 4DA</v>
          </cell>
          <cell r="I2740">
            <v>17390.257103086929</v>
          </cell>
          <cell r="J2740">
            <v>16336.302127142268</v>
          </cell>
          <cell r="K2740">
            <v>0.01</v>
          </cell>
          <cell r="L2740">
            <v>16172.939105870844</v>
          </cell>
          <cell r="M2740">
            <v>84118428.777475253</v>
          </cell>
        </row>
        <row r="2741">
          <cell r="A2741" t="str">
            <v>JF1594</v>
          </cell>
          <cell r="B2741">
            <v>36825</v>
          </cell>
          <cell r="C2741">
            <v>36830</v>
          </cell>
          <cell r="D2741">
            <v>48</v>
          </cell>
          <cell r="E2741" t="str">
            <v>Fforddisa</v>
          </cell>
          <cell r="F2741" t="str">
            <v>Prestatyn</v>
          </cell>
          <cell r="G2741" t="str">
            <v>Clwyd</v>
          </cell>
          <cell r="H2741" t="str">
            <v>LL19 8EB</v>
          </cell>
          <cell r="I2741">
            <v>18635.563389194944</v>
          </cell>
          <cell r="J2741">
            <v>17506.135305001309</v>
          </cell>
          <cell r="K2741">
            <v>0.01</v>
          </cell>
          <cell r="L2741">
            <v>17331.073951951297</v>
          </cell>
          <cell r="M2741">
            <v>84135759.851427197</v>
          </cell>
        </row>
        <row r="2742">
          <cell r="A2742" t="str">
            <v>JF1281</v>
          </cell>
          <cell r="B2742">
            <v>36825</v>
          </cell>
          <cell r="C2742">
            <v>36830</v>
          </cell>
          <cell r="D2742">
            <v>168</v>
          </cell>
          <cell r="E2742" t="str">
            <v>Heath Row</v>
          </cell>
          <cell r="F2742" t="str">
            <v>Bishops Stortford</v>
          </cell>
          <cell r="G2742" t="str">
            <v>Hertfordshire</v>
          </cell>
          <cell r="H2742" t="str">
            <v>CM23 5DQ</v>
          </cell>
          <cell r="I2742">
            <v>39650.54943311213</v>
          </cell>
          <cell r="J2742">
            <v>37247.485831105332</v>
          </cell>
          <cell r="K2742">
            <v>0.01</v>
          </cell>
          <cell r="L2742">
            <v>36875.010972794276</v>
          </cell>
          <cell r="M2742">
            <v>84172634.862399995</v>
          </cell>
        </row>
        <row r="2743">
          <cell r="A2743" t="str">
            <v>JF1671</v>
          </cell>
          <cell r="B2743">
            <v>36825</v>
          </cell>
          <cell r="C2743">
            <v>36830</v>
          </cell>
          <cell r="D2743">
            <v>24</v>
          </cell>
          <cell r="E2743" t="str">
            <v>Meadway Close</v>
          </cell>
          <cell r="F2743" t="str">
            <v>Staines</v>
          </cell>
          <cell r="G2743" t="str">
            <v>Middlesex</v>
          </cell>
          <cell r="H2743" t="str">
            <v>TW18 2PR</v>
          </cell>
          <cell r="I2743">
            <v>96577.942017922513</v>
          </cell>
          <cell r="J2743">
            <v>90724.733410775691</v>
          </cell>
          <cell r="K2743">
            <v>0.01</v>
          </cell>
          <cell r="L2743">
            <v>89817.486076667934</v>
          </cell>
          <cell r="M2743">
            <v>84262452.348476663</v>
          </cell>
        </row>
        <row r="2744">
          <cell r="A2744" t="str">
            <v>JE3201</v>
          </cell>
          <cell r="B2744">
            <v>36826</v>
          </cell>
          <cell r="C2744">
            <v>36830</v>
          </cell>
          <cell r="D2744" t="str">
            <v>Meadow View</v>
          </cell>
          <cell r="E2744" t="str">
            <v>4 Holdingham</v>
          </cell>
          <cell r="F2744" t="str">
            <v>Sleaford</v>
          </cell>
          <cell r="G2744" t="str">
            <v>Lincolnshire</v>
          </cell>
          <cell r="H2744" t="str">
            <v>NG34 8NR</v>
          </cell>
          <cell r="I2744">
            <v>2671.4753743573733</v>
          </cell>
          <cell r="J2744">
            <v>2509.5677759114715</v>
          </cell>
          <cell r="K2744">
            <v>0.01</v>
          </cell>
          <cell r="L2744">
            <v>2484.4720981523569</v>
          </cell>
          <cell r="M2744">
            <v>84264936.82057482</v>
          </cell>
        </row>
        <row r="2745">
          <cell r="A2745" t="str">
            <v>JF1374</v>
          </cell>
          <cell r="B2745">
            <v>36826</v>
          </cell>
          <cell r="C2745">
            <v>36830</v>
          </cell>
          <cell r="D2745">
            <v>7</v>
          </cell>
          <cell r="E2745" t="str">
            <v>Somers Road</v>
          </cell>
          <cell r="F2745" t="str">
            <v>Leicester</v>
          </cell>
          <cell r="G2745" t="str">
            <v>Leicestershire</v>
          </cell>
          <cell r="H2745" t="str">
            <v>LE5 2FB</v>
          </cell>
          <cell r="I2745">
            <v>11756.597633235651</v>
          </cell>
          <cell r="J2745">
            <v>11044.076564554704</v>
          </cell>
          <cell r="K2745">
            <v>0.01</v>
          </cell>
          <cell r="L2745">
            <v>10933.635798909156</v>
          </cell>
          <cell r="M2745">
            <v>84275870.456373736</v>
          </cell>
        </row>
        <row r="2746">
          <cell r="A2746" t="str">
            <v>JF1408</v>
          </cell>
          <cell r="B2746">
            <v>36826</v>
          </cell>
          <cell r="C2746">
            <v>36830</v>
          </cell>
          <cell r="D2746" t="str">
            <v>9 Kent Close</v>
          </cell>
          <cell r="E2746" t="str">
            <v>Sutton Bridge</v>
          </cell>
          <cell r="F2746" t="str">
            <v>Spalding</v>
          </cell>
          <cell r="G2746" t="str">
            <v>Lincolnshire</v>
          </cell>
          <cell r="H2746" t="str">
            <v>PE12 9QY</v>
          </cell>
          <cell r="I2746">
            <v>12397.2526486057</v>
          </cell>
          <cell r="J2746">
            <v>11645.904003235655</v>
          </cell>
          <cell r="K2746">
            <v>0.01</v>
          </cell>
          <cell r="L2746">
            <v>11529.444963203299</v>
          </cell>
          <cell r="M2746">
            <v>84287399.901336938</v>
          </cell>
        </row>
        <row r="2747">
          <cell r="A2747" t="str">
            <v>JF1571</v>
          </cell>
          <cell r="B2747">
            <v>36826</v>
          </cell>
          <cell r="C2747">
            <v>36830</v>
          </cell>
          <cell r="D2747">
            <v>21</v>
          </cell>
          <cell r="E2747" t="str">
            <v>Langdon Close</v>
          </cell>
          <cell r="F2747" t="str">
            <v>Chard</v>
          </cell>
          <cell r="G2747" t="str">
            <v>Somerset</v>
          </cell>
          <cell r="H2747" t="str">
            <v>TA20 1DP</v>
          </cell>
          <cell r="I2747">
            <v>34343.969245385713</v>
          </cell>
          <cell r="J2747">
            <v>32262.516563847188</v>
          </cell>
          <cell r="K2747">
            <v>0.01</v>
          </cell>
          <cell r="L2747">
            <v>31939.891398208714</v>
          </cell>
          <cell r="M2747">
            <v>84319339.792735144</v>
          </cell>
        </row>
        <row r="2748">
          <cell r="A2748" t="str">
            <v>JF1570</v>
          </cell>
          <cell r="B2748">
            <v>36826</v>
          </cell>
          <cell r="C2748">
            <v>36830</v>
          </cell>
          <cell r="D2748" t="str">
            <v>33 Forge Lane</v>
          </cell>
          <cell r="E2748" t="str">
            <v>Horton Kirby</v>
          </cell>
          <cell r="F2748" t="str">
            <v>Dartford</v>
          </cell>
          <cell r="G2748" t="str">
            <v>Kent</v>
          </cell>
          <cell r="H2748" t="str">
            <v>DA4 9DR</v>
          </cell>
          <cell r="I2748">
            <v>41997.26197495564</v>
          </cell>
          <cell r="J2748">
            <v>39451.973370412874</v>
          </cell>
          <cell r="K2748">
            <v>0.01</v>
          </cell>
          <cell r="L2748">
            <v>39057.453636708742</v>
          </cell>
          <cell r="M2748">
            <v>84358397.24637185</v>
          </cell>
        </row>
        <row r="2749">
          <cell r="A2749" t="str">
            <v>JF1401</v>
          </cell>
          <cell r="B2749">
            <v>36826</v>
          </cell>
          <cell r="C2749">
            <v>36830</v>
          </cell>
          <cell r="D2749">
            <v>12</v>
          </cell>
          <cell r="E2749" t="str">
            <v>Eltham Close</v>
          </cell>
          <cell r="F2749" t="str">
            <v>Castle Dean</v>
          </cell>
          <cell r="G2749" t="str">
            <v>Bournemouth</v>
          </cell>
          <cell r="H2749" t="str">
            <v>BH7 7JS</v>
          </cell>
          <cell r="I2749">
            <v>50305.012360803055</v>
          </cell>
          <cell r="J2749">
            <v>47256.223732875595</v>
          </cell>
          <cell r="K2749">
            <v>0.01</v>
          </cell>
          <cell r="L2749">
            <v>46783.661495546839</v>
          </cell>
          <cell r="M2749">
            <v>84405180.907867402</v>
          </cell>
        </row>
        <row r="2750">
          <cell r="A2750" t="str">
            <v>JF1412</v>
          </cell>
          <cell r="B2750">
            <v>36826</v>
          </cell>
          <cell r="C2750">
            <v>36830</v>
          </cell>
          <cell r="D2750">
            <v>23</v>
          </cell>
          <cell r="E2750" t="str">
            <v>Parbury Rise</v>
          </cell>
          <cell r="F2750" t="str">
            <v>Chessington</v>
          </cell>
          <cell r="G2750" t="str">
            <v>Surrey</v>
          </cell>
          <cell r="H2750" t="str">
            <v>KT9 2ER</v>
          </cell>
          <cell r="I2750">
            <v>62426.931362282659</v>
          </cell>
          <cell r="J2750">
            <v>58643.480976689767</v>
          </cell>
          <cell r="K2750">
            <v>0.01</v>
          </cell>
          <cell r="L2750">
            <v>58057.046166922868</v>
          </cell>
          <cell r="M2750">
            <v>84463237.954034328</v>
          </cell>
        </row>
        <row r="2751">
          <cell r="A2751" t="str">
            <v>JF1536</v>
          </cell>
          <cell r="B2751">
            <v>36826</v>
          </cell>
          <cell r="C2751">
            <v>36830</v>
          </cell>
          <cell r="D2751">
            <v>7</v>
          </cell>
          <cell r="E2751" t="str">
            <v>Rydes Hill Crescent</v>
          </cell>
          <cell r="F2751" t="str">
            <v>Guildford</v>
          </cell>
          <cell r="G2751" t="str">
            <v>Surrey</v>
          </cell>
          <cell r="H2751" t="str">
            <v>GU2 9UH</v>
          </cell>
          <cell r="I2751">
            <v>86341.399290787347</v>
          </cell>
          <cell r="J2751">
            <v>81108.587212557803</v>
          </cell>
          <cell r="K2751">
            <v>0.01</v>
          </cell>
          <cell r="L2751">
            <v>80297.501340432224</v>
          </cell>
          <cell r="M2751">
            <v>84543535.455374762</v>
          </cell>
        </row>
        <row r="2752">
          <cell r="A2752" t="str">
            <v>JF1529</v>
          </cell>
          <cell r="B2752">
            <v>36829</v>
          </cell>
          <cell r="C2752">
            <v>36830</v>
          </cell>
          <cell r="D2752">
            <v>5</v>
          </cell>
          <cell r="E2752" t="str">
            <v>Capesthorne Close</v>
          </cell>
          <cell r="F2752" t="str">
            <v>Sandbach</v>
          </cell>
          <cell r="G2752" t="str">
            <v>Cheshire</v>
          </cell>
          <cell r="H2752" t="str">
            <v>CW11 1ED</v>
          </cell>
          <cell r="I2752">
            <v>12840.355967073472</v>
          </cell>
          <cell r="J2752">
            <v>12062.152575129625</v>
          </cell>
          <cell r="K2752">
            <v>0.01</v>
          </cell>
          <cell r="L2752">
            <v>11941.531049378329</v>
          </cell>
          <cell r="M2752">
            <v>84555476.986424148</v>
          </cell>
        </row>
        <row r="2753">
          <cell r="A2753" t="str">
            <v>JF1611</v>
          </cell>
          <cell r="B2753">
            <v>36829</v>
          </cell>
          <cell r="C2753">
            <v>36830</v>
          </cell>
          <cell r="D2753">
            <v>38</v>
          </cell>
          <cell r="E2753" t="str">
            <v>Westfields</v>
          </cell>
          <cell r="F2753" t="str">
            <v>Croston Chorley</v>
          </cell>
          <cell r="G2753" t="str">
            <v>Lancashire</v>
          </cell>
          <cell r="H2753" t="str">
            <v>PR5 7RT</v>
          </cell>
          <cell r="I2753">
            <v>14678.968904205687</v>
          </cell>
          <cell r="J2753">
            <v>13789.334425162919</v>
          </cell>
          <cell r="K2753">
            <v>0.01</v>
          </cell>
          <cell r="L2753">
            <v>13651.441080911289</v>
          </cell>
          <cell r="M2753">
            <v>84569128.427505061</v>
          </cell>
        </row>
        <row r="2754">
          <cell r="A2754" t="str">
            <v>JF1648</v>
          </cell>
          <cell r="B2754">
            <v>36829</v>
          </cell>
          <cell r="C2754">
            <v>36830</v>
          </cell>
          <cell r="D2754">
            <v>19</v>
          </cell>
          <cell r="E2754" t="str">
            <v>Greatham Road</v>
          </cell>
          <cell r="F2754" t="str">
            <v>Findon Valley Worthing</v>
          </cell>
          <cell r="G2754" t="str">
            <v>West Sussex</v>
          </cell>
          <cell r="H2754" t="str">
            <v>BN14 0BJ</v>
          </cell>
          <cell r="I2754">
            <v>15942.679026540329</v>
          </cell>
          <cell r="J2754">
            <v>14976.456055234854</v>
          </cell>
          <cell r="K2754">
            <v>0.01</v>
          </cell>
          <cell r="L2754">
            <v>14826.691494682505</v>
          </cell>
          <cell r="M2754">
            <v>84583955.118999749</v>
          </cell>
        </row>
        <row r="2755">
          <cell r="A2755" t="str">
            <v>JF1474</v>
          </cell>
          <cell r="B2755">
            <v>36829</v>
          </cell>
          <cell r="C2755">
            <v>36830</v>
          </cell>
          <cell r="D2755" t="str">
            <v>2a</v>
          </cell>
          <cell r="E2755" t="str">
            <v>Mellanvrane Lane</v>
          </cell>
          <cell r="F2755" t="str">
            <v>Newquay</v>
          </cell>
          <cell r="G2755" t="str">
            <v>Cornwall</v>
          </cell>
          <cell r="H2755" t="str">
            <v>TR7 2LB</v>
          </cell>
          <cell r="I2755">
            <v>35111.103599484763</v>
          </cell>
          <cell r="J2755">
            <v>32983.157926788714</v>
          </cell>
          <cell r="K2755">
            <v>0.01</v>
          </cell>
          <cell r="L2755">
            <v>32653.326347520826</v>
          </cell>
          <cell r="M2755">
            <v>84616608.445347264</v>
          </cell>
        </row>
        <row r="2756">
          <cell r="A2756" t="str">
            <v>JF1723</v>
          </cell>
          <cell r="B2756">
            <v>36829</v>
          </cell>
          <cell r="C2756">
            <v>36830</v>
          </cell>
          <cell r="D2756">
            <v>24</v>
          </cell>
          <cell r="E2756" t="str">
            <v>Meadow Walk</v>
          </cell>
          <cell r="F2756" t="str">
            <v>Maidstone</v>
          </cell>
          <cell r="G2756" t="str">
            <v>Kent</v>
          </cell>
          <cell r="H2756" t="str">
            <v>ME15 7RX</v>
          </cell>
          <cell r="I2756">
            <v>41805.675439434337</v>
          </cell>
          <cell r="J2756">
            <v>39271.998140074676</v>
          </cell>
          <cell r="K2756">
            <v>0.01</v>
          </cell>
          <cell r="L2756">
            <v>38879.278158673929</v>
          </cell>
          <cell r="M2756">
            <v>84655487.723505944</v>
          </cell>
        </row>
        <row r="2757">
          <cell r="A2757" t="str">
            <v>JF1681</v>
          </cell>
          <cell r="B2757">
            <v>36829</v>
          </cell>
          <cell r="C2757">
            <v>36830</v>
          </cell>
          <cell r="D2757">
            <v>15</v>
          </cell>
          <cell r="E2757" t="str">
            <v>Quentin Street</v>
          </cell>
          <cell r="F2757" t="str">
            <v>Gabalfa</v>
          </cell>
          <cell r="G2757" t="str">
            <v>Cardiff</v>
          </cell>
          <cell r="H2757" t="str">
            <v>CF14 3JW</v>
          </cell>
          <cell r="I2757">
            <v>42140.1208429498</v>
          </cell>
          <cell r="J2757">
            <v>39586.174125195263</v>
          </cell>
          <cell r="K2757">
            <v>0.01</v>
          </cell>
          <cell r="L2757">
            <v>39190.31238394331</v>
          </cell>
          <cell r="M2757">
            <v>84694678.035889894</v>
          </cell>
        </row>
        <row r="2758">
          <cell r="A2758" t="str">
            <v>JF1378</v>
          </cell>
          <cell r="B2758">
            <v>36829</v>
          </cell>
          <cell r="C2758">
            <v>36830</v>
          </cell>
          <cell r="D2758" t="str">
            <v>25a</v>
          </cell>
          <cell r="E2758" t="str">
            <v>Parkside Road</v>
          </cell>
          <cell r="F2758" t="str">
            <v>Exeter</v>
          </cell>
          <cell r="G2758" t="str">
            <v>Devon</v>
          </cell>
          <cell r="H2758" t="str">
            <v>EX1 3TN</v>
          </cell>
          <cell r="I2758">
            <v>76059.578587973039</v>
          </cell>
          <cell r="J2758">
            <v>71449.907158398913</v>
          </cell>
          <cell r="K2758">
            <v>0.01</v>
          </cell>
          <cell r="L2758">
            <v>70735.408086814918</v>
          </cell>
          <cell r="M2758">
            <v>84765413.443976715</v>
          </cell>
        </row>
        <row r="2759">
          <cell r="A2759" t="str">
            <v>JE3203</v>
          </cell>
          <cell r="B2759">
            <v>36830</v>
          </cell>
          <cell r="C2759">
            <v>36830</v>
          </cell>
          <cell r="D2759">
            <v>6</v>
          </cell>
          <cell r="E2759" t="str">
            <v>Brede Close</v>
          </cell>
          <cell r="F2759" t="str">
            <v>Eastbourne</v>
          </cell>
          <cell r="G2759" t="str">
            <v>East Sussex</v>
          </cell>
          <cell r="H2759" t="str">
            <v>BN22 7PZ</v>
          </cell>
          <cell r="I2759">
            <v>5866.0562831567086</v>
          </cell>
          <cell r="J2759">
            <v>5510.5377205411505</v>
          </cell>
          <cell r="K2759">
            <v>0.01</v>
          </cell>
          <cell r="L2759">
            <v>5455.4323433357386</v>
          </cell>
          <cell r="M2759">
            <v>84770868.876320049</v>
          </cell>
        </row>
        <row r="2760">
          <cell r="A2760" t="str">
            <v>JE3202</v>
          </cell>
          <cell r="B2760">
            <v>36830</v>
          </cell>
          <cell r="C2760">
            <v>36830</v>
          </cell>
          <cell r="D2760" t="str">
            <v>4 Beechers Road</v>
          </cell>
          <cell r="E2760" t="str">
            <v>Mile Oak</v>
          </cell>
          <cell r="F2760" t="str">
            <v>Portslade</v>
          </cell>
          <cell r="G2760" t="str">
            <v>East Sussex</v>
          </cell>
          <cell r="H2760" t="str">
            <v>BN41 2RG</v>
          </cell>
          <cell r="I2760">
            <v>8193.8679440543965</v>
          </cell>
          <cell r="J2760">
            <v>7697.2698868389771</v>
          </cell>
          <cell r="K2760">
            <v>0.01</v>
          </cell>
          <cell r="L2760">
            <v>7620.2971879705874</v>
          </cell>
          <cell r="M2760">
            <v>84778489.173508018</v>
          </cell>
        </row>
        <row r="2761">
          <cell r="A2761" t="str">
            <v>JF1286</v>
          </cell>
          <cell r="B2761">
            <v>36830</v>
          </cell>
          <cell r="C2761">
            <v>36830</v>
          </cell>
          <cell r="D2761">
            <v>14</v>
          </cell>
          <cell r="E2761" t="str">
            <v>Winchester Drive</v>
          </cell>
          <cell r="F2761" t="str">
            <v>Mablethorpe</v>
          </cell>
          <cell r="G2761" t="str">
            <v>Lincolnshire</v>
          </cell>
          <cell r="H2761" t="str">
            <v>LN12 2AY</v>
          </cell>
          <cell r="I2761">
            <v>12015.15143577761</v>
          </cell>
          <cell r="J2761">
            <v>11286.960439669876</v>
          </cell>
          <cell r="K2761">
            <v>0.01</v>
          </cell>
          <cell r="L2761">
            <v>11174.090835273177</v>
          </cell>
          <cell r="M2761">
            <v>84789663.264343292</v>
          </cell>
        </row>
        <row r="2762">
          <cell r="A2762" t="str">
            <v>JF1636</v>
          </cell>
          <cell r="B2762">
            <v>36830</v>
          </cell>
          <cell r="C2762">
            <v>36830</v>
          </cell>
          <cell r="D2762">
            <v>19</v>
          </cell>
          <cell r="E2762" t="str">
            <v>Garrick Close, Brant Road</v>
          </cell>
          <cell r="F2762" t="str">
            <v>Lincoln</v>
          </cell>
          <cell r="G2762" t="str">
            <v>Lincolnshire</v>
          </cell>
          <cell r="H2762" t="str">
            <v>LN5 8TG</v>
          </cell>
          <cell r="I2762">
            <v>15501.780530405675</v>
          </cell>
          <cell r="J2762">
            <v>14562.278680078058</v>
          </cell>
          <cell r="K2762">
            <v>0.01</v>
          </cell>
          <cell r="L2762">
            <v>14416.655893277277</v>
          </cell>
          <cell r="M2762">
            <v>84804079.920236573</v>
          </cell>
        </row>
        <row r="2763">
          <cell r="A2763" t="str">
            <v>JF1560</v>
          </cell>
          <cell r="B2763">
            <v>36830</v>
          </cell>
          <cell r="C2763">
            <v>36830</v>
          </cell>
          <cell r="D2763" t="str">
            <v>4 The Pippins</v>
          </cell>
          <cell r="E2763" t="str">
            <v>Blundeston</v>
          </cell>
          <cell r="F2763" t="str">
            <v>Lowestoft</v>
          </cell>
          <cell r="G2763" t="str">
            <v>Suffolk</v>
          </cell>
          <cell r="H2763" t="str">
            <v>NR32 5AE</v>
          </cell>
          <cell r="I2763">
            <v>19548.634952215896</v>
          </cell>
          <cell r="J2763">
            <v>18363.869197536143</v>
          </cell>
          <cell r="K2763">
            <v>0.01</v>
          </cell>
          <cell r="L2763">
            <v>18180.230505560783</v>
          </cell>
          <cell r="M2763">
            <v>84822260.150742128</v>
          </cell>
        </row>
        <row r="2764">
          <cell r="A2764" t="str">
            <v>JF1477</v>
          </cell>
          <cell r="B2764">
            <v>36830</v>
          </cell>
          <cell r="C2764">
            <v>36830</v>
          </cell>
          <cell r="D2764">
            <v>64</v>
          </cell>
          <cell r="E2764" t="str">
            <v>Shaftesbury Road</v>
          </cell>
          <cell r="F2764" t="str">
            <v>Reading</v>
          </cell>
          <cell r="G2764" t="str">
            <v>Berkshire</v>
          </cell>
          <cell r="H2764" t="str">
            <v>RG30 2QP</v>
          </cell>
          <cell r="I2764">
            <v>26843.561048553202</v>
          </cell>
          <cell r="J2764">
            <v>25216.678560762095</v>
          </cell>
          <cell r="K2764">
            <v>0.01</v>
          </cell>
          <cell r="L2764">
            <v>24964.511775154475</v>
          </cell>
          <cell r="M2764">
            <v>84847224.662517279</v>
          </cell>
        </row>
        <row r="2765">
          <cell r="A2765" t="str">
            <v>JF1614</v>
          </cell>
          <cell r="B2765">
            <v>36830</v>
          </cell>
          <cell r="C2765">
            <v>36830</v>
          </cell>
          <cell r="D2765">
            <v>17</v>
          </cell>
          <cell r="E2765" t="str">
            <v>Rookery Close</v>
          </cell>
          <cell r="F2765" t="str">
            <v>Rooksbridge, Nr Axbridge</v>
          </cell>
          <cell r="G2765" t="str">
            <v>Somerset</v>
          </cell>
          <cell r="H2765" t="str">
            <v>BS26 2UQ</v>
          </cell>
          <cell r="I2765">
            <v>28438.029809637206</v>
          </cell>
          <cell r="J2765">
            <v>26714.512851477375</v>
          </cell>
          <cell r="K2765">
            <v>0.01</v>
          </cell>
          <cell r="L2765">
            <v>26447.367722962601</v>
          </cell>
          <cell r="M2765">
            <v>84873672.030240238</v>
          </cell>
        </row>
        <row r="2766">
          <cell r="A2766" t="str">
            <v>JF1409</v>
          </cell>
          <cell r="B2766">
            <v>36830</v>
          </cell>
          <cell r="C2766">
            <v>36830</v>
          </cell>
          <cell r="D2766">
            <v>29</v>
          </cell>
          <cell r="E2766" t="str">
            <v>Pier Avenue</v>
          </cell>
          <cell r="F2766" t="str">
            <v>Southwold</v>
          </cell>
          <cell r="G2766" t="str">
            <v>Suffolk</v>
          </cell>
          <cell r="H2766" t="str">
            <v>IP18 6BU</v>
          </cell>
          <cell r="I2766">
            <v>36886.876942780153</v>
          </cell>
          <cell r="J2766">
            <v>34651.308643217715</v>
          </cell>
          <cell r="K2766">
            <v>0.01</v>
          </cell>
          <cell r="L2766">
            <v>34304.795556785539</v>
          </cell>
          <cell r="M2766">
            <v>84907976.825797021</v>
          </cell>
        </row>
        <row r="2767">
          <cell r="A2767" t="str">
            <v>JF1309</v>
          </cell>
          <cell r="B2767">
            <v>36830</v>
          </cell>
          <cell r="C2767">
            <v>36830</v>
          </cell>
          <cell r="D2767">
            <v>3</v>
          </cell>
          <cell r="E2767" t="str">
            <v>Downland Drive</v>
          </cell>
          <cell r="F2767" t="str">
            <v>Crawley</v>
          </cell>
          <cell r="G2767" t="str">
            <v>West Sussex</v>
          </cell>
          <cell r="H2767" t="str">
            <v>RH11 8QN</v>
          </cell>
          <cell r="I2767">
            <v>56197.011112507229</v>
          </cell>
          <cell r="J2767">
            <v>52791.131651143151</v>
          </cell>
          <cell r="K2767">
            <v>0.01</v>
          </cell>
          <cell r="L2767">
            <v>52263.220334631718</v>
          </cell>
          <cell r="M2767">
            <v>84960240.046131656</v>
          </cell>
        </row>
        <row r="2768">
          <cell r="A2768" t="str">
            <v>JF1624</v>
          </cell>
          <cell r="B2768">
            <v>36830</v>
          </cell>
          <cell r="C2768">
            <v>36830</v>
          </cell>
          <cell r="D2768" t="str">
            <v>3 Park Cottage</v>
          </cell>
          <cell r="E2768" t="str">
            <v>Cranbrook Road, Frittendon</v>
          </cell>
          <cell r="F2768" t="str">
            <v>Cranbrook</v>
          </cell>
          <cell r="G2768" t="str">
            <v>Kent</v>
          </cell>
          <cell r="H2768" t="str">
            <v>TN17 2AU</v>
          </cell>
          <cell r="I2768">
            <v>71620.876029415071</v>
          </cell>
          <cell r="J2768">
            <v>67280.216876117192</v>
          </cell>
          <cell r="K2768">
            <v>0.01</v>
          </cell>
          <cell r="L2768">
            <v>66607.414707356016</v>
          </cell>
          <cell r="M2768">
            <v>85026847.460839018</v>
          </cell>
        </row>
        <row r="2769">
          <cell r="A2769" t="str">
            <v>JF1659</v>
          </cell>
          <cell r="B2769">
            <v>36830</v>
          </cell>
          <cell r="C2769">
            <v>36830</v>
          </cell>
          <cell r="D2769">
            <v>46</v>
          </cell>
          <cell r="E2769" t="str">
            <v>Duke Road</v>
          </cell>
          <cell r="F2769" t="str">
            <v>Chiswick London</v>
          </cell>
          <cell r="G2769">
            <v>0</v>
          </cell>
          <cell r="H2769" t="str">
            <v>W4 2DD</v>
          </cell>
          <cell r="I2769">
            <v>208589.77284692874</v>
          </cell>
          <cell r="J2769">
            <v>195947.96843196335</v>
          </cell>
          <cell r="K2769">
            <v>0.01</v>
          </cell>
          <cell r="L2769">
            <v>193988.48874764371</v>
          </cell>
          <cell r="M2769">
            <v>85220835.94958666</v>
          </cell>
        </row>
        <row r="2770">
          <cell r="A2770" t="str">
            <v>JF1629</v>
          </cell>
          <cell r="B2770">
            <v>36831</v>
          </cell>
          <cell r="C2770">
            <v>36860</v>
          </cell>
          <cell r="D2770">
            <v>12</v>
          </cell>
          <cell r="E2770" t="str">
            <v>Anglesey Road</v>
          </cell>
          <cell r="F2770" t="str">
            <v>Wigston</v>
          </cell>
          <cell r="G2770" t="str">
            <v>Leicestershire</v>
          </cell>
          <cell r="H2770" t="str">
            <v>LE18 4XA</v>
          </cell>
          <cell r="I2770">
            <v>32362.002497887745</v>
          </cell>
          <cell r="J2770">
            <v>30400.669013167273</v>
          </cell>
          <cell r="K2770">
            <v>0.01</v>
          </cell>
          <cell r="L2770">
            <v>30096.662323035602</v>
          </cell>
          <cell r="M2770">
            <v>85250932.611909702</v>
          </cell>
        </row>
        <row r="2771">
          <cell r="A2771" t="str">
            <v>JF1751</v>
          </cell>
          <cell r="B2771">
            <v>36831</v>
          </cell>
          <cell r="C2771">
            <v>36860</v>
          </cell>
          <cell r="D2771">
            <v>19</v>
          </cell>
          <cell r="E2771" t="str">
            <v>The Pasture</v>
          </cell>
          <cell r="F2771" t="str">
            <v>Somersham Huntingdon</v>
          </cell>
          <cell r="G2771" t="str">
            <v>Cambridgeshire</v>
          </cell>
          <cell r="H2771" t="str">
            <v>PE28 3YX</v>
          </cell>
          <cell r="I2771">
            <v>34852.572438110779</v>
          </cell>
          <cell r="J2771">
            <v>32740.295320649519</v>
          </cell>
          <cell r="K2771">
            <v>0.01</v>
          </cell>
          <cell r="L2771">
            <v>32412.892367443023</v>
          </cell>
          <cell r="M2771">
            <v>85283345.50427714</v>
          </cell>
        </row>
        <row r="2772">
          <cell r="A2772" t="str">
            <v>JF1590</v>
          </cell>
          <cell r="B2772">
            <v>36831</v>
          </cell>
          <cell r="C2772">
            <v>36860</v>
          </cell>
          <cell r="D2772">
            <v>3</v>
          </cell>
          <cell r="E2772" t="str">
            <v>Dagnell End Road Bordesley</v>
          </cell>
          <cell r="F2772" t="str">
            <v>Redditch</v>
          </cell>
          <cell r="G2772" t="str">
            <v>Worcestershire</v>
          </cell>
          <cell r="H2772" t="str">
            <v>B98 9BJ</v>
          </cell>
          <cell r="I2772">
            <v>38190.916044044097</v>
          </cell>
          <cell r="J2772">
            <v>35876.315071677782</v>
          </cell>
          <cell r="K2772">
            <v>0.01</v>
          </cell>
          <cell r="L2772">
            <v>35517.551920961007</v>
          </cell>
          <cell r="M2772">
            <v>85318863.056198105</v>
          </cell>
        </row>
        <row r="2773">
          <cell r="A2773" t="str">
            <v>JF1729</v>
          </cell>
          <cell r="B2773">
            <v>36831</v>
          </cell>
          <cell r="C2773">
            <v>36860</v>
          </cell>
          <cell r="D2773">
            <v>67</v>
          </cell>
          <cell r="E2773" t="str">
            <v>Wolsey Grove</v>
          </cell>
          <cell r="F2773" t="str">
            <v>Burnt Oak Edgware</v>
          </cell>
          <cell r="G2773" t="str">
            <v>Middlesex</v>
          </cell>
          <cell r="H2773" t="str">
            <v>HA8 0PN</v>
          </cell>
          <cell r="I2773">
            <v>66379.702317345829</v>
          </cell>
          <cell r="J2773">
            <v>62356.690055688501</v>
          </cell>
          <cell r="K2773">
            <v>0.01</v>
          </cell>
          <cell r="L2773">
            <v>61733.123155131616</v>
          </cell>
          <cell r="M2773">
            <v>85380596.179353237</v>
          </cell>
        </row>
        <row r="2774">
          <cell r="A2774" t="str">
            <v>JF1434</v>
          </cell>
          <cell r="B2774">
            <v>36832</v>
          </cell>
          <cell r="C2774">
            <v>36860</v>
          </cell>
          <cell r="D2774">
            <v>46</v>
          </cell>
          <cell r="E2774" t="str">
            <v>Speke Road Woolton</v>
          </cell>
          <cell r="F2774" t="str">
            <v>Liverpool</v>
          </cell>
          <cell r="G2774" t="str">
            <v>Merseyside</v>
          </cell>
          <cell r="H2774" t="str">
            <v>L25 7TW</v>
          </cell>
          <cell r="I2774">
            <v>15225.901242548001</v>
          </cell>
          <cell r="J2774">
            <v>14303.119349060242</v>
          </cell>
          <cell r="K2774">
            <v>0.01</v>
          </cell>
          <cell r="L2774">
            <v>14160.08815556964</v>
          </cell>
          <cell r="M2774">
            <v>85394756.267508805</v>
          </cell>
        </row>
        <row r="2775">
          <cell r="A2775" t="str">
            <v>JF1262</v>
          </cell>
          <cell r="B2775">
            <v>36832</v>
          </cell>
          <cell r="C2775">
            <v>36860</v>
          </cell>
          <cell r="D2775">
            <v>7</v>
          </cell>
          <cell r="E2775" t="str">
            <v>Battersby Road</v>
          </cell>
          <cell r="F2775" t="str">
            <v>London</v>
          </cell>
          <cell r="G2775">
            <v>0</v>
          </cell>
          <cell r="H2775" t="str">
            <v>SE6 1SA</v>
          </cell>
          <cell r="I2775">
            <v>16231.907665515941</v>
          </cell>
          <cell r="J2775">
            <v>15248.155685787702</v>
          </cell>
          <cell r="K2775">
            <v>0.01</v>
          </cell>
          <cell r="L2775">
            <v>15095.674128929824</v>
          </cell>
          <cell r="M2775">
            <v>85409851.94163774</v>
          </cell>
        </row>
        <row r="2776">
          <cell r="A2776" t="str">
            <v>JF1717</v>
          </cell>
          <cell r="B2776">
            <v>36832</v>
          </cell>
          <cell r="C2776">
            <v>36860</v>
          </cell>
          <cell r="D2776">
            <v>64</v>
          </cell>
          <cell r="E2776" t="str">
            <v>Eastern Avenue South</v>
          </cell>
          <cell r="F2776" t="str">
            <v>Northampton</v>
          </cell>
          <cell r="G2776" t="str">
            <v>Northamptonshire</v>
          </cell>
          <cell r="H2776" t="str">
            <v>NN2 7QB</v>
          </cell>
          <cell r="I2776">
            <v>16635.692102461064</v>
          </cell>
          <cell r="J2776">
            <v>15627.468338675544</v>
          </cell>
          <cell r="K2776">
            <v>0.01</v>
          </cell>
          <cell r="L2776">
            <v>15471.193655288789</v>
          </cell>
          <cell r="M2776">
            <v>85425323.135293022</v>
          </cell>
        </row>
        <row r="2777">
          <cell r="A2777" t="str">
            <v>JF1615</v>
          </cell>
          <cell r="B2777">
            <v>36832</v>
          </cell>
          <cell r="C2777">
            <v>36860</v>
          </cell>
          <cell r="D2777">
            <v>32</v>
          </cell>
          <cell r="E2777" t="str">
            <v>Kingsthorpe</v>
          </cell>
          <cell r="F2777" t="str">
            <v>York</v>
          </cell>
          <cell r="G2777" t="str">
            <v>North Yorkshire</v>
          </cell>
          <cell r="H2777" t="str">
            <v>YO24 4PR</v>
          </cell>
          <cell r="I2777">
            <v>23143.666440238172</v>
          </cell>
          <cell r="J2777">
            <v>21741.019989314645</v>
          </cell>
          <cell r="K2777">
            <v>0.01</v>
          </cell>
          <cell r="L2777">
            <v>21523.609789421498</v>
          </cell>
          <cell r="M2777">
            <v>85446846.745082438</v>
          </cell>
        </row>
        <row r="2778">
          <cell r="A2778" t="str">
            <v>JF1586</v>
          </cell>
          <cell r="B2778">
            <v>36832</v>
          </cell>
          <cell r="C2778">
            <v>36860</v>
          </cell>
          <cell r="D2778">
            <v>1</v>
          </cell>
          <cell r="E2778" t="str">
            <v>Swinstead Road</v>
          </cell>
          <cell r="F2778" t="str">
            <v>Evington</v>
          </cell>
          <cell r="G2778" t="str">
            <v>Leicester</v>
          </cell>
          <cell r="H2778" t="str">
            <v>LE5 6JJ</v>
          </cell>
          <cell r="I2778">
            <v>29403.605703758614</v>
          </cell>
          <cell r="J2778">
            <v>27621.568994439909</v>
          </cell>
          <cell r="K2778">
            <v>0.01</v>
          </cell>
          <cell r="L2778">
            <v>27345.353304495511</v>
          </cell>
          <cell r="M2778">
            <v>85474192.098386928</v>
          </cell>
        </row>
        <row r="2779">
          <cell r="A2779" t="str">
            <v>JF1515</v>
          </cell>
          <cell r="B2779">
            <v>36832</v>
          </cell>
          <cell r="C2779">
            <v>36860</v>
          </cell>
          <cell r="D2779" t="str">
            <v>12 Parva Springs</v>
          </cell>
          <cell r="E2779" t="str">
            <v>Tintern</v>
          </cell>
          <cell r="F2779" t="str">
            <v>Chepstow</v>
          </cell>
          <cell r="G2779" t="str">
            <v>Monmouthshire</v>
          </cell>
          <cell r="H2779" t="str">
            <v>NP16 6TY</v>
          </cell>
          <cell r="I2779">
            <v>39577.266616663175</v>
          </cell>
          <cell r="J2779">
            <v>37178.644397471464</v>
          </cell>
          <cell r="K2779">
            <v>0.01</v>
          </cell>
          <cell r="L2779">
            <v>36806.85795349675</v>
          </cell>
          <cell r="M2779">
            <v>85510998.956340432</v>
          </cell>
        </row>
        <row r="2780">
          <cell r="A2780" t="str">
            <v>JF1667</v>
          </cell>
          <cell r="B2780">
            <v>36832</v>
          </cell>
          <cell r="C2780">
            <v>36860</v>
          </cell>
          <cell r="D2780">
            <v>2</v>
          </cell>
          <cell r="E2780" t="str">
            <v>Stanley Road</v>
          </cell>
          <cell r="F2780" t="str">
            <v>Holbury Southampton</v>
          </cell>
          <cell r="G2780" t="str">
            <v>Hampshire</v>
          </cell>
          <cell r="H2780" t="str">
            <v>SO45 2LR</v>
          </cell>
          <cell r="I2780">
            <v>40933.171981833453</v>
          </cell>
          <cell r="J2780">
            <v>38452.373679904151</v>
          </cell>
          <cell r="K2780">
            <v>0.01</v>
          </cell>
          <cell r="L2780">
            <v>38067.84994310511</v>
          </cell>
          <cell r="M2780">
            <v>85549066.806283534</v>
          </cell>
        </row>
        <row r="2781">
          <cell r="A2781" t="str">
            <v>JF1383</v>
          </cell>
          <cell r="B2781">
            <v>36832</v>
          </cell>
          <cell r="C2781">
            <v>36860</v>
          </cell>
          <cell r="D2781">
            <v>3</v>
          </cell>
          <cell r="E2781" t="str">
            <v>Chatsworth Avenue</v>
          </cell>
          <cell r="F2781" t="str">
            <v>Sidcup</v>
          </cell>
          <cell r="G2781" t="str">
            <v>Kent</v>
          </cell>
          <cell r="H2781" t="str">
            <v>DA15 9BS</v>
          </cell>
          <cell r="I2781">
            <v>41312.079776904277</v>
          </cell>
          <cell r="J2781">
            <v>38808.317366182804</v>
          </cell>
          <cell r="K2781">
            <v>0.01</v>
          </cell>
          <cell r="L2781">
            <v>38420.234192520977</v>
          </cell>
          <cell r="M2781">
            <v>85587487.040476054</v>
          </cell>
        </row>
        <row r="2782">
          <cell r="A2782" t="str">
            <v>JF1566</v>
          </cell>
          <cell r="B2782">
            <v>36832</v>
          </cell>
          <cell r="C2782">
            <v>36860</v>
          </cell>
          <cell r="D2782" t="str">
            <v>Chyanneth</v>
          </cell>
          <cell r="E2782" t="str">
            <v>Trelyon Close</v>
          </cell>
          <cell r="F2782" t="str">
            <v>St Buryan Penzance</v>
          </cell>
          <cell r="G2782" t="str">
            <v>Cornwall</v>
          </cell>
          <cell r="H2782" t="str">
            <v>TR19 6BU</v>
          </cell>
          <cell r="I2782">
            <v>45259.925289209037</v>
          </cell>
          <cell r="J2782">
            <v>42516.899514105455</v>
          </cell>
          <cell r="K2782">
            <v>0.01</v>
          </cell>
          <cell r="L2782">
            <v>42091.730518964403</v>
          </cell>
          <cell r="M2782">
            <v>85629578.770995021</v>
          </cell>
        </row>
        <row r="2783">
          <cell r="A2783" t="str">
            <v>JF1568</v>
          </cell>
          <cell r="B2783">
            <v>36833</v>
          </cell>
          <cell r="C2783">
            <v>36860</v>
          </cell>
          <cell r="D2783">
            <v>44</v>
          </cell>
          <cell r="E2783" t="str">
            <v>Meriton Road</v>
          </cell>
          <cell r="F2783" t="str">
            <v>Lutterworth</v>
          </cell>
          <cell r="G2783" t="str">
            <v>Leicestershire</v>
          </cell>
          <cell r="H2783" t="str">
            <v>LE17 4QD</v>
          </cell>
          <cell r="I2783">
            <v>13641.560278831092</v>
          </cell>
          <cell r="J2783">
            <v>12814.799049811025</v>
          </cell>
          <cell r="K2783">
            <v>0.01</v>
          </cell>
          <cell r="L2783">
            <v>12686.651059312915</v>
          </cell>
          <cell r="M2783">
            <v>85642265.422054335</v>
          </cell>
        </row>
        <row r="2784">
          <cell r="A2784" t="str">
            <v>JF1725</v>
          </cell>
          <cell r="B2784">
            <v>36833</v>
          </cell>
          <cell r="C2784">
            <v>36860</v>
          </cell>
          <cell r="D2784">
            <v>15</v>
          </cell>
          <cell r="E2784" t="str">
            <v>Castle Hill Crescent</v>
          </cell>
          <cell r="F2784" t="str">
            <v>Mere</v>
          </cell>
          <cell r="G2784" t="str">
            <v>Wiltshire</v>
          </cell>
          <cell r="H2784" t="str">
            <v>BA12 6HL</v>
          </cell>
          <cell r="I2784">
            <v>19244.224865477903</v>
          </cell>
          <cell r="J2784">
            <v>18077.90820696409</v>
          </cell>
          <cell r="K2784">
            <v>0.01</v>
          </cell>
          <cell r="L2784">
            <v>17897.129124894447</v>
          </cell>
          <cell r="M2784">
            <v>85660162.55117923</v>
          </cell>
        </row>
        <row r="2785">
          <cell r="A2785" t="str">
            <v>JF1569</v>
          </cell>
          <cell r="B2785">
            <v>36833</v>
          </cell>
          <cell r="C2785">
            <v>36860</v>
          </cell>
          <cell r="D2785">
            <v>25</v>
          </cell>
          <cell r="E2785" t="str">
            <v>Meriton Road</v>
          </cell>
          <cell r="F2785" t="str">
            <v>Lutterworth</v>
          </cell>
          <cell r="G2785" t="str">
            <v>Leicestershire</v>
          </cell>
          <cell r="H2785" t="str">
            <v>LE17 4QD</v>
          </cell>
          <cell r="I2785">
            <v>20207.826597965093</v>
          </cell>
          <cell r="J2785">
            <v>18983.109834452054</v>
          </cell>
          <cell r="K2785">
            <v>0.01</v>
          </cell>
          <cell r="L2785">
            <v>18793.278736107535</v>
          </cell>
          <cell r="M2785">
            <v>85678955.829915345</v>
          </cell>
        </row>
        <row r="2786">
          <cell r="A2786" t="str">
            <v>JF1428</v>
          </cell>
          <cell r="B2786">
            <v>36833</v>
          </cell>
          <cell r="C2786">
            <v>36860</v>
          </cell>
          <cell r="D2786">
            <v>5</v>
          </cell>
          <cell r="E2786" t="str">
            <v>Sandwood Road</v>
          </cell>
          <cell r="F2786" t="str">
            <v>Ramsgate</v>
          </cell>
          <cell r="G2786" t="str">
            <v>Kent</v>
          </cell>
          <cell r="H2786" t="str">
            <v>CT11 7DH</v>
          </cell>
          <cell r="I2786">
            <v>22627.145032050204</v>
          </cell>
          <cell r="J2786">
            <v>21255.802908895643</v>
          </cell>
          <cell r="K2786">
            <v>0.01</v>
          </cell>
          <cell r="L2786">
            <v>21043.244879806687</v>
          </cell>
          <cell r="M2786">
            <v>85699999.074795157</v>
          </cell>
        </row>
        <row r="2787">
          <cell r="A2787" t="str">
            <v>JF1604</v>
          </cell>
          <cell r="B2787">
            <v>36833</v>
          </cell>
          <cell r="C2787">
            <v>36860</v>
          </cell>
          <cell r="D2787">
            <v>22</v>
          </cell>
          <cell r="E2787" t="str">
            <v>Elmhurst Avenue</v>
          </cell>
          <cell r="F2787" t="str">
            <v>Lowestoft</v>
          </cell>
          <cell r="G2787" t="str">
            <v>Suffolk</v>
          </cell>
          <cell r="H2787" t="str">
            <v>NR32 3AS</v>
          </cell>
          <cell r="I2787">
            <v>22833.111003677124</v>
          </cell>
          <cell r="J2787">
            <v>21449.286094363357</v>
          </cell>
          <cell r="K2787">
            <v>0.01</v>
          </cell>
          <cell r="L2787">
            <v>21234.793233419725</v>
          </cell>
          <cell r="M2787">
            <v>85721233.868028581</v>
          </cell>
        </row>
        <row r="2788">
          <cell r="A2788" t="str">
            <v>JE3088</v>
          </cell>
          <cell r="B2788">
            <v>36833</v>
          </cell>
          <cell r="C2788">
            <v>36860</v>
          </cell>
          <cell r="D2788">
            <v>14</v>
          </cell>
          <cell r="E2788" t="str">
            <v>Ringway</v>
          </cell>
          <cell r="F2788" t="str">
            <v>Choppington</v>
          </cell>
          <cell r="G2788" t="str">
            <v>Northumberland</v>
          </cell>
          <cell r="H2788" t="str">
            <v>NE62 5XT</v>
          </cell>
          <cell r="I2788">
            <v>24936.577587609165</v>
          </cell>
          <cell r="J2788">
            <v>23425.269855026789</v>
          </cell>
          <cell r="K2788">
            <v>0.01</v>
          </cell>
          <cell r="L2788">
            <v>23191.017156476522</v>
          </cell>
          <cell r="M2788">
            <v>85744424.885185063</v>
          </cell>
        </row>
        <row r="2789">
          <cell r="A2789" t="str">
            <v>JF1665</v>
          </cell>
          <cell r="B2789">
            <v>36833</v>
          </cell>
          <cell r="C2789">
            <v>36860</v>
          </cell>
          <cell r="D2789" t="str">
            <v>Little Monkhams</v>
          </cell>
          <cell r="E2789" t="str">
            <v>Chalk Lane</v>
          </cell>
          <cell r="F2789" t="str">
            <v>Ashtead</v>
          </cell>
          <cell r="G2789" t="str">
            <v>Surrey</v>
          </cell>
          <cell r="H2789" t="str">
            <v>KT21 1DH</v>
          </cell>
          <cell r="I2789">
            <v>266315.33802647697</v>
          </cell>
          <cell r="J2789">
            <v>250175.01450972079</v>
          </cell>
          <cell r="K2789">
            <v>0.01</v>
          </cell>
          <cell r="L2789">
            <v>247673.26436462358</v>
          </cell>
          <cell r="M2789">
            <v>85992098.149549693</v>
          </cell>
        </row>
        <row r="2790">
          <cell r="A2790" t="str">
            <v>JF1182</v>
          </cell>
          <cell r="B2790">
            <v>36836</v>
          </cell>
          <cell r="C2790">
            <v>36860</v>
          </cell>
          <cell r="D2790" t="str">
            <v>Llwynderw</v>
          </cell>
          <cell r="E2790" t="str">
            <v>4 Cross Hands Road</v>
          </cell>
          <cell r="F2790" t="str">
            <v>Gorslas. Llanelli</v>
          </cell>
          <cell r="G2790" t="str">
            <v>Dyfed</v>
          </cell>
          <cell r="H2790" t="str">
            <v>SA14 6RR</v>
          </cell>
          <cell r="I2790">
            <v>19590.026229416631</v>
          </cell>
          <cell r="J2790">
            <v>18402.751912482287</v>
          </cell>
          <cell r="K2790">
            <v>0.01</v>
          </cell>
          <cell r="L2790">
            <v>18218.724393357465</v>
          </cell>
          <cell r="M2790">
            <v>86010316.873943046</v>
          </cell>
        </row>
        <row r="2791">
          <cell r="A2791" t="str">
            <v>JF1704</v>
          </cell>
          <cell r="B2791">
            <v>36836</v>
          </cell>
          <cell r="C2791">
            <v>36860</v>
          </cell>
          <cell r="D2791" t="str">
            <v>7 Hudson Close</v>
          </cell>
          <cell r="E2791" t="str">
            <v>Sturry</v>
          </cell>
          <cell r="F2791" t="str">
            <v>Canterbury</v>
          </cell>
          <cell r="G2791" t="str">
            <v>Kent</v>
          </cell>
          <cell r="H2791" t="str">
            <v>CT2 0HX</v>
          </cell>
          <cell r="I2791">
            <v>32647.970890598848</v>
          </cell>
          <cell r="J2791">
            <v>30669.305988138312</v>
          </cell>
          <cell r="K2791">
            <v>0.01</v>
          </cell>
          <cell r="L2791">
            <v>30362.612928256927</v>
          </cell>
          <cell r="M2791">
            <v>86040679.486871302</v>
          </cell>
        </row>
        <row r="2792">
          <cell r="A2792" t="str">
            <v>JF1478</v>
          </cell>
          <cell r="B2792">
            <v>36836</v>
          </cell>
          <cell r="C2792">
            <v>36860</v>
          </cell>
          <cell r="D2792">
            <v>46</v>
          </cell>
          <cell r="E2792" t="str">
            <v>Dickinson Avenue</v>
          </cell>
          <cell r="F2792" t="str">
            <v>Croxley Green, Rickmansworth</v>
          </cell>
          <cell r="G2792" t="str">
            <v>Hertfordshire</v>
          </cell>
          <cell r="H2792" t="str">
            <v>WD3 3EX</v>
          </cell>
          <cell r="I2792">
            <v>34647.503542680046</v>
          </cell>
          <cell r="J2792">
            <v>32547.654843123677</v>
          </cell>
          <cell r="K2792">
            <v>0.01</v>
          </cell>
          <cell r="L2792">
            <v>32222.17829469244</v>
          </cell>
          <cell r="M2792">
            <v>86072901.665165991</v>
          </cell>
        </row>
        <row r="2793">
          <cell r="A2793" t="str">
            <v>JF1714</v>
          </cell>
          <cell r="B2793">
            <v>36836</v>
          </cell>
          <cell r="C2793">
            <v>36860</v>
          </cell>
          <cell r="D2793">
            <v>1</v>
          </cell>
          <cell r="E2793" t="str">
            <v>Greywethers Avenue</v>
          </cell>
          <cell r="F2793" t="str">
            <v>The Lawns Swindon</v>
          </cell>
          <cell r="G2793" t="str">
            <v>Wiltshire</v>
          </cell>
          <cell r="H2793" t="str">
            <v>SN3 1QG</v>
          </cell>
          <cell r="I2793">
            <v>43449.288906367467</v>
          </cell>
          <cell r="J2793">
            <v>40815.998669617918</v>
          </cell>
          <cell r="K2793">
            <v>0.01</v>
          </cell>
          <cell r="L2793">
            <v>40407.838682921742</v>
          </cell>
          <cell r="M2793">
            <v>86113309.50384891</v>
          </cell>
        </row>
        <row r="2794">
          <cell r="A2794" t="str">
            <v>JE3206</v>
          </cell>
          <cell r="B2794">
            <v>36837</v>
          </cell>
          <cell r="C2794">
            <v>36860</v>
          </cell>
          <cell r="D2794" t="str">
            <v>4 Fernway</v>
          </cell>
          <cell r="E2794" t="str">
            <v>Harper Hill</v>
          </cell>
          <cell r="F2794" t="str">
            <v>Buxton</v>
          </cell>
          <cell r="G2794" t="str">
            <v>Derbyshire</v>
          </cell>
          <cell r="H2794" t="str">
            <v>SK17 9LL</v>
          </cell>
          <cell r="I2794">
            <v>4132.408503858328</v>
          </cell>
          <cell r="J2794">
            <v>3881.9595036244896</v>
          </cell>
          <cell r="K2794">
            <v>0.01</v>
          </cell>
          <cell r="L2794">
            <v>3843.1399085882445</v>
          </cell>
          <cell r="M2794">
            <v>86117152.643757492</v>
          </cell>
        </row>
        <row r="2795">
          <cell r="A2795" t="str">
            <v>JF1794</v>
          </cell>
          <cell r="B2795">
            <v>36837</v>
          </cell>
          <cell r="C2795">
            <v>36860</v>
          </cell>
          <cell r="D2795">
            <v>34</v>
          </cell>
          <cell r="E2795" t="str">
            <v>Rochester Avenue</v>
          </cell>
          <cell r="F2795" t="str">
            <v>Morecambe</v>
          </cell>
          <cell r="G2795" t="str">
            <v>Lancashire</v>
          </cell>
          <cell r="H2795" t="str">
            <v>LA4 4RH</v>
          </cell>
          <cell r="I2795">
            <v>4497.3345608877626</v>
          </cell>
          <cell r="J2795">
            <v>4224.7688299248675</v>
          </cell>
          <cell r="K2795">
            <v>0.01</v>
          </cell>
          <cell r="L2795">
            <v>4182.5211416256188</v>
          </cell>
          <cell r="M2795">
            <v>86121335.164899111</v>
          </cell>
        </row>
        <row r="2796">
          <cell r="A2796" t="str">
            <v>JF1597</v>
          </cell>
          <cell r="B2796">
            <v>36837</v>
          </cell>
          <cell r="C2796">
            <v>36860</v>
          </cell>
          <cell r="D2796">
            <v>58</v>
          </cell>
          <cell r="E2796" t="str">
            <v>Belmont View</v>
          </cell>
          <cell r="F2796" t="str">
            <v>Harwood Bolton</v>
          </cell>
          <cell r="G2796" t="str">
            <v>Lancashire</v>
          </cell>
          <cell r="H2796" t="str">
            <v>BL2 3QW</v>
          </cell>
          <cell r="I2796">
            <v>13930.540218482914</v>
          </cell>
          <cell r="J2796">
            <v>13086.265053726373</v>
          </cell>
          <cell r="K2796">
            <v>0.01</v>
          </cell>
          <cell r="L2796">
            <v>12955.402403189109</v>
          </cell>
          <cell r="M2796">
            <v>86134290.567302302</v>
          </cell>
        </row>
        <row r="2797">
          <cell r="A2797" t="str">
            <v>JF1690</v>
          </cell>
          <cell r="B2797">
            <v>36837</v>
          </cell>
          <cell r="C2797">
            <v>36860</v>
          </cell>
          <cell r="D2797">
            <v>10</v>
          </cell>
          <cell r="E2797" t="str">
            <v>Main Street</v>
          </cell>
          <cell r="F2797" t="str">
            <v>Ashby De La Launde, Lincoln</v>
          </cell>
          <cell r="G2797" t="str">
            <v>Lincolnshire</v>
          </cell>
          <cell r="H2797" t="str">
            <v>LN4 3JG</v>
          </cell>
          <cell r="I2797">
            <v>15284.583735701239</v>
          </cell>
          <cell r="J2797">
            <v>14358.245327476921</v>
          </cell>
          <cell r="K2797">
            <v>0.01</v>
          </cell>
          <cell r="L2797">
            <v>14214.662874202151</v>
          </cell>
          <cell r="M2797">
            <v>86148505.230176508</v>
          </cell>
        </row>
        <row r="2798">
          <cell r="A2798" t="str">
            <v>JF1500</v>
          </cell>
          <cell r="B2798">
            <v>36837</v>
          </cell>
          <cell r="C2798">
            <v>36860</v>
          </cell>
          <cell r="D2798" t="str">
            <v>3 Farm Road</v>
          </cell>
          <cell r="E2798" t="str">
            <v>Gasthorpe</v>
          </cell>
          <cell r="F2798" t="str">
            <v>Diss</v>
          </cell>
          <cell r="G2798" t="str">
            <v>Norfolk</v>
          </cell>
          <cell r="H2798" t="str">
            <v>IP22 2TN</v>
          </cell>
          <cell r="I2798">
            <v>16976.675130223659</v>
          </cell>
          <cell r="J2798">
            <v>15947.785728391922</v>
          </cell>
          <cell r="K2798">
            <v>0.01</v>
          </cell>
          <cell r="L2798">
            <v>15788.307871108003</v>
          </cell>
          <cell r="M2798">
            <v>86164293.538047612</v>
          </cell>
        </row>
        <row r="2799">
          <cell r="A2799" t="str">
            <v>JF1440</v>
          </cell>
          <cell r="B2799">
            <v>36837</v>
          </cell>
          <cell r="C2799">
            <v>36860</v>
          </cell>
          <cell r="D2799">
            <v>44</v>
          </cell>
          <cell r="E2799" t="str">
            <v>Bardney</v>
          </cell>
          <cell r="F2799" t="str">
            <v>Orton Goldhay Peterborough</v>
          </cell>
          <cell r="G2799" t="str">
            <v>Cambridgeshire</v>
          </cell>
          <cell r="H2799" t="str">
            <v>PE2 5QG</v>
          </cell>
          <cell r="I2799">
            <v>17048.748098066735</v>
          </cell>
          <cell r="J2799">
            <v>16015.490637577841</v>
          </cell>
          <cell r="K2799">
            <v>0.01</v>
          </cell>
          <cell r="L2799">
            <v>15855.335731202062</v>
          </cell>
          <cell r="M2799">
            <v>86180148.87377882</v>
          </cell>
        </row>
        <row r="2800">
          <cell r="A2800" t="str">
            <v>JF1580</v>
          </cell>
          <cell r="B2800">
            <v>36837</v>
          </cell>
          <cell r="C2800">
            <v>36860</v>
          </cell>
          <cell r="D2800" t="str">
            <v>8 Maesderi</v>
          </cell>
          <cell r="E2800" t="str">
            <v>Hendy Pontraddulais</v>
          </cell>
          <cell r="F2800" t="str">
            <v>Swansea</v>
          </cell>
          <cell r="G2800" t="str">
            <v>West Glamorgan</v>
          </cell>
          <cell r="H2800" t="str">
            <v>SA4 1XG</v>
          </cell>
          <cell r="I2800">
            <v>19387.638285545727</v>
          </cell>
          <cell r="J2800">
            <v>18212.62990460356</v>
          </cell>
          <cell r="K2800">
            <v>0.01</v>
          </cell>
          <cell r="L2800">
            <v>18030.503605557526</v>
          </cell>
          <cell r="M2800">
            <v>86198179.37738438</v>
          </cell>
        </row>
        <row r="2801">
          <cell r="A2801" t="str">
            <v>JF1583</v>
          </cell>
          <cell r="B2801">
            <v>36837</v>
          </cell>
          <cell r="C2801">
            <v>36860</v>
          </cell>
          <cell r="D2801" t="str">
            <v>Hendiadys</v>
          </cell>
          <cell r="E2801" t="str">
            <v>19 Harrys Way</v>
          </cell>
          <cell r="F2801" t="str">
            <v>Hunstanton</v>
          </cell>
          <cell r="G2801" t="str">
            <v>Norfolk</v>
          </cell>
          <cell r="H2801" t="str">
            <v>PE36 5PG</v>
          </cell>
          <cell r="I2801">
            <v>25141.123220443624</v>
          </cell>
          <cell r="J2801">
            <v>23617.418782840978</v>
          </cell>
          <cell r="K2801">
            <v>0.01</v>
          </cell>
          <cell r="L2801">
            <v>23381.244595012569</v>
          </cell>
          <cell r="M2801">
            <v>86221560.621979386</v>
          </cell>
        </row>
        <row r="2802">
          <cell r="A2802" t="str">
            <v>JF1641</v>
          </cell>
          <cell r="B2802">
            <v>36837</v>
          </cell>
          <cell r="C2802">
            <v>36860</v>
          </cell>
          <cell r="D2802">
            <v>5</v>
          </cell>
          <cell r="E2802" t="str">
            <v>Mill Lane</v>
          </cell>
          <cell r="F2802" t="str">
            <v>Tettenhall Wood Wolverhampton</v>
          </cell>
          <cell r="G2802" t="str">
            <v>West Midlands</v>
          </cell>
          <cell r="H2802" t="str">
            <v>WV6 8EU</v>
          </cell>
          <cell r="I2802">
            <v>32997.434577860884</v>
          </cell>
          <cell r="J2802">
            <v>30997.590057990525</v>
          </cell>
          <cell r="K2802">
            <v>0.01</v>
          </cell>
          <cell r="L2802">
            <v>30687.614157410619</v>
          </cell>
          <cell r="M2802">
            <v>86252248.236136794</v>
          </cell>
        </row>
        <row r="2803">
          <cell r="A2803" t="str">
            <v>JF1591</v>
          </cell>
          <cell r="B2803">
            <v>36837</v>
          </cell>
          <cell r="C2803">
            <v>36860</v>
          </cell>
          <cell r="D2803">
            <v>5</v>
          </cell>
          <cell r="E2803" t="str">
            <v>Kingsway</v>
          </cell>
          <cell r="F2803" t="str">
            <v>Seaford</v>
          </cell>
          <cell r="G2803" t="str">
            <v>East Sussex</v>
          </cell>
          <cell r="H2803" t="str">
            <v>BN25 2NE</v>
          </cell>
          <cell r="I2803">
            <v>33694.226179678008</v>
          </cell>
          <cell r="J2803">
            <v>31652.151865758125</v>
          </cell>
          <cell r="K2803">
            <v>0.01</v>
          </cell>
          <cell r="L2803">
            <v>31335.630347100545</v>
          </cell>
          <cell r="M2803">
            <v>86283583.866483897</v>
          </cell>
        </row>
        <row r="2804">
          <cell r="A2804" t="str">
            <v>JF1710</v>
          </cell>
          <cell r="B2804">
            <v>36837</v>
          </cell>
          <cell r="C2804">
            <v>36860</v>
          </cell>
          <cell r="D2804">
            <v>1</v>
          </cell>
          <cell r="E2804" t="str">
            <v>Prince Drive</v>
          </cell>
          <cell r="F2804" t="str">
            <v>Oadby</v>
          </cell>
          <cell r="G2804" t="str">
            <v>Leicestershire</v>
          </cell>
          <cell r="H2804" t="str">
            <v>LE2 4SB</v>
          </cell>
          <cell r="I2804">
            <v>48394.215532954979</v>
          </cell>
          <cell r="J2804">
            <v>45461.232773381947</v>
          </cell>
          <cell r="K2804">
            <v>0.01</v>
          </cell>
          <cell r="L2804">
            <v>45006.620445648128</v>
          </cell>
          <cell r="M2804">
            <v>86328590.486929551</v>
          </cell>
        </row>
        <row r="2805">
          <cell r="A2805" t="str">
            <v>JF1786</v>
          </cell>
          <cell r="B2805">
            <v>36837</v>
          </cell>
          <cell r="C2805">
            <v>36860</v>
          </cell>
          <cell r="D2805">
            <v>15</v>
          </cell>
          <cell r="E2805" t="str">
            <v>Pentwyn</v>
          </cell>
          <cell r="F2805" t="str">
            <v>Radyr Cardiff</v>
          </cell>
          <cell r="G2805" t="str">
            <v>South Glamorgan</v>
          </cell>
          <cell r="H2805" t="str">
            <v>CF15 8RE</v>
          </cell>
          <cell r="I2805">
            <v>50737.334793099748</v>
          </cell>
          <cell r="J2805">
            <v>47662.344805639157</v>
          </cell>
          <cell r="K2805">
            <v>0.01</v>
          </cell>
          <cell r="L2805">
            <v>47185.721357582763</v>
          </cell>
          <cell r="M2805">
            <v>86375776.208287135</v>
          </cell>
        </row>
        <row r="2806">
          <cell r="A2806" t="str">
            <v>JF1587</v>
          </cell>
          <cell r="B2806">
            <v>36837</v>
          </cell>
          <cell r="C2806">
            <v>36860</v>
          </cell>
          <cell r="D2806">
            <v>80</v>
          </cell>
          <cell r="E2806" t="str">
            <v>King Harold's Way</v>
          </cell>
          <cell r="F2806" t="str">
            <v>Bexleyheath</v>
          </cell>
          <cell r="G2806" t="str">
            <v>Kent</v>
          </cell>
          <cell r="H2806" t="str">
            <v>DA7 5QZ</v>
          </cell>
          <cell r="I2806">
            <v>52975.405980283067</v>
          </cell>
          <cell r="J2806">
            <v>49764.775314811362</v>
          </cell>
          <cell r="K2806">
            <v>0.01</v>
          </cell>
          <cell r="L2806">
            <v>49267.127561663248</v>
          </cell>
          <cell r="M2806">
            <v>86425043.335848793</v>
          </cell>
        </row>
        <row r="2807">
          <cell r="A2807" t="str">
            <v>JF1709</v>
          </cell>
          <cell r="B2807">
            <v>36837</v>
          </cell>
          <cell r="C2807">
            <v>36860</v>
          </cell>
          <cell r="D2807">
            <v>76</v>
          </cell>
          <cell r="E2807" t="str">
            <v>Send Road</v>
          </cell>
          <cell r="F2807" t="str">
            <v>Send Woking</v>
          </cell>
          <cell r="G2807" t="str">
            <v>Surrey</v>
          </cell>
          <cell r="H2807" t="str">
            <v>GU23 7EZ</v>
          </cell>
          <cell r="I2807">
            <v>55303.575789813483</v>
          </cell>
          <cell r="J2807">
            <v>51951.843923764172</v>
          </cell>
          <cell r="K2807">
            <v>0.01</v>
          </cell>
          <cell r="L2807">
            <v>51432.325484526533</v>
          </cell>
          <cell r="M2807">
            <v>86476475.661333323</v>
          </cell>
        </row>
        <row r="2808">
          <cell r="A2808" t="str">
            <v>JF1622</v>
          </cell>
          <cell r="B2808">
            <v>36838</v>
          </cell>
          <cell r="C2808">
            <v>36860</v>
          </cell>
          <cell r="D2808">
            <v>42</v>
          </cell>
          <cell r="E2808" t="str">
            <v>Moorview Way</v>
          </cell>
          <cell r="F2808" t="str">
            <v>Skipton</v>
          </cell>
          <cell r="G2808" t="str">
            <v>North Yorkshire</v>
          </cell>
          <cell r="H2808" t="str">
            <v>BD23 2JW</v>
          </cell>
          <cell r="I2808">
            <v>16019.972451078773</v>
          </cell>
          <cell r="J2808">
            <v>15049.06502980127</v>
          </cell>
          <cell r="K2808">
            <v>0.01</v>
          </cell>
          <cell r="L2808">
            <v>14898.574379503258</v>
          </cell>
          <cell r="M2808">
            <v>86491374.235712826</v>
          </cell>
        </row>
        <row r="2809">
          <cell r="A2809" t="str">
            <v>JF1510</v>
          </cell>
          <cell r="B2809">
            <v>36838</v>
          </cell>
          <cell r="C2809">
            <v>36860</v>
          </cell>
          <cell r="D2809">
            <v>61</v>
          </cell>
          <cell r="E2809" t="str">
            <v>Felmersham Road</v>
          </cell>
          <cell r="F2809" t="str">
            <v>Luton</v>
          </cell>
          <cell r="G2809" t="str">
            <v>Bedfordshire</v>
          </cell>
          <cell r="H2809" t="str">
            <v>LU1 5SQ</v>
          </cell>
          <cell r="I2809">
            <v>20541.085623009862</v>
          </cell>
          <cell r="J2809">
            <v>19296.171342827445</v>
          </cell>
          <cell r="K2809">
            <v>0.01</v>
          </cell>
          <cell r="L2809">
            <v>19103.209629399171</v>
          </cell>
          <cell r="M2809">
            <v>86510477.445342228</v>
          </cell>
        </row>
        <row r="2810">
          <cell r="A2810" t="str">
            <v>JF1652</v>
          </cell>
          <cell r="B2810">
            <v>36838</v>
          </cell>
          <cell r="C2810">
            <v>36860</v>
          </cell>
          <cell r="D2810">
            <v>59</v>
          </cell>
          <cell r="E2810" t="str">
            <v>Middletune Avenue</v>
          </cell>
          <cell r="F2810" t="str">
            <v>Sittingbourne</v>
          </cell>
          <cell r="G2810" t="str">
            <v>Kent</v>
          </cell>
          <cell r="H2810" t="str">
            <v>ME10 2JB</v>
          </cell>
          <cell r="I2810">
            <v>26735.068247988311</v>
          </cell>
          <cell r="J2810">
            <v>25114.761081443561</v>
          </cell>
          <cell r="K2810">
            <v>0.01</v>
          </cell>
          <cell r="L2810">
            <v>24863.613470629127</v>
          </cell>
          <cell r="M2810">
            <v>86535341.058812857</v>
          </cell>
        </row>
        <row r="2811">
          <cell r="A2811" t="str">
            <v>JF1655</v>
          </cell>
          <cell r="B2811">
            <v>36838</v>
          </cell>
          <cell r="C2811">
            <v>36860</v>
          </cell>
          <cell r="D2811">
            <v>1</v>
          </cell>
          <cell r="E2811" t="str">
            <v>Walfield Avenue</v>
          </cell>
          <cell r="F2811" t="str">
            <v>Congleton</v>
          </cell>
          <cell r="G2811" t="str">
            <v>Cheshire</v>
          </cell>
          <cell r="H2811" t="str">
            <v>CW12 2HP</v>
          </cell>
          <cell r="I2811">
            <v>29762.132549960632</v>
          </cell>
          <cell r="J2811">
            <v>27958.366940872107</v>
          </cell>
          <cell r="K2811">
            <v>0.01</v>
          </cell>
          <cell r="L2811">
            <v>27678.783271463384</v>
          </cell>
          <cell r="M2811">
            <v>86563019.842084318</v>
          </cell>
        </row>
        <row r="2812">
          <cell r="A2812" t="str">
            <v>JF1399</v>
          </cell>
          <cell r="B2812">
            <v>36838</v>
          </cell>
          <cell r="C2812">
            <v>36860</v>
          </cell>
          <cell r="D2812">
            <v>4</v>
          </cell>
          <cell r="E2812" t="str">
            <v>Nottingham Road</v>
          </cell>
          <cell r="F2812" t="str">
            <v>Birchington</v>
          </cell>
          <cell r="G2812" t="str">
            <v>Kent</v>
          </cell>
          <cell r="H2812" t="str">
            <v>CT7 0EH</v>
          </cell>
          <cell r="I2812">
            <v>45160.605438379367</v>
          </cell>
          <cell r="J2812">
            <v>42423.599048174561</v>
          </cell>
          <cell r="K2812">
            <v>0.01</v>
          </cell>
          <cell r="L2812">
            <v>41999.363057692812</v>
          </cell>
          <cell r="M2812">
            <v>86605019.205142006</v>
          </cell>
        </row>
        <row r="2813">
          <cell r="A2813" t="str">
            <v>JF1705</v>
          </cell>
          <cell r="B2813">
            <v>36839</v>
          </cell>
          <cell r="C2813">
            <v>36860</v>
          </cell>
          <cell r="D2813">
            <v>9</v>
          </cell>
          <cell r="E2813" t="str">
            <v>Aspen Close</v>
          </cell>
          <cell r="F2813" t="str">
            <v>Ely</v>
          </cell>
          <cell r="G2813" t="str">
            <v>Cambridgeshire</v>
          </cell>
          <cell r="H2813" t="str">
            <v>CB7 4TL</v>
          </cell>
          <cell r="I2813">
            <v>12379.392512982347</v>
          </cell>
          <cell r="J2813">
            <v>11629.126300074326</v>
          </cell>
          <cell r="K2813">
            <v>0.01</v>
          </cell>
          <cell r="L2813">
            <v>11512.835037073582</v>
          </cell>
          <cell r="M2813">
            <v>86616532.040179074</v>
          </cell>
        </row>
        <row r="2814">
          <cell r="A2814" t="str">
            <v>JF1701</v>
          </cell>
          <cell r="B2814">
            <v>36839</v>
          </cell>
          <cell r="C2814">
            <v>36860</v>
          </cell>
          <cell r="D2814">
            <v>4</v>
          </cell>
          <cell r="E2814" t="str">
            <v>York Road</v>
          </cell>
          <cell r="F2814" t="str">
            <v>St. Leonards-On-Sea</v>
          </cell>
          <cell r="G2814" t="str">
            <v>East Sussex</v>
          </cell>
          <cell r="H2814" t="str">
            <v>TN37 6PU</v>
          </cell>
          <cell r="I2814">
            <v>20905.592781342631</v>
          </cell>
          <cell r="J2814">
            <v>19638.587158230956</v>
          </cell>
          <cell r="K2814">
            <v>0.01</v>
          </cell>
          <cell r="L2814">
            <v>19442.201286648648</v>
          </cell>
          <cell r="M2814">
            <v>86635974.241465718</v>
          </cell>
        </row>
        <row r="2815">
          <cell r="A2815" t="str">
            <v>JF1708</v>
          </cell>
          <cell r="B2815">
            <v>36839</v>
          </cell>
          <cell r="C2815">
            <v>36860</v>
          </cell>
          <cell r="D2815">
            <v>32</v>
          </cell>
          <cell r="E2815" t="str">
            <v>Bramley Close</v>
          </cell>
          <cell r="F2815" t="str">
            <v>Chertsey</v>
          </cell>
          <cell r="G2815" t="str">
            <v>Surrey</v>
          </cell>
          <cell r="H2815" t="str">
            <v>KT16 8HJ</v>
          </cell>
          <cell r="I2815">
            <v>31221.532418657458</v>
          </cell>
          <cell r="J2815">
            <v>29329.318332678216</v>
          </cell>
          <cell r="K2815">
            <v>0.01</v>
          </cell>
          <cell r="L2815">
            <v>29036.025149351433</v>
          </cell>
          <cell r="M2815">
            <v>86665010.266615063</v>
          </cell>
        </row>
        <row r="2816">
          <cell r="A2816" t="str">
            <v>JF1627</v>
          </cell>
          <cell r="B2816">
            <v>36839</v>
          </cell>
          <cell r="C2816">
            <v>36860</v>
          </cell>
          <cell r="D2816">
            <v>28</v>
          </cell>
          <cell r="E2816" t="str">
            <v>Maple Road</v>
          </cell>
          <cell r="F2816" t="str">
            <v>Walsall</v>
          </cell>
          <cell r="G2816" t="str">
            <v>West Midlands</v>
          </cell>
          <cell r="H2816" t="str">
            <v>WS3 4JJ</v>
          </cell>
          <cell r="I2816">
            <v>31243.813540945263</v>
          </cell>
          <cell r="J2816">
            <v>29350.249083918276</v>
          </cell>
          <cell r="K2816">
            <v>0.01</v>
          </cell>
          <cell r="L2816">
            <v>29056.746593079093</v>
          </cell>
          <cell r="M2816">
            <v>86694067.013208136</v>
          </cell>
        </row>
        <row r="2817">
          <cell r="A2817" t="str">
            <v>JF1756</v>
          </cell>
          <cell r="B2817">
            <v>36839</v>
          </cell>
          <cell r="C2817">
            <v>36860</v>
          </cell>
          <cell r="D2817">
            <v>23</v>
          </cell>
          <cell r="E2817" t="str">
            <v>Longfield Close</v>
          </cell>
          <cell r="F2817" t="str">
            <v>Loddon</v>
          </cell>
          <cell r="G2817" t="str">
            <v>Norwich</v>
          </cell>
          <cell r="H2817" t="str">
            <v>NR14 6UU</v>
          </cell>
          <cell r="I2817">
            <v>31728.463937667253</v>
          </cell>
          <cell r="J2817">
            <v>29805.526729323781</v>
          </cell>
          <cell r="K2817">
            <v>0.01</v>
          </cell>
          <cell r="L2817">
            <v>29507.471462030542</v>
          </cell>
          <cell r="M2817">
            <v>86723574.484670162</v>
          </cell>
        </row>
        <row r="2818">
          <cell r="A2818" t="str">
            <v>JF1080</v>
          </cell>
          <cell r="B2818">
            <v>36839</v>
          </cell>
          <cell r="C2818">
            <v>36860</v>
          </cell>
          <cell r="D2818">
            <v>53</v>
          </cell>
          <cell r="E2818" t="str">
            <v>Mount Drive</v>
          </cell>
          <cell r="F2818" t="str">
            <v>Urmston</v>
          </cell>
          <cell r="G2818" t="str">
            <v>Manchester</v>
          </cell>
          <cell r="H2818" t="str">
            <v>M41 9PZ</v>
          </cell>
          <cell r="I2818">
            <v>32875.378243022278</v>
          </cell>
          <cell r="J2818">
            <v>30882.931076778499</v>
          </cell>
          <cell r="K2818">
            <v>0.01</v>
          </cell>
          <cell r="L2818">
            <v>30574.101766010714</v>
          </cell>
          <cell r="M2818">
            <v>86754148.586436167</v>
          </cell>
        </row>
        <row r="2819">
          <cell r="A2819" t="str">
            <v>JF1487</v>
          </cell>
          <cell r="B2819">
            <v>36839</v>
          </cell>
          <cell r="C2819">
            <v>36860</v>
          </cell>
          <cell r="D2819" t="str">
            <v>Drive Cottage</v>
          </cell>
          <cell r="E2819" t="str">
            <v>17 Church Road</v>
          </cell>
          <cell r="F2819" t="str">
            <v>Polegate</v>
          </cell>
          <cell r="G2819" t="str">
            <v>East Sussex</v>
          </cell>
          <cell r="H2819" t="str">
            <v>BN26 5BU</v>
          </cell>
          <cell r="I2819">
            <v>55009.863828266782</v>
          </cell>
          <cell r="J2819">
            <v>51675.932687159708</v>
          </cell>
          <cell r="K2819">
            <v>0.01</v>
          </cell>
          <cell r="L2819">
            <v>51159.173360288107</v>
          </cell>
          <cell r="M2819">
            <v>86805307.759796456</v>
          </cell>
        </row>
        <row r="2820">
          <cell r="A2820" t="str">
            <v>JF1581</v>
          </cell>
          <cell r="B2820">
            <v>36839</v>
          </cell>
          <cell r="C2820">
            <v>36860</v>
          </cell>
          <cell r="D2820" t="str">
            <v>34 Holywell Road</v>
          </cell>
          <cell r="E2820" t="str">
            <v>Studham</v>
          </cell>
          <cell r="F2820" t="str">
            <v>Dunstable</v>
          </cell>
          <cell r="G2820" t="str">
            <v>Bedfordshire</v>
          </cell>
          <cell r="H2820" t="str">
            <v>LU6 2PA</v>
          </cell>
          <cell r="I2820">
            <v>65748.543307017753</v>
          </cell>
          <cell r="J2820">
            <v>61763.78310659244</v>
          </cell>
          <cell r="K2820">
            <v>0.01</v>
          </cell>
          <cell r="L2820">
            <v>61146.145275526513</v>
          </cell>
          <cell r="M2820">
            <v>86866453.905071989</v>
          </cell>
        </row>
        <row r="2821">
          <cell r="A2821" t="str">
            <v>JF1737</v>
          </cell>
          <cell r="B2821">
            <v>36839</v>
          </cell>
          <cell r="C2821">
            <v>36860</v>
          </cell>
          <cell r="D2821">
            <v>29</v>
          </cell>
          <cell r="E2821" t="str">
            <v>Adderley Road</v>
          </cell>
          <cell r="F2821" t="str">
            <v>Harrow Weald</v>
          </cell>
          <cell r="G2821" t="str">
            <v>Middlesex</v>
          </cell>
          <cell r="H2821" t="str">
            <v>HA3 7HS</v>
          </cell>
          <cell r="I2821">
            <v>70352.254510483341</v>
          </cell>
          <cell r="J2821">
            <v>66088.481509847974</v>
          </cell>
          <cell r="K2821">
            <v>0.01</v>
          </cell>
          <cell r="L2821">
            <v>65427.596694749496</v>
          </cell>
          <cell r="M2821">
            <v>86931881.501766741</v>
          </cell>
        </row>
        <row r="2822">
          <cell r="A2822" t="str">
            <v>JF1548</v>
          </cell>
          <cell r="B2822">
            <v>36840</v>
          </cell>
          <cell r="C2822">
            <v>36860</v>
          </cell>
          <cell r="D2822">
            <v>12</v>
          </cell>
          <cell r="E2822" t="str">
            <v>Valley Road</v>
          </cell>
          <cell r="F2822" t="str">
            <v>Chilwell</v>
          </cell>
          <cell r="G2822" t="str">
            <v>Nottinghamshire</v>
          </cell>
          <cell r="H2822" t="str">
            <v>NG9 4GP</v>
          </cell>
          <cell r="I2822">
            <v>9851.4783883690707</v>
          </cell>
          <cell r="J2822">
            <v>9254.4190921042773</v>
          </cell>
          <cell r="K2822">
            <v>0.01</v>
          </cell>
          <cell r="L2822">
            <v>9161.8749011832351</v>
          </cell>
          <cell r="M2822">
            <v>86941043.376667932</v>
          </cell>
        </row>
        <row r="2823">
          <cell r="A2823" t="str">
            <v>JF1702</v>
          </cell>
          <cell r="B2823">
            <v>36840</v>
          </cell>
          <cell r="C2823">
            <v>36860</v>
          </cell>
          <cell r="D2823">
            <v>28</v>
          </cell>
          <cell r="E2823" t="str">
            <v>Rutherford Way</v>
          </cell>
          <cell r="F2823" t="str">
            <v>Bushey Heath</v>
          </cell>
          <cell r="G2823" t="str">
            <v>Herts</v>
          </cell>
          <cell r="H2823" t="str">
            <v>WD23 1NJ</v>
          </cell>
          <cell r="I2823">
            <v>14891.302273034989</v>
          </cell>
          <cell r="J2823">
            <v>13988.799104972262</v>
          </cell>
          <cell r="K2823">
            <v>0.01</v>
          </cell>
          <cell r="L2823">
            <v>13848.911113922539</v>
          </cell>
          <cell r="M2823">
            <v>86954892.28778185</v>
          </cell>
        </row>
        <row r="2824">
          <cell r="A2824" t="str">
            <v>JF1460</v>
          </cell>
          <cell r="B2824">
            <v>36840</v>
          </cell>
          <cell r="C2824">
            <v>36860</v>
          </cell>
          <cell r="D2824">
            <v>2</v>
          </cell>
          <cell r="E2824" t="str">
            <v>Dawlish Close</v>
          </cell>
          <cell r="F2824" t="str">
            <v>Leicester</v>
          </cell>
          <cell r="G2824" t="str">
            <v>Leicestershire</v>
          </cell>
          <cell r="H2824" t="str">
            <v>LE5 6PE</v>
          </cell>
          <cell r="I2824">
            <v>20095.644662556639</v>
          </cell>
          <cell r="J2824">
            <v>18877.72680421987</v>
          </cell>
          <cell r="K2824">
            <v>0.01</v>
          </cell>
          <cell r="L2824">
            <v>18688.949536177672</v>
          </cell>
          <cell r="M2824">
            <v>86973581.237318024</v>
          </cell>
        </row>
        <row r="2825">
          <cell r="A2825" t="str">
            <v>JF1497</v>
          </cell>
          <cell r="B2825">
            <v>36840</v>
          </cell>
          <cell r="C2825">
            <v>36860</v>
          </cell>
          <cell r="D2825">
            <v>58</v>
          </cell>
          <cell r="E2825" t="str">
            <v>Rodney Way</v>
          </cell>
          <cell r="F2825" t="str">
            <v>Romford</v>
          </cell>
          <cell r="G2825" t="str">
            <v>Essex</v>
          </cell>
          <cell r="H2825" t="str">
            <v>RM7 8PH</v>
          </cell>
          <cell r="I2825">
            <v>26461.789664294141</v>
          </cell>
          <cell r="J2825">
            <v>24858.044836155099</v>
          </cell>
          <cell r="K2825">
            <v>0.01</v>
          </cell>
          <cell r="L2825">
            <v>24609.464387793549</v>
          </cell>
          <cell r="M2825">
            <v>86998190.701705813</v>
          </cell>
        </row>
        <row r="2826">
          <cell r="A2826" t="str">
            <v>JF1678</v>
          </cell>
          <cell r="B2826">
            <v>36840</v>
          </cell>
          <cell r="C2826">
            <v>36860</v>
          </cell>
          <cell r="D2826">
            <v>79</v>
          </cell>
          <cell r="E2826" t="str">
            <v>Scalwell Lane</v>
          </cell>
          <cell r="F2826" t="str">
            <v>Seaton</v>
          </cell>
          <cell r="G2826" t="str">
            <v>Devon</v>
          </cell>
          <cell r="H2826" t="str">
            <v>EX12 2ST</v>
          </cell>
          <cell r="I2826">
            <v>29904.023287480049</v>
          </cell>
          <cell r="J2826">
            <v>28091.658239753986</v>
          </cell>
          <cell r="K2826">
            <v>0.01</v>
          </cell>
          <cell r="L2826">
            <v>27810.741657356444</v>
          </cell>
          <cell r="M2826">
            <v>87026001.443363175</v>
          </cell>
        </row>
        <row r="2827">
          <cell r="A2827" t="str">
            <v>JF1643</v>
          </cell>
          <cell r="B2827">
            <v>36840</v>
          </cell>
          <cell r="C2827">
            <v>36860</v>
          </cell>
          <cell r="D2827">
            <v>53</v>
          </cell>
          <cell r="E2827" t="str">
            <v>Queens Road</v>
          </cell>
          <cell r="F2827" t="str">
            <v>New Malden</v>
          </cell>
          <cell r="G2827" t="str">
            <v>Surrey</v>
          </cell>
          <cell r="H2827" t="str">
            <v>KT3 6BY</v>
          </cell>
          <cell r="I2827">
            <v>38852.186384098801</v>
          </cell>
          <cell r="J2827">
            <v>36497.508421426144</v>
          </cell>
          <cell r="K2827">
            <v>0.01</v>
          </cell>
          <cell r="L2827">
            <v>36132.533337211884</v>
          </cell>
          <cell r="M2827">
            <v>87062133.97670038</v>
          </cell>
        </row>
        <row r="2828">
          <cell r="A2828" t="str">
            <v>JF1509</v>
          </cell>
          <cell r="B2828">
            <v>36840</v>
          </cell>
          <cell r="C2828">
            <v>36860</v>
          </cell>
          <cell r="D2828">
            <v>38</v>
          </cell>
          <cell r="E2828" t="str">
            <v>All Saints Green</v>
          </cell>
          <cell r="F2828" t="str">
            <v>St. Ives</v>
          </cell>
          <cell r="G2828" t="str">
            <v>Cambridgeshire</v>
          </cell>
          <cell r="H2828" t="str">
            <v>PE27 3YY</v>
          </cell>
          <cell r="I2828">
            <v>39972.171725845132</v>
          </cell>
          <cell r="J2828">
            <v>37549.615863672698</v>
          </cell>
          <cell r="K2828">
            <v>0.01</v>
          </cell>
          <cell r="L2828">
            <v>37174.11970503597</v>
          </cell>
          <cell r="M2828">
            <v>87099308.096405417</v>
          </cell>
        </row>
        <row r="2829">
          <cell r="A2829" t="str">
            <v>JF1526</v>
          </cell>
          <cell r="B2829">
            <v>36840</v>
          </cell>
          <cell r="C2829">
            <v>36860</v>
          </cell>
          <cell r="D2829" t="str">
            <v>13 Merryfield</v>
          </cell>
          <cell r="E2829" t="str">
            <v>Mark</v>
          </cell>
          <cell r="F2829" t="str">
            <v>Highbridge</v>
          </cell>
          <cell r="G2829" t="str">
            <v>Somerset</v>
          </cell>
          <cell r="H2829" t="str">
            <v>TA9 4NB</v>
          </cell>
          <cell r="I2829">
            <v>45545.198377086694</v>
          </cell>
          <cell r="J2829">
            <v>42784.883323929927</v>
          </cell>
          <cell r="K2829">
            <v>0.01</v>
          </cell>
          <cell r="L2829">
            <v>42357.034490690625</v>
          </cell>
          <cell r="M2829">
            <v>87141665.130896106</v>
          </cell>
        </row>
        <row r="2830">
          <cell r="A2830" t="str">
            <v>JF1654</v>
          </cell>
          <cell r="B2830">
            <v>36840</v>
          </cell>
          <cell r="C2830">
            <v>36860</v>
          </cell>
          <cell r="D2830" t="str">
            <v>Clematis Cottage</v>
          </cell>
          <cell r="E2830" t="str">
            <v>Trelights</v>
          </cell>
          <cell r="F2830" t="str">
            <v>Port Isaac</v>
          </cell>
          <cell r="G2830" t="str">
            <v>Cornwall</v>
          </cell>
          <cell r="H2830" t="str">
            <v>PL29 3TJ</v>
          </cell>
          <cell r="I2830">
            <v>54602.319584864672</v>
          </cell>
          <cell r="J2830">
            <v>51293.088094872866</v>
          </cell>
          <cell r="K2830">
            <v>0.01</v>
          </cell>
          <cell r="L2830">
            <v>50780.15721392414</v>
          </cell>
          <cell r="M2830">
            <v>87192445.288110033</v>
          </cell>
        </row>
        <row r="2831">
          <cell r="A2831" t="str">
            <v>JF1686</v>
          </cell>
          <cell r="B2831">
            <v>36843</v>
          </cell>
          <cell r="C2831">
            <v>36860</v>
          </cell>
          <cell r="D2831">
            <v>18</v>
          </cell>
          <cell r="E2831" t="str">
            <v>St. Lukes Close</v>
          </cell>
          <cell r="F2831" t="str">
            <v>Spratton</v>
          </cell>
          <cell r="G2831" t="str">
            <v>Northampton</v>
          </cell>
          <cell r="H2831" t="str">
            <v>NN6 8HS</v>
          </cell>
          <cell r="I2831">
            <v>14861.424679033704</v>
          </cell>
          <cell r="J2831">
            <v>13960.732274243783</v>
          </cell>
          <cell r="K2831">
            <v>0.01</v>
          </cell>
          <cell r="L2831">
            <v>13821.124951501344</v>
          </cell>
          <cell r="M2831">
            <v>87206266.413061529</v>
          </cell>
        </row>
        <row r="2832">
          <cell r="A2832" t="str">
            <v>JF1653</v>
          </cell>
          <cell r="B2832">
            <v>36843</v>
          </cell>
          <cell r="C2832">
            <v>36860</v>
          </cell>
          <cell r="D2832">
            <v>1</v>
          </cell>
          <cell r="E2832" t="str">
            <v>Seaburn Road</v>
          </cell>
          <cell r="F2832" t="str">
            <v>Nottingham</v>
          </cell>
          <cell r="G2832" t="str">
            <v>Nottinghamshire</v>
          </cell>
          <cell r="H2832" t="str">
            <v>NG9 6HT</v>
          </cell>
          <cell r="I2832">
            <v>14947.513199957726</v>
          </cell>
          <cell r="J2832">
            <v>14041.603309051197</v>
          </cell>
          <cell r="K2832">
            <v>0.01</v>
          </cell>
          <cell r="L2832">
            <v>13901.187275960685</v>
          </cell>
          <cell r="M2832">
            <v>87220167.60033749</v>
          </cell>
        </row>
        <row r="2833">
          <cell r="A2833" t="str">
            <v>JF1114</v>
          </cell>
          <cell r="B2833">
            <v>36843</v>
          </cell>
          <cell r="C2833">
            <v>36860</v>
          </cell>
          <cell r="D2833" t="str">
            <v>Hengwrt</v>
          </cell>
          <cell r="E2833" t="str">
            <v>Cwmbowydd Road</v>
          </cell>
          <cell r="F2833" t="str">
            <v>Blaenau Ffestiniog</v>
          </cell>
          <cell r="G2833">
            <v>0</v>
          </cell>
          <cell r="H2833" t="str">
            <v>LL41 3EE</v>
          </cell>
          <cell r="I2833">
            <v>19331.409566736933</v>
          </cell>
          <cell r="J2833">
            <v>18159.808986934695</v>
          </cell>
          <cell r="K2833">
            <v>0.01</v>
          </cell>
          <cell r="L2833">
            <v>17978.210897065346</v>
          </cell>
          <cell r="M2833">
            <v>87238145.811234549</v>
          </cell>
        </row>
        <row r="2834">
          <cell r="A2834" t="str">
            <v>JF1467</v>
          </cell>
          <cell r="B2834">
            <v>36843</v>
          </cell>
          <cell r="C2834">
            <v>36860</v>
          </cell>
          <cell r="D2834" t="str">
            <v>22 Pelham Close</v>
          </cell>
          <cell r="E2834" t="str">
            <v>Dover Court</v>
          </cell>
          <cell r="F2834" t="str">
            <v>Harwich</v>
          </cell>
          <cell r="G2834" t="str">
            <v>Essex</v>
          </cell>
          <cell r="H2834" t="str">
            <v>CO12 4UR</v>
          </cell>
          <cell r="I2834">
            <v>28192.376646639332</v>
          </cell>
          <cell r="J2834">
            <v>26483.747758964219</v>
          </cell>
          <cell r="K2834">
            <v>0.01</v>
          </cell>
          <cell r="L2834">
            <v>26218.910281374578</v>
          </cell>
          <cell r="M2834">
            <v>87264364.721515924</v>
          </cell>
        </row>
        <row r="2835">
          <cell r="A2835" t="str">
            <v>JF1670</v>
          </cell>
          <cell r="B2835">
            <v>36843</v>
          </cell>
          <cell r="C2835">
            <v>36860</v>
          </cell>
          <cell r="D2835">
            <v>9</v>
          </cell>
          <cell r="E2835" t="str">
            <v>Raven Lane</v>
          </cell>
          <cell r="F2835" t="str">
            <v>Billericay</v>
          </cell>
          <cell r="G2835" t="str">
            <v>Essex</v>
          </cell>
          <cell r="H2835" t="str">
            <v>CM12 0JB</v>
          </cell>
          <cell r="I2835">
            <v>36341.893236129465</v>
          </cell>
          <cell r="J2835">
            <v>34139.354252121615</v>
          </cell>
          <cell r="K2835">
            <v>0.01</v>
          </cell>
          <cell r="L2835">
            <v>33797.960709600397</v>
          </cell>
          <cell r="M2835">
            <v>87298162.682225525</v>
          </cell>
        </row>
        <row r="2836">
          <cell r="A2836" t="str">
            <v>JF1822</v>
          </cell>
          <cell r="B2836">
            <v>36843</v>
          </cell>
          <cell r="C2836">
            <v>36860</v>
          </cell>
          <cell r="D2836">
            <v>14</v>
          </cell>
          <cell r="E2836" t="str">
            <v>Kittle Hill Lane</v>
          </cell>
          <cell r="F2836" t="str">
            <v>Kittle</v>
          </cell>
          <cell r="G2836" t="str">
            <v>Swansea</v>
          </cell>
          <cell r="H2836" t="str">
            <v>SA3 3LB</v>
          </cell>
          <cell r="I2836">
            <v>46669.27683316655</v>
          </cell>
          <cell r="J2836">
            <v>43840.835812974634</v>
          </cell>
          <cell r="K2836">
            <v>0.01</v>
          </cell>
          <cell r="L2836">
            <v>43402.427454844888</v>
          </cell>
          <cell r="M2836">
            <v>87341565.109680369</v>
          </cell>
        </row>
        <row r="2837">
          <cell r="A2837" t="str">
            <v>JF1465</v>
          </cell>
          <cell r="B2837">
            <v>36843</v>
          </cell>
          <cell r="C2837">
            <v>36860</v>
          </cell>
          <cell r="D2837">
            <v>72</v>
          </cell>
          <cell r="E2837" t="str">
            <v>Shelsley Way</v>
          </cell>
          <cell r="F2837" t="str">
            <v>Solihull</v>
          </cell>
          <cell r="G2837" t="str">
            <v>West Midlands</v>
          </cell>
          <cell r="H2837" t="str">
            <v>B91 3UZ</v>
          </cell>
          <cell r="I2837">
            <v>57869.536449022497</v>
          </cell>
          <cell r="J2837">
            <v>54362.291815748402</v>
          </cell>
          <cell r="K2837">
            <v>0.01</v>
          </cell>
          <cell r="L2837">
            <v>53818.66889759092</v>
          </cell>
          <cell r="M2837">
            <v>87395383.778577954</v>
          </cell>
        </row>
        <row r="2838">
          <cell r="A2838" t="str">
            <v>JF1732</v>
          </cell>
          <cell r="B2838">
            <v>36843</v>
          </cell>
          <cell r="C2838">
            <v>36860</v>
          </cell>
          <cell r="D2838" t="str">
            <v>Stone Croft</v>
          </cell>
          <cell r="E2838" t="str">
            <v>8 Stone Close</v>
          </cell>
          <cell r="F2838" t="str">
            <v>Honiton</v>
          </cell>
          <cell r="G2838" t="str">
            <v>Devon</v>
          </cell>
          <cell r="H2838" t="str">
            <v>EX14 2GG</v>
          </cell>
          <cell r="I2838">
            <v>58461.816687561091</v>
          </cell>
          <cell r="J2838">
            <v>54918.676282254353</v>
          </cell>
          <cell r="K2838">
            <v>0.01</v>
          </cell>
          <cell r="L2838">
            <v>54369.489519431809</v>
          </cell>
          <cell r="M2838">
            <v>87449753.268097386</v>
          </cell>
        </row>
        <row r="2839">
          <cell r="A2839" t="str">
            <v>JF1716</v>
          </cell>
          <cell r="B2839">
            <v>36844</v>
          </cell>
          <cell r="C2839">
            <v>36860</v>
          </cell>
          <cell r="D2839" t="str">
            <v>12 Wycliffe Close</v>
          </cell>
          <cell r="E2839" t="str">
            <v>Rodley</v>
          </cell>
          <cell r="F2839" t="str">
            <v>Leeds</v>
          </cell>
          <cell r="G2839" t="str">
            <v>West Yorkshire</v>
          </cell>
          <cell r="H2839" t="str">
            <v>LS13 1LX</v>
          </cell>
          <cell r="I2839">
            <v>12685.756925179074</v>
          </cell>
          <cell r="J2839">
            <v>11916.923172137918</v>
          </cell>
          <cell r="K2839">
            <v>0.01</v>
          </cell>
          <cell r="L2839">
            <v>11797.753940416538</v>
          </cell>
          <cell r="M2839">
            <v>87461551.022037804</v>
          </cell>
        </row>
        <row r="2840">
          <cell r="A2840" t="str">
            <v>JF1589</v>
          </cell>
          <cell r="B2840">
            <v>36844</v>
          </cell>
          <cell r="C2840">
            <v>36860</v>
          </cell>
          <cell r="D2840">
            <v>75</v>
          </cell>
          <cell r="E2840" t="str">
            <v>St. Columba Road</v>
          </cell>
          <cell r="F2840" t="str">
            <v>Bridlington</v>
          </cell>
          <cell r="G2840" t="str">
            <v>East Yorkshire</v>
          </cell>
          <cell r="H2840" t="str">
            <v>YO16 6QY</v>
          </cell>
          <cell r="I2840">
            <v>18376.925860234081</v>
          </cell>
          <cell r="J2840">
            <v>17263.172777795651</v>
          </cell>
          <cell r="K2840">
            <v>0.01</v>
          </cell>
          <cell r="L2840">
            <v>17090.541050017695</v>
          </cell>
          <cell r="M2840">
            <v>87478641.563087821</v>
          </cell>
        </row>
        <row r="2841">
          <cell r="A2841" t="str">
            <v>JF1675</v>
          </cell>
          <cell r="B2841">
            <v>36844</v>
          </cell>
          <cell r="C2841">
            <v>36860</v>
          </cell>
          <cell r="D2841">
            <v>25</v>
          </cell>
          <cell r="E2841" t="str">
            <v>Craig Street</v>
          </cell>
          <cell r="F2841" t="str">
            <v>Nottingham</v>
          </cell>
          <cell r="G2841" t="str">
            <v>Nottinghamshire</v>
          </cell>
          <cell r="H2841" t="str">
            <v>NG10 1ET</v>
          </cell>
          <cell r="I2841">
            <v>19972.327246246368</v>
          </cell>
          <cell r="J2841">
            <v>18761.883170716286</v>
          </cell>
          <cell r="K2841">
            <v>0.01</v>
          </cell>
          <cell r="L2841">
            <v>18574.264339009122</v>
          </cell>
          <cell r="M2841">
            <v>87497215.827426836</v>
          </cell>
        </row>
        <row r="2842">
          <cell r="A2842" t="str">
            <v>JE3208</v>
          </cell>
          <cell r="B2842">
            <v>36844</v>
          </cell>
          <cell r="C2842">
            <v>36860</v>
          </cell>
          <cell r="D2842" t="str">
            <v>Bullfiches</v>
          </cell>
          <cell r="E2842" t="str">
            <v>School Lane Nutley</v>
          </cell>
          <cell r="F2842" t="str">
            <v>Uckfield</v>
          </cell>
          <cell r="G2842" t="str">
            <v>East Sussex</v>
          </cell>
          <cell r="H2842" t="str">
            <v>TN22 3PG</v>
          </cell>
          <cell r="I2842">
            <v>20613.384548281272</v>
          </cell>
          <cell r="J2842">
            <v>19364.088515052103</v>
          </cell>
          <cell r="K2842">
            <v>0.01</v>
          </cell>
          <cell r="L2842">
            <v>19170.447629901581</v>
          </cell>
          <cell r="M2842">
            <v>87516386.275056735</v>
          </cell>
        </row>
        <row r="2843">
          <cell r="A2843" t="str">
            <v>JF1740</v>
          </cell>
          <cell r="B2843">
            <v>36844</v>
          </cell>
          <cell r="C2843">
            <v>36860</v>
          </cell>
          <cell r="D2843">
            <v>24</v>
          </cell>
          <cell r="E2843" t="str">
            <v>Grizedale Road</v>
          </cell>
          <cell r="F2843" t="str">
            <v>Blackpool</v>
          </cell>
          <cell r="G2843" t="str">
            <v>Lancashire</v>
          </cell>
          <cell r="H2843" t="str">
            <v>FY4 4TL</v>
          </cell>
          <cell r="I2843">
            <v>25234.326970270533</v>
          </cell>
          <cell r="J2843">
            <v>23704.973820557167</v>
          </cell>
          <cell r="K2843">
            <v>0.01</v>
          </cell>
          <cell r="L2843">
            <v>23467.924082351594</v>
          </cell>
          <cell r="M2843">
            <v>87539854.199139088</v>
          </cell>
        </row>
        <row r="2844">
          <cell r="A2844" t="str">
            <v>JF1676</v>
          </cell>
          <cell r="B2844">
            <v>36844</v>
          </cell>
          <cell r="C2844">
            <v>36860</v>
          </cell>
          <cell r="D2844">
            <v>4</v>
          </cell>
          <cell r="E2844" t="str">
            <v>Watts Close, Hanslope</v>
          </cell>
          <cell r="F2844" t="str">
            <v>Milton Keynes</v>
          </cell>
          <cell r="G2844" t="str">
            <v>Buckinghamshire</v>
          </cell>
          <cell r="H2844" t="str">
            <v>MK19 7NG</v>
          </cell>
          <cell r="I2844">
            <v>33828.895727071067</v>
          </cell>
          <cell r="J2844">
            <v>31778.659622400093</v>
          </cell>
          <cell r="K2844">
            <v>0.01</v>
          </cell>
          <cell r="L2844">
            <v>31460.87302617609</v>
          </cell>
          <cell r="M2844">
            <v>87571315.072165266</v>
          </cell>
        </row>
        <row r="2845">
          <cell r="A2845" t="str">
            <v>JF1781</v>
          </cell>
          <cell r="B2845">
            <v>36844</v>
          </cell>
          <cell r="C2845">
            <v>36860</v>
          </cell>
          <cell r="D2845">
            <v>21</v>
          </cell>
          <cell r="E2845" t="str">
            <v>Moorsend</v>
          </cell>
          <cell r="F2845" t="str">
            <v>Bradley Valley Newton Abbot</v>
          </cell>
          <cell r="G2845" t="str">
            <v>Devon</v>
          </cell>
          <cell r="H2845" t="str">
            <v>TQ12 1YA</v>
          </cell>
          <cell r="I2845">
            <v>33983.833056078649</v>
          </cell>
          <cell r="J2845">
            <v>31924.206810255699</v>
          </cell>
          <cell r="K2845">
            <v>0.01</v>
          </cell>
          <cell r="L2845">
            <v>31604.964742153141</v>
          </cell>
          <cell r="M2845">
            <v>87602920.03690742</v>
          </cell>
        </row>
        <row r="2846">
          <cell r="A2846" t="str">
            <v>JF1749</v>
          </cell>
          <cell r="B2846">
            <v>36844</v>
          </cell>
          <cell r="C2846">
            <v>36860</v>
          </cell>
          <cell r="D2846">
            <v>17</v>
          </cell>
          <cell r="E2846" t="str">
            <v>Randwick Road</v>
          </cell>
          <cell r="F2846" t="str">
            <v>Tuffley</v>
          </cell>
          <cell r="G2846" t="str">
            <v>Gloucester</v>
          </cell>
          <cell r="H2846" t="str">
            <v>GL4 0NH</v>
          </cell>
          <cell r="I2846">
            <v>34936.719526427551</v>
          </cell>
          <cell r="J2846">
            <v>32819.342585431936</v>
          </cell>
          <cell r="K2846">
            <v>0.01</v>
          </cell>
          <cell r="L2846">
            <v>32491.149159577617</v>
          </cell>
          <cell r="M2846">
            <v>87635411.186067</v>
          </cell>
        </row>
        <row r="2847">
          <cell r="A2847" t="str">
            <v>JF1259</v>
          </cell>
          <cell r="B2847">
            <v>36844</v>
          </cell>
          <cell r="C2847">
            <v>36860</v>
          </cell>
          <cell r="D2847" t="str">
            <v>24 Geoffrey Avenue</v>
          </cell>
          <cell r="E2847" t="str">
            <v>Harold Park</v>
          </cell>
          <cell r="F2847" t="str">
            <v>Romford</v>
          </cell>
          <cell r="G2847" t="str">
            <v>Essex</v>
          </cell>
          <cell r="H2847" t="str">
            <v>RM3 0YH</v>
          </cell>
          <cell r="I2847">
            <v>37547.492322866172</v>
          </cell>
          <cell r="J2847">
            <v>35271.88672754095</v>
          </cell>
          <cell r="K2847">
            <v>0.01</v>
          </cell>
          <cell r="L2847">
            <v>34919.167860265537</v>
          </cell>
          <cell r="M2847">
            <v>87670330.35392727</v>
          </cell>
        </row>
        <row r="2848">
          <cell r="A2848" t="str">
            <v>JF1612</v>
          </cell>
          <cell r="B2848">
            <v>36844</v>
          </cell>
          <cell r="C2848">
            <v>36860</v>
          </cell>
          <cell r="D2848" t="str">
            <v>27 Chesham Avenue</v>
          </cell>
          <cell r="E2848" t="str">
            <v>Pettswood</v>
          </cell>
          <cell r="F2848" t="str">
            <v>Orpington</v>
          </cell>
          <cell r="G2848" t="str">
            <v>Kent</v>
          </cell>
          <cell r="H2848" t="str">
            <v>BR5 1AA</v>
          </cell>
          <cell r="I2848">
            <v>40910.35532379635</v>
          </cell>
          <cell r="J2848">
            <v>38430.93984962687</v>
          </cell>
          <cell r="K2848">
            <v>0.01</v>
          </cell>
          <cell r="L2848">
            <v>38046.630451130601</v>
          </cell>
          <cell r="M2848">
            <v>87708376.984378397</v>
          </cell>
        </row>
        <row r="2849">
          <cell r="A2849" t="str">
            <v>JF1651</v>
          </cell>
          <cell r="B2849">
            <v>36844</v>
          </cell>
          <cell r="C2849">
            <v>36860</v>
          </cell>
          <cell r="D2849">
            <v>59</v>
          </cell>
          <cell r="E2849" t="str">
            <v>Greenway Gardens</v>
          </cell>
          <cell r="F2849" t="str">
            <v>Chippenham</v>
          </cell>
          <cell r="G2849" t="str">
            <v>Wiltshire</v>
          </cell>
          <cell r="H2849" t="str">
            <v>SN15 1AL</v>
          </cell>
          <cell r="I2849">
            <v>43381.65344932719</v>
          </cell>
          <cell r="J2849">
            <v>40752.462331186143</v>
          </cell>
          <cell r="K2849">
            <v>0.01</v>
          </cell>
          <cell r="L2849">
            <v>40344.937707874284</v>
          </cell>
          <cell r="M2849">
            <v>87748721.922086269</v>
          </cell>
        </row>
        <row r="2850">
          <cell r="A2850" t="str">
            <v>JF1795</v>
          </cell>
          <cell r="B2850">
            <v>36844</v>
          </cell>
          <cell r="C2850">
            <v>36860</v>
          </cell>
          <cell r="D2850">
            <v>19</v>
          </cell>
          <cell r="E2850" t="str">
            <v>Thomas Avenue</v>
          </cell>
          <cell r="F2850" t="str">
            <v>Emersons Green</v>
          </cell>
          <cell r="G2850" t="str">
            <v>Bristol</v>
          </cell>
          <cell r="H2850" t="str">
            <v>BS16 7TB</v>
          </cell>
          <cell r="I2850">
            <v>54009.467595781491</v>
          </cell>
          <cell r="J2850">
            <v>50736.166529370486</v>
          </cell>
          <cell r="K2850">
            <v>0.01</v>
          </cell>
          <cell r="L2850">
            <v>50228.804864076781</v>
          </cell>
          <cell r="M2850">
            <v>87798950.726950347</v>
          </cell>
        </row>
        <row r="2851">
          <cell r="A2851" t="str">
            <v>JF1538</v>
          </cell>
          <cell r="B2851">
            <v>36844</v>
          </cell>
          <cell r="C2851">
            <v>36860</v>
          </cell>
          <cell r="D2851" t="str">
            <v>44 Church Road</v>
          </cell>
          <cell r="E2851" t="str">
            <v>Fordham</v>
          </cell>
          <cell r="F2851" t="str">
            <v>Colchester</v>
          </cell>
          <cell r="G2851" t="str">
            <v>Essex</v>
          </cell>
          <cell r="H2851" t="str">
            <v>CO6 3NE</v>
          </cell>
          <cell r="I2851">
            <v>54944.39287063526</v>
          </cell>
          <cell r="J2851">
            <v>51614.429666354335</v>
          </cell>
          <cell r="K2851">
            <v>0.01</v>
          </cell>
          <cell r="L2851">
            <v>51098.285369690791</v>
          </cell>
          <cell r="M2851">
            <v>87850049.012320042</v>
          </cell>
        </row>
        <row r="2852">
          <cell r="A2852" t="str">
            <v>JF1692</v>
          </cell>
          <cell r="B2852">
            <v>36844</v>
          </cell>
          <cell r="C2852">
            <v>36860</v>
          </cell>
          <cell r="D2852">
            <v>11</v>
          </cell>
          <cell r="E2852" t="str">
            <v>Springfield Close</v>
          </cell>
          <cell r="F2852" t="str">
            <v>Lymington</v>
          </cell>
          <cell r="G2852" t="str">
            <v>Hampshire</v>
          </cell>
          <cell r="H2852" t="str">
            <v>SO41 3SR</v>
          </cell>
          <cell r="I2852">
            <v>59166.265361448932</v>
          </cell>
          <cell r="J2852">
            <v>55580.431097118693</v>
          </cell>
          <cell r="K2852">
            <v>0.01</v>
          </cell>
          <cell r="L2852">
            <v>55024.626786147506</v>
          </cell>
          <cell r="M2852">
            <v>87905073.639106184</v>
          </cell>
        </row>
        <row r="2853">
          <cell r="A2853" t="str">
            <v>JF1745</v>
          </cell>
          <cell r="B2853">
            <v>36845</v>
          </cell>
          <cell r="C2853">
            <v>36860</v>
          </cell>
          <cell r="D2853">
            <v>19</v>
          </cell>
          <cell r="E2853" t="str">
            <v>Foads Lane, Cliffs End</v>
          </cell>
          <cell r="F2853" t="str">
            <v>Ramsgate</v>
          </cell>
          <cell r="G2853" t="str">
            <v>Kent</v>
          </cell>
          <cell r="H2853" t="str">
            <v>CT12 5JP</v>
          </cell>
          <cell r="I2853">
            <v>14010.746776841976</v>
          </cell>
          <cell r="J2853">
            <v>13161.610608548521</v>
          </cell>
          <cell r="K2853">
            <v>0.01</v>
          </cell>
          <cell r="L2853">
            <v>13029.994502463036</v>
          </cell>
          <cell r="M2853">
            <v>87918103.633608654</v>
          </cell>
        </row>
        <row r="2854">
          <cell r="A2854" t="str">
            <v>JF1780</v>
          </cell>
          <cell r="B2854">
            <v>36845</v>
          </cell>
          <cell r="C2854">
            <v>36860</v>
          </cell>
          <cell r="D2854">
            <v>24</v>
          </cell>
          <cell r="E2854" t="str">
            <v>Woodlands Coxsheath</v>
          </cell>
          <cell r="F2854" t="str">
            <v>Maidstone</v>
          </cell>
          <cell r="G2854" t="str">
            <v>Kent</v>
          </cell>
          <cell r="H2854" t="str">
            <v>ME17 4EE</v>
          </cell>
          <cell r="I2854">
            <v>20144.599254357974</v>
          </cell>
          <cell r="J2854">
            <v>18923.714451063552</v>
          </cell>
          <cell r="K2854">
            <v>0.01</v>
          </cell>
          <cell r="L2854">
            <v>18734.477306552915</v>
          </cell>
          <cell r="M2854">
            <v>87936838.110915214</v>
          </cell>
        </row>
        <row r="2855">
          <cell r="A2855" t="str">
            <v>JF1442</v>
          </cell>
          <cell r="B2855">
            <v>36845</v>
          </cell>
          <cell r="C2855">
            <v>36860</v>
          </cell>
          <cell r="D2855">
            <v>88</v>
          </cell>
          <cell r="E2855" t="str">
            <v>Drybread Road</v>
          </cell>
          <cell r="F2855" t="str">
            <v>Whittlesey Peterborough</v>
          </cell>
          <cell r="G2855" t="str">
            <v>Cambridgeshire</v>
          </cell>
          <cell r="H2855" t="str">
            <v>PE7 1XL</v>
          </cell>
          <cell r="I2855">
            <v>20687.710498707373</v>
          </cell>
          <cell r="J2855">
            <v>19433.909862422075</v>
          </cell>
          <cell r="K2855">
            <v>0.01</v>
          </cell>
          <cell r="L2855">
            <v>19239.570763797856</v>
          </cell>
          <cell r="M2855">
            <v>87956077.68167901</v>
          </cell>
        </row>
        <row r="2856">
          <cell r="A2856" t="str">
            <v>JF1423</v>
          </cell>
          <cell r="B2856">
            <v>36845</v>
          </cell>
          <cell r="C2856">
            <v>36860</v>
          </cell>
          <cell r="D2856" t="str">
            <v>615 Bordesley Green East</v>
          </cell>
          <cell r="E2856" t="str">
            <v>Stechford</v>
          </cell>
          <cell r="F2856" t="str">
            <v>Birmingham</v>
          </cell>
          <cell r="G2856" t="str">
            <v>West Midlands</v>
          </cell>
          <cell r="H2856" t="str">
            <v>B33 8RY</v>
          </cell>
          <cell r="I2856">
            <v>23562.051922499053</v>
          </cell>
          <cell r="J2856">
            <v>22134.048775680927</v>
          </cell>
          <cell r="K2856">
            <v>0.01</v>
          </cell>
          <cell r="L2856">
            <v>21912.708287924117</v>
          </cell>
          <cell r="M2856">
            <v>87977990.389966935</v>
          </cell>
        </row>
        <row r="2857">
          <cell r="A2857" t="str">
            <v>JF1393</v>
          </cell>
          <cell r="B2857">
            <v>36845</v>
          </cell>
          <cell r="C2857">
            <v>36860</v>
          </cell>
          <cell r="D2857" t="str">
            <v>51 Dove Crescent</v>
          </cell>
          <cell r="E2857" t="str">
            <v>Dovercourt</v>
          </cell>
          <cell r="F2857" t="str">
            <v>Harwich</v>
          </cell>
          <cell r="G2857" t="str">
            <v>Essex</v>
          </cell>
          <cell r="H2857" t="str">
            <v>CO12 4RD</v>
          </cell>
          <cell r="I2857">
            <v>28468.892712605244</v>
          </cell>
          <cell r="J2857">
            <v>26743.505275477652</v>
          </cell>
          <cell r="K2857">
            <v>0.01</v>
          </cell>
          <cell r="L2857">
            <v>26476.070222722876</v>
          </cell>
          <cell r="M2857">
            <v>88004466.460189655</v>
          </cell>
        </row>
        <row r="2858">
          <cell r="A2858" t="str">
            <v>JF1454</v>
          </cell>
          <cell r="B2858">
            <v>36845</v>
          </cell>
          <cell r="C2858">
            <v>36860</v>
          </cell>
          <cell r="D2858" t="str">
            <v>56 Park Road West</v>
          </cell>
          <cell r="E2858" t="str">
            <v>Wollaston</v>
          </cell>
          <cell r="F2858" t="str">
            <v>Stourbridge</v>
          </cell>
          <cell r="G2858" t="str">
            <v>West Midlands</v>
          </cell>
          <cell r="H2858" t="str">
            <v>DY8 3NQ</v>
          </cell>
          <cell r="I2858">
            <v>28505.97816982563</v>
          </cell>
          <cell r="J2858">
            <v>26778.343129230136</v>
          </cell>
          <cell r="K2858">
            <v>0.01</v>
          </cell>
          <cell r="L2858">
            <v>26510.559697937835</v>
          </cell>
          <cell r="M2858">
            <v>88030977.019887596</v>
          </cell>
        </row>
        <row r="2859">
          <cell r="A2859" t="str">
            <v>JF1683</v>
          </cell>
          <cell r="B2859">
            <v>36845</v>
          </cell>
          <cell r="C2859">
            <v>36860</v>
          </cell>
          <cell r="D2859">
            <v>5</v>
          </cell>
          <cell r="E2859" t="str">
            <v>Barrymore Walk</v>
          </cell>
          <cell r="F2859" t="str">
            <v>Rayleigh</v>
          </cell>
          <cell r="G2859" t="str">
            <v>Essex</v>
          </cell>
          <cell r="H2859" t="str">
            <v>SS6 8YF</v>
          </cell>
          <cell r="I2859">
            <v>28862.844796714973</v>
          </cell>
          <cell r="J2859">
            <v>27113.581475701943</v>
          </cell>
          <cell r="K2859">
            <v>0.01</v>
          </cell>
          <cell r="L2859">
            <v>26842.445660944923</v>
          </cell>
          <cell r="M2859">
            <v>88057819.465548545</v>
          </cell>
        </row>
        <row r="2860">
          <cell r="A2860" t="str">
            <v>JF1626</v>
          </cell>
          <cell r="B2860">
            <v>36845</v>
          </cell>
          <cell r="C2860">
            <v>36860</v>
          </cell>
          <cell r="D2860">
            <v>65</v>
          </cell>
          <cell r="E2860" t="str">
            <v>Wicken Road</v>
          </cell>
          <cell r="F2860" t="str">
            <v>Newport Saffron Walden</v>
          </cell>
          <cell r="G2860" t="str">
            <v>Essex</v>
          </cell>
          <cell r="H2860" t="str">
            <v>CB11 3QH</v>
          </cell>
          <cell r="I2860">
            <v>34553.734514986922</v>
          </cell>
          <cell r="J2860">
            <v>32459.568786805896</v>
          </cell>
          <cell r="K2860">
            <v>0.01</v>
          </cell>
          <cell r="L2860">
            <v>32134.973098937837</v>
          </cell>
          <cell r="M2860">
            <v>88089954.438647479</v>
          </cell>
        </row>
        <row r="2861">
          <cell r="A2861" t="str">
            <v>JF1282</v>
          </cell>
          <cell r="B2861">
            <v>36845</v>
          </cell>
          <cell r="C2861">
            <v>36860</v>
          </cell>
          <cell r="D2861" t="str">
            <v>1 Bunwell Street</v>
          </cell>
          <cell r="E2861" t="str">
            <v>Bunwell</v>
          </cell>
          <cell r="F2861" t="str">
            <v>Norwich</v>
          </cell>
          <cell r="G2861" t="str">
            <v>Norfolk</v>
          </cell>
          <cell r="H2861" t="str">
            <v>NR16 1NA</v>
          </cell>
          <cell r="I2861">
            <v>34551.711623378033</v>
          </cell>
          <cell r="J2861">
            <v>32457.668494688452</v>
          </cell>
          <cell r="K2861">
            <v>0.01</v>
          </cell>
          <cell r="L2861">
            <v>32133.091809741567</v>
          </cell>
          <cell r="M2861">
            <v>88122087.530457214</v>
          </cell>
        </row>
        <row r="2862">
          <cell r="A2862" t="str">
            <v>JF1625</v>
          </cell>
          <cell r="B2862">
            <v>36845</v>
          </cell>
          <cell r="C2862">
            <v>36860</v>
          </cell>
          <cell r="D2862" t="str">
            <v>21 Woodside Road</v>
          </cell>
          <cell r="E2862" t="str">
            <v>Bricket Wood</v>
          </cell>
          <cell r="F2862" t="str">
            <v>St. Albans</v>
          </cell>
          <cell r="G2862" t="str">
            <v>Hertfordshire</v>
          </cell>
          <cell r="H2862" t="str">
            <v>AL2 3QL</v>
          </cell>
          <cell r="I2862">
            <v>50200.395266334868</v>
          </cell>
          <cell r="J2862">
            <v>47157.947068375179</v>
          </cell>
          <cell r="K2862">
            <v>0.01</v>
          </cell>
          <cell r="L2862">
            <v>46686.367597691424</v>
          </cell>
          <cell r="M2862">
            <v>88168773.898054898</v>
          </cell>
        </row>
        <row r="2863">
          <cell r="A2863" t="str">
            <v>JF1314</v>
          </cell>
          <cell r="B2863">
            <v>36846</v>
          </cell>
          <cell r="C2863">
            <v>36860</v>
          </cell>
          <cell r="D2863">
            <v>2</v>
          </cell>
          <cell r="E2863" t="str">
            <v>Crabtree Road</v>
          </cell>
          <cell r="F2863" t="str">
            <v>Gillingham</v>
          </cell>
          <cell r="G2863" t="str">
            <v>Kent</v>
          </cell>
          <cell r="H2863" t="str">
            <v>ME8 0BY</v>
          </cell>
          <cell r="I2863">
            <v>13395.312969277535</v>
          </cell>
          <cell r="J2863">
            <v>12583.475819624351</v>
          </cell>
          <cell r="K2863">
            <v>0.01</v>
          </cell>
          <cell r="L2863">
            <v>12457.641061428107</v>
          </cell>
          <cell r="M2863">
            <v>88181231.539116323</v>
          </cell>
        </row>
        <row r="2864">
          <cell r="A2864" t="str">
            <v>JF1720</v>
          </cell>
          <cell r="B2864">
            <v>36846</v>
          </cell>
          <cell r="C2864">
            <v>36860</v>
          </cell>
          <cell r="D2864">
            <v>21</v>
          </cell>
          <cell r="E2864" t="str">
            <v>Cleveland Road</v>
          </cell>
          <cell r="F2864" t="str">
            <v>Loughborough</v>
          </cell>
          <cell r="G2864" t="str">
            <v>Leicestershire</v>
          </cell>
          <cell r="H2864" t="str">
            <v>LE11 2SP</v>
          </cell>
          <cell r="I2864">
            <v>16617.026858300145</v>
          </cell>
          <cell r="J2864">
            <v>15609.934321433469</v>
          </cell>
          <cell r="K2864">
            <v>0.01</v>
          </cell>
          <cell r="L2864">
            <v>15453.834978219134</v>
          </cell>
          <cell r="M2864">
            <v>88196685.374094546</v>
          </cell>
        </row>
        <row r="2865">
          <cell r="A2865" t="str">
            <v>JF1201</v>
          </cell>
          <cell r="B2865">
            <v>36846</v>
          </cell>
          <cell r="C2865">
            <v>36860</v>
          </cell>
          <cell r="D2865">
            <v>103</v>
          </cell>
          <cell r="E2865" t="str">
            <v>Windmill Lane</v>
          </cell>
          <cell r="F2865" t="str">
            <v>Wolverhampton</v>
          </cell>
          <cell r="G2865" t="str">
            <v>West Midlands</v>
          </cell>
          <cell r="H2865" t="str">
            <v>WV3 8HN</v>
          </cell>
          <cell r="I2865">
            <v>21865.825772150576</v>
          </cell>
          <cell r="J2865">
            <v>20540.624210202055</v>
          </cell>
          <cell r="K2865">
            <v>0.01</v>
          </cell>
          <cell r="L2865">
            <v>20335.217968100034</v>
          </cell>
          <cell r="M2865">
            <v>88217020.592062652</v>
          </cell>
        </row>
        <row r="2866">
          <cell r="A2866" t="str">
            <v>JF1556</v>
          </cell>
          <cell r="B2866">
            <v>36846</v>
          </cell>
          <cell r="C2866">
            <v>36860</v>
          </cell>
          <cell r="D2866" t="str">
            <v>97a</v>
          </cell>
          <cell r="E2866" t="str">
            <v>Adelaide Road</v>
          </cell>
          <cell r="F2866" t="str">
            <v>Southampton</v>
          </cell>
          <cell r="G2866" t="str">
            <v>Hampshire</v>
          </cell>
          <cell r="H2866" t="str">
            <v>SO17 2HZ</v>
          </cell>
          <cell r="I2866">
            <v>23408.328287156</v>
          </cell>
          <cell r="J2866">
            <v>21989.641724298061</v>
          </cell>
          <cell r="K2866">
            <v>0.01</v>
          </cell>
          <cell r="L2866">
            <v>21769.74530705508</v>
          </cell>
          <cell r="M2866">
            <v>88238790.33736971</v>
          </cell>
        </row>
        <row r="2867">
          <cell r="A2867" t="str">
            <v>JF1323</v>
          </cell>
          <cell r="B2867">
            <v>36846</v>
          </cell>
          <cell r="C2867">
            <v>36860</v>
          </cell>
          <cell r="D2867">
            <v>21</v>
          </cell>
          <cell r="E2867" t="str">
            <v>Ferndale Rise</v>
          </cell>
          <cell r="F2867" t="str">
            <v>Dronfield</v>
          </cell>
          <cell r="G2867" t="str">
            <v>Derbyshire</v>
          </cell>
          <cell r="H2867" t="str">
            <v>S18 3BS</v>
          </cell>
          <cell r="I2867">
            <v>28223.167638257713</v>
          </cell>
          <cell r="J2867">
            <v>26512.672629878456</v>
          </cell>
          <cell r="K2867">
            <v>0.01</v>
          </cell>
          <cell r="L2867">
            <v>26247.54590357967</v>
          </cell>
          <cell r="M2867">
            <v>88265037.883273289</v>
          </cell>
        </row>
        <row r="2868">
          <cell r="A2868" t="str">
            <v>JF1778</v>
          </cell>
          <cell r="B2868">
            <v>36846</v>
          </cell>
          <cell r="C2868">
            <v>36860</v>
          </cell>
          <cell r="D2868">
            <v>33</v>
          </cell>
          <cell r="E2868" t="str">
            <v>Lime Tree Gardens</v>
          </cell>
          <cell r="F2868" t="str">
            <v>Bilbrook Codsall Wolverhampton</v>
          </cell>
          <cell r="G2868" t="str">
            <v>West Midlands</v>
          </cell>
          <cell r="H2868" t="str">
            <v>WV8 1NR</v>
          </cell>
          <cell r="I2868">
            <v>39951.308825914566</v>
          </cell>
          <cell r="J2868">
            <v>37530.017381919737</v>
          </cell>
          <cell r="K2868">
            <v>0.01</v>
          </cell>
          <cell r="L2868">
            <v>37154.717208100541</v>
          </cell>
          <cell r="M2868">
            <v>88302192.600481391</v>
          </cell>
        </row>
        <row r="2869">
          <cell r="A2869" t="str">
            <v>JF1706</v>
          </cell>
          <cell r="B2869">
            <v>36846</v>
          </cell>
          <cell r="C2869">
            <v>36860</v>
          </cell>
          <cell r="D2869">
            <v>22</v>
          </cell>
          <cell r="E2869" t="str">
            <v>Wenlock Road</v>
          </cell>
          <cell r="F2869" t="str">
            <v>Edgware</v>
          </cell>
          <cell r="G2869" t="str">
            <v>Middlesex</v>
          </cell>
          <cell r="H2869" t="str">
            <v>HA8 9JF</v>
          </cell>
          <cell r="I2869">
            <v>43407.908187536508</v>
          </cell>
          <cell r="J2869">
            <v>40777.12587314035</v>
          </cell>
          <cell r="K2869">
            <v>0.01</v>
          </cell>
          <cell r="L2869">
            <v>40369.354614408949</v>
          </cell>
          <cell r="M2869">
            <v>88342561.955095798</v>
          </cell>
        </row>
        <row r="2870">
          <cell r="A2870" t="str">
            <v>JF1688</v>
          </cell>
          <cell r="B2870">
            <v>36846</v>
          </cell>
          <cell r="C2870">
            <v>36860</v>
          </cell>
          <cell r="D2870">
            <v>6</v>
          </cell>
          <cell r="E2870" t="str">
            <v>Copse Gate</v>
          </cell>
          <cell r="F2870" t="str">
            <v>Winslow Buckingham</v>
          </cell>
          <cell r="G2870" t="str">
            <v>Buckinghamshire</v>
          </cell>
          <cell r="H2870" t="str">
            <v>MK18 3HX</v>
          </cell>
          <cell r="I2870">
            <v>74944.932155372007</v>
          </cell>
          <cell r="J2870">
            <v>70402.815055046434</v>
          </cell>
          <cell r="K2870">
            <v>0.01</v>
          </cell>
          <cell r="L2870">
            <v>69698.786904495966</v>
          </cell>
          <cell r="M2870">
            <v>88412260.742000297</v>
          </cell>
        </row>
        <row r="2871">
          <cell r="A2871" t="str">
            <v>JF1217</v>
          </cell>
          <cell r="B2871">
            <v>36847</v>
          </cell>
          <cell r="C2871">
            <v>36860</v>
          </cell>
          <cell r="D2871" t="str">
            <v>21 Maes Tudno</v>
          </cell>
          <cell r="E2871" t="str">
            <v>Maes Y Sarn</v>
          </cell>
          <cell r="F2871" t="str">
            <v>Pensarn Abergele</v>
          </cell>
          <cell r="G2871" t="str">
            <v>Clwyd</v>
          </cell>
          <cell r="H2871" t="str">
            <v>LL22 7RX</v>
          </cell>
          <cell r="I2871">
            <v>27049.448621491174</v>
          </cell>
          <cell r="J2871">
            <v>25410.088098976554</v>
          </cell>
          <cell r="K2871">
            <v>0.01</v>
          </cell>
          <cell r="L2871">
            <v>25155.987217986789</v>
          </cell>
          <cell r="M2871">
            <v>88437416.729218289</v>
          </cell>
        </row>
        <row r="2872">
          <cell r="A2872" t="str">
            <v>JF1664</v>
          </cell>
          <cell r="B2872">
            <v>36847</v>
          </cell>
          <cell r="C2872">
            <v>36860</v>
          </cell>
          <cell r="D2872">
            <v>9</v>
          </cell>
          <cell r="E2872" t="str">
            <v>Beauvale Gardens</v>
          </cell>
          <cell r="F2872" t="str">
            <v>Peterborough</v>
          </cell>
          <cell r="G2872" t="str">
            <v>Cambridgeshire</v>
          </cell>
          <cell r="H2872" t="str">
            <v>PE4 7UG</v>
          </cell>
          <cell r="I2872">
            <v>29354.851006066514</v>
          </cell>
          <cell r="J2872">
            <v>27575.769126910967</v>
          </cell>
          <cell r="K2872">
            <v>0.01</v>
          </cell>
          <cell r="L2872">
            <v>27300.011435641856</v>
          </cell>
          <cell r="M2872">
            <v>88464716.740653932</v>
          </cell>
        </row>
        <row r="2873">
          <cell r="A2873" t="str">
            <v>JF1753</v>
          </cell>
          <cell r="B2873">
            <v>36847</v>
          </cell>
          <cell r="C2873">
            <v>36860</v>
          </cell>
          <cell r="D2873">
            <v>17</v>
          </cell>
          <cell r="E2873" t="str">
            <v>Lakes Lane</v>
          </cell>
          <cell r="F2873" t="str">
            <v>Newport Pagnell</v>
          </cell>
          <cell r="G2873" t="str">
            <v>Buckinghamshire</v>
          </cell>
          <cell r="H2873" t="str">
            <v>MK16 8HS</v>
          </cell>
          <cell r="I2873">
            <v>38447.115891745685</v>
          </cell>
          <cell r="J2873">
            <v>36116.987655882309</v>
          </cell>
          <cell r="K2873">
            <v>0.01</v>
          </cell>
          <cell r="L2873">
            <v>35755.817779323486</v>
          </cell>
          <cell r="M2873">
            <v>88500472.55843325</v>
          </cell>
        </row>
        <row r="2874">
          <cell r="A2874" t="str">
            <v>JF1743</v>
          </cell>
          <cell r="B2874">
            <v>36847</v>
          </cell>
          <cell r="C2874">
            <v>36860</v>
          </cell>
          <cell r="D2874">
            <v>5</v>
          </cell>
          <cell r="E2874" t="str">
            <v>Goose Green Road Snettisham</v>
          </cell>
          <cell r="F2874" t="str">
            <v>King's Lynn</v>
          </cell>
          <cell r="G2874" t="str">
            <v>Norfolk</v>
          </cell>
          <cell r="H2874" t="str">
            <v>PE31 7PW</v>
          </cell>
          <cell r="I2874">
            <v>44029.431864756087</v>
          </cell>
          <cell r="J2874">
            <v>41360.981448710256</v>
          </cell>
          <cell r="K2874">
            <v>0.01</v>
          </cell>
          <cell r="L2874">
            <v>40947.371634223156</v>
          </cell>
          <cell r="M2874">
            <v>88541419.93006748</v>
          </cell>
        </row>
        <row r="2875">
          <cell r="A2875" t="str">
            <v>JF1593</v>
          </cell>
          <cell r="B2875">
            <v>36847</v>
          </cell>
          <cell r="C2875">
            <v>36860</v>
          </cell>
          <cell r="D2875">
            <v>10</v>
          </cell>
          <cell r="E2875" t="str">
            <v>Redcliffe Road</v>
          </cell>
          <cell r="F2875" t="str">
            <v>Mapperley Park Nottingham</v>
          </cell>
          <cell r="G2875" t="str">
            <v>Nottinghamshire</v>
          </cell>
          <cell r="H2875" t="str">
            <v>NG3 5BT</v>
          </cell>
          <cell r="I2875">
            <v>76462.957523371078</v>
          </cell>
          <cell r="J2875">
            <v>71828.838885591016</v>
          </cell>
          <cell r="K2875">
            <v>0.01</v>
          </cell>
          <cell r="L2875">
            <v>71110.550496735101</v>
          </cell>
          <cell r="M2875">
            <v>88612530.480564222</v>
          </cell>
        </row>
        <row r="2876">
          <cell r="A2876" t="str">
            <v>JE3205</v>
          </cell>
          <cell r="B2876">
            <v>36850</v>
          </cell>
          <cell r="C2876">
            <v>36860</v>
          </cell>
          <cell r="D2876">
            <v>4</v>
          </cell>
          <cell r="E2876" t="str">
            <v>Andrews Close</v>
          </cell>
          <cell r="F2876" t="str">
            <v>Hemel Hempstead</v>
          </cell>
          <cell r="G2876" t="str">
            <v>Hertfordshire</v>
          </cell>
          <cell r="H2876" t="str">
            <v>HP2 5EZ</v>
          </cell>
          <cell r="I2876">
            <v>5967.7993829934321</v>
          </cell>
          <cell r="J2876">
            <v>5606.11457190292</v>
          </cell>
          <cell r="K2876">
            <v>0.01</v>
          </cell>
          <cell r="L2876">
            <v>5550.0534261838911</v>
          </cell>
          <cell r="M2876">
            <v>88618080.533990413</v>
          </cell>
        </row>
        <row r="2877">
          <cell r="A2877" t="str">
            <v>JE3204</v>
          </cell>
          <cell r="B2877">
            <v>36850</v>
          </cell>
          <cell r="C2877">
            <v>36860</v>
          </cell>
          <cell r="D2877">
            <v>79</v>
          </cell>
          <cell r="E2877" t="str">
            <v>Lorraine Road</v>
          </cell>
          <cell r="F2877" t="str">
            <v>Altrincham</v>
          </cell>
          <cell r="G2877" t="str">
            <v>Cheshire</v>
          </cell>
          <cell r="H2877" t="str">
            <v>WA15 7NB</v>
          </cell>
          <cell r="I2877">
            <v>6683.7486667074363</v>
          </cell>
          <cell r="J2877">
            <v>6278.6729899372885</v>
          </cell>
          <cell r="K2877">
            <v>0.01</v>
          </cell>
          <cell r="L2877">
            <v>6215.8862600379152</v>
          </cell>
          <cell r="M2877">
            <v>88624296.420250446</v>
          </cell>
        </row>
        <row r="2878">
          <cell r="A2878" t="str">
            <v>JF1703</v>
          </cell>
          <cell r="B2878">
            <v>36850</v>
          </cell>
          <cell r="C2878">
            <v>36860</v>
          </cell>
          <cell r="D2878">
            <v>56</v>
          </cell>
          <cell r="E2878" t="str">
            <v>The Oval</v>
          </cell>
          <cell r="F2878" t="str">
            <v>Dresden Stoke On Trent</v>
          </cell>
          <cell r="G2878" t="str">
            <v>Staffordshire</v>
          </cell>
          <cell r="H2878" t="str">
            <v>ST3 4HG</v>
          </cell>
          <cell r="I2878">
            <v>17480.33321272485</v>
          </cell>
          <cell r="J2878">
            <v>16420.919078620314</v>
          </cell>
          <cell r="K2878">
            <v>0.01</v>
          </cell>
          <cell r="L2878">
            <v>16256.709887834111</v>
          </cell>
          <cell r="M2878">
            <v>88640553.130138278</v>
          </cell>
        </row>
        <row r="2879">
          <cell r="A2879" t="str">
            <v>JF1599</v>
          </cell>
          <cell r="B2879">
            <v>36850</v>
          </cell>
          <cell r="C2879">
            <v>36860</v>
          </cell>
          <cell r="D2879" t="str">
            <v>8 Montcliff Close</v>
          </cell>
          <cell r="E2879" t="str">
            <v>Locking Stumps</v>
          </cell>
          <cell r="F2879" t="str">
            <v>Warrington</v>
          </cell>
          <cell r="G2879" t="str">
            <v>Cheshire</v>
          </cell>
          <cell r="H2879" t="str">
            <v>WA3 7LX</v>
          </cell>
          <cell r="I2879">
            <v>31895.898618732281</v>
          </cell>
          <cell r="J2879">
            <v>29962.813853960626</v>
          </cell>
          <cell r="K2879">
            <v>0.01</v>
          </cell>
          <cell r="L2879">
            <v>29663.185715421019</v>
          </cell>
          <cell r="M2879">
            <v>88670216.3158537</v>
          </cell>
        </row>
        <row r="2880">
          <cell r="A2880" t="str">
            <v>JF1669</v>
          </cell>
          <cell r="B2880">
            <v>36850</v>
          </cell>
          <cell r="C2880">
            <v>36860</v>
          </cell>
          <cell r="D2880">
            <v>137</v>
          </cell>
          <cell r="E2880" t="str">
            <v>Northview Drive</v>
          </cell>
          <cell r="F2880" t="str">
            <v>Westcliff-on-Sea</v>
          </cell>
          <cell r="G2880" t="str">
            <v>Essex</v>
          </cell>
          <cell r="H2880" t="str">
            <v>SS0 9ND</v>
          </cell>
          <cell r="I2880">
            <v>39147.60458604119</v>
          </cell>
          <cell r="J2880">
            <v>36775.022489917479</v>
          </cell>
          <cell r="K2880">
            <v>0.01</v>
          </cell>
          <cell r="L2880">
            <v>36407.272265018306</v>
          </cell>
          <cell r="M2880">
            <v>88706623.588118717</v>
          </cell>
        </row>
        <row r="2881">
          <cell r="A2881" t="str">
            <v>JF1628</v>
          </cell>
          <cell r="B2881">
            <v>36850</v>
          </cell>
          <cell r="C2881">
            <v>36860</v>
          </cell>
          <cell r="D2881">
            <v>20</v>
          </cell>
          <cell r="E2881" t="str">
            <v>Stuart Road</v>
          </cell>
          <cell r="F2881" t="str">
            <v>Southend-on-Sea</v>
          </cell>
          <cell r="G2881" t="str">
            <v>Essex</v>
          </cell>
          <cell r="H2881" t="str">
            <v>SS2 5JT</v>
          </cell>
          <cell r="I2881">
            <v>47165.350910352012</v>
          </cell>
          <cell r="J2881">
            <v>44306.844794573102</v>
          </cell>
          <cell r="K2881">
            <v>0.01</v>
          </cell>
          <cell r="L2881">
            <v>43863.776346627368</v>
          </cell>
          <cell r="M2881">
            <v>88750487.364465341</v>
          </cell>
        </row>
        <row r="2882">
          <cell r="A2882" t="str">
            <v>JF1752</v>
          </cell>
          <cell r="B2882">
            <v>36850</v>
          </cell>
          <cell r="C2882">
            <v>36860</v>
          </cell>
          <cell r="D2882">
            <v>3</v>
          </cell>
          <cell r="E2882" t="str">
            <v>Tyberry Close</v>
          </cell>
          <cell r="F2882" t="str">
            <v>Solihull</v>
          </cell>
          <cell r="G2882" t="str">
            <v>West Midlands</v>
          </cell>
          <cell r="H2882" t="str">
            <v>B90 2PG</v>
          </cell>
          <cell r="I2882">
            <v>49608.353323747877</v>
          </cell>
          <cell r="J2882">
            <v>46601.786455641944</v>
          </cell>
          <cell r="K2882">
            <v>0.01</v>
          </cell>
          <cell r="L2882">
            <v>46135.768591085522</v>
          </cell>
          <cell r="M2882">
            <v>88796623.133056432</v>
          </cell>
        </row>
        <row r="2883">
          <cell r="A2883" t="str">
            <v>JF1801</v>
          </cell>
          <cell r="B2883">
            <v>36850</v>
          </cell>
          <cell r="C2883">
            <v>36860</v>
          </cell>
          <cell r="D2883" t="str">
            <v>1 The Close</v>
          </cell>
          <cell r="E2883" t="str">
            <v>Elmwood Way</v>
          </cell>
          <cell r="F2883" t="str">
            <v>Basingstoke</v>
          </cell>
          <cell r="G2883" t="str">
            <v>Hampshire</v>
          </cell>
          <cell r="H2883" t="str">
            <v>RG23 8LF</v>
          </cell>
          <cell r="I2883">
            <v>55454.24544429352</v>
          </cell>
          <cell r="J2883">
            <v>52093.382084033306</v>
          </cell>
          <cell r="K2883">
            <v>0.01</v>
          </cell>
          <cell r="L2883">
            <v>51572.448263192971</v>
          </cell>
          <cell r="M2883">
            <v>88848195.58131963</v>
          </cell>
        </row>
        <row r="2884">
          <cell r="A2884" t="str">
            <v>JF1601</v>
          </cell>
          <cell r="B2884">
            <v>36850</v>
          </cell>
          <cell r="C2884">
            <v>36860</v>
          </cell>
          <cell r="D2884" t="str">
            <v>Rothley</v>
          </cell>
          <cell r="E2884" t="str">
            <v>12 Hill View</v>
          </cell>
          <cell r="F2884" t="str">
            <v>Eydon Daventry</v>
          </cell>
          <cell r="G2884" t="str">
            <v>Northamptonshire</v>
          </cell>
          <cell r="H2884" t="str">
            <v>NN11 3PB</v>
          </cell>
          <cell r="I2884">
            <v>65042.39224336687</v>
          </cell>
          <cell r="J2884">
            <v>61100.429077102206</v>
          </cell>
          <cell r="K2884">
            <v>0.01</v>
          </cell>
          <cell r="L2884">
            <v>60489.424786331183</v>
          </cell>
          <cell r="M2884">
            <v>88908685.006105959</v>
          </cell>
        </row>
        <row r="2885">
          <cell r="A2885" t="str">
            <v>JF1784</v>
          </cell>
          <cell r="B2885">
            <v>36851</v>
          </cell>
          <cell r="C2885">
            <v>36860</v>
          </cell>
          <cell r="D2885">
            <v>67</v>
          </cell>
          <cell r="E2885" t="str">
            <v>Hillary Road</v>
          </cell>
          <cell r="F2885" t="str">
            <v>Rugby</v>
          </cell>
          <cell r="G2885" t="str">
            <v>Warwickshire</v>
          </cell>
          <cell r="H2885" t="str">
            <v>CV22 6ET</v>
          </cell>
          <cell r="I2885">
            <v>17920.120844142995</v>
          </cell>
          <cell r="J2885">
            <v>16834.052914194937</v>
          </cell>
          <cell r="K2885">
            <v>0.01</v>
          </cell>
          <cell r="L2885">
            <v>16665.712385052986</v>
          </cell>
          <cell r="M2885">
            <v>88925350.718491018</v>
          </cell>
        </row>
        <row r="2886">
          <cell r="A2886" t="str">
            <v>JF1779</v>
          </cell>
          <cell r="B2886">
            <v>36851</v>
          </cell>
          <cell r="C2886">
            <v>36860</v>
          </cell>
          <cell r="D2886" t="str">
            <v>54 Park Way</v>
          </cell>
          <cell r="E2886" t="str">
            <v>Coxheath</v>
          </cell>
          <cell r="F2886" t="str">
            <v>Maidstone</v>
          </cell>
          <cell r="G2886" t="str">
            <v>Kent</v>
          </cell>
          <cell r="H2886" t="str">
            <v>ME17 4HH</v>
          </cell>
          <cell r="I2886">
            <v>30314.123591585805</v>
          </cell>
          <cell r="J2886">
            <v>28476.903979974544</v>
          </cell>
          <cell r="K2886">
            <v>0.01</v>
          </cell>
          <cell r="L2886">
            <v>28192.134940174798</v>
          </cell>
          <cell r="M2886">
            <v>88953542.853431195</v>
          </cell>
        </row>
        <row r="2887">
          <cell r="A2887" t="str">
            <v>JF1835</v>
          </cell>
          <cell r="B2887">
            <v>36851</v>
          </cell>
          <cell r="C2887">
            <v>36860</v>
          </cell>
          <cell r="D2887">
            <v>53</v>
          </cell>
          <cell r="E2887" t="str">
            <v>High Beeches,</v>
          </cell>
          <cell r="F2887" t="str">
            <v>Chelsfield , Orpington</v>
          </cell>
          <cell r="G2887" t="str">
            <v>Kent</v>
          </cell>
          <cell r="H2887" t="str">
            <v>BR6 6EE</v>
          </cell>
          <cell r="I2887">
            <v>40791.310774135418</v>
          </cell>
          <cell r="J2887">
            <v>38319.110121157508</v>
          </cell>
          <cell r="K2887">
            <v>0.01</v>
          </cell>
          <cell r="L2887">
            <v>37935.919019945934</v>
          </cell>
          <cell r="M2887">
            <v>88991478.772451147</v>
          </cell>
        </row>
        <row r="2888">
          <cell r="A2888" t="str">
            <v>JF1796</v>
          </cell>
          <cell r="B2888">
            <v>36851</v>
          </cell>
          <cell r="C2888">
            <v>36860</v>
          </cell>
          <cell r="D2888" t="str">
            <v>75 Sherwood Crescent</v>
          </cell>
          <cell r="E2888" t="str">
            <v>Hadleigh</v>
          </cell>
          <cell r="F2888" t="str">
            <v>Benfleet</v>
          </cell>
          <cell r="G2888" t="str">
            <v>Essex</v>
          </cell>
          <cell r="H2888" t="str">
            <v>SS7 2LF</v>
          </cell>
          <cell r="I2888">
            <v>50237.351033864026</v>
          </cell>
          <cell r="J2888">
            <v>47192.663092417723</v>
          </cell>
          <cell r="K2888">
            <v>0.01</v>
          </cell>
          <cell r="L2888">
            <v>46720.736461493543</v>
          </cell>
          <cell r="M2888">
            <v>89038199.508912638</v>
          </cell>
        </row>
        <row r="2889">
          <cell r="A2889" t="str">
            <v>JF1305</v>
          </cell>
          <cell r="B2889">
            <v>36852</v>
          </cell>
          <cell r="C2889">
            <v>36860</v>
          </cell>
          <cell r="D2889">
            <v>98</v>
          </cell>
          <cell r="E2889" t="str">
            <v>West Way</v>
          </cell>
          <cell r="F2889" t="str">
            <v>Wimbotsham Kings Lynn</v>
          </cell>
          <cell r="G2889" t="str">
            <v>Norfolk</v>
          </cell>
          <cell r="H2889" t="str">
            <v>PE34 3QB</v>
          </cell>
          <cell r="I2889">
            <v>15881.346898752967</v>
          </cell>
          <cell r="J2889">
            <v>14918.84102610127</v>
          </cell>
          <cell r="K2889">
            <v>0.01</v>
          </cell>
          <cell r="L2889">
            <v>14769.652615840258</v>
          </cell>
          <cell r="M2889">
            <v>89052969.161528483</v>
          </cell>
        </row>
        <row r="2890">
          <cell r="A2890" t="str">
            <v>JF1722</v>
          </cell>
          <cell r="B2890">
            <v>36852</v>
          </cell>
          <cell r="C2890">
            <v>36860</v>
          </cell>
          <cell r="D2890">
            <v>123</v>
          </cell>
          <cell r="E2890" t="str">
            <v>Winchester Road</v>
          </cell>
          <cell r="F2890" t="str">
            <v>Bedford</v>
          </cell>
          <cell r="G2890" t="str">
            <v>Bedfordshire</v>
          </cell>
          <cell r="H2890" t="str">
            <v>MK42 0SB</v>
          </cell>
          <cell r="I2890">
            <v>18840.745981892713</v>
          </cell>
          <cell r="J2890">
            <v>17698.882589050729</v>
          </cell>
          <cell r="K2890">
            <v>0.01</v>
          </cell>
          <cell r="L2890">
            <v>17521.89376316022</v>
          </cell>
          <cell r="M2890">
            <v>89070491.055291638</v>
          </cell>
        </row>
        <row r="2891">
          <cell r="A2891" t="str">
            <v>JF1549</v>
          </cell>
          <cell r="B2891">
            <v>36852</v>
          </cell>
          <cell r="C2891">
            <v>36860</v>
          </cell>
          <cell r="D2891">
            <v>19</v>
          </cell>
          <cell r="E2891" t="str">
            <v>Pinewood Avenue</v>
          </cell>
          <cell r="F2891" t="str">
            <v>Preesall Poulton-Le-Fylde</v>
          </cell>
          <cell r="G2891" t="str">
            <v>Lancashire</v>
          </cell>
          <cell r="H2891" t="str">
            <v>FY6 0PX</v>
          </cell>
          <cell r="I2891">
            <v>21948.698688753844</v>
          </cell>
          <cell r="J2891">
            <v>20618.474525799062</v>
          </cell>
          <cell r="K2891">
            <v>0.01</v>
          </cell>
          <cell r="L2891">
            <v>20412.289780541072</v>
          </cell>
          <cell r="M2891">
            <v>89090903.34507218</v>
          </cell>
        </row>
        <row r="2892">
          <cell r="A2892" t="str">
            <v>JF1840</v>
          </cell>
          <cell r="B2892">
            <v>36852</v>
          </cell>
          <cell r="C2892">
            <v>36860</v>
          </cell>
          <cell r="D2892">
            <v>7</v>
          </cell>
          <cell r="E2892" t="str">
            <v>Limmer Avenue</v>
          </cell>
          <cell r="F2892" t="str">
            <v>Dickleburgh</v>
          </cell>
          <cell r="G2892" t="str">
            <v>Norfolk</v>
          </cell>
          <cell r="H2892" t="str">
            <v>IP21 4PP</v>
          </cell>
          <cell r="I2892">
            <v>25183.211180346734</v>
          </cell>
          <cell r="J2892">
            <v>23656.955957295417</v>
          </cell>
          <cell r="K2892">
            <v>0.01</v>
          </cell>
          <cell r="L2892">
            <v>23420.386397722461</v>
          </cell>
          <cell r="M2892">
            <v>89114323.731469899</v>
          </cell>
        </row>
        <row r="2893">
          <cell r="A2893" t="str">
            <v>JF1635</v>
          </cell>
          <cell r="B2893">
            <v>36852</v>
          </cell>
          <cell r="C2893">
            <v>36860</v>
          </cell>
          <cell r="D2893" t="str">
            <v>Cartref</v>
          </cell>
          <cell r="E2893" t="str">
            <v>9 Bleadon Hill</v>
          </cell>
          <cell r="F2893" t="str">
            <v>Weston-super-Mare</v>
          </cell>
          <cell r="G2893" t="str">
            <v>Somerset</v>
          </cell>
          <cell r="H2893" t="str">
            <v>BS24 9JA</v>
          </cell>
          <cell r="I2893">
            <v>26834.500312228596</v>
          </cell>
          <cell r="J2893">
            <v>25208.166959972317</v>
          </cell>
          <cell r="K2893">
            <v>0.01</v>
          </cell>
          <cell r="L2893">
            <v>24956.085290372594</v>
          </cell>
          <cell r="M2893">
            <v>89139279.816760272</v>
          </cell>
        </row>
        <row r="2894">
          <cell r="A2894" t="str">
            <v>JF1574</v>
          </cell>
          <cell r="B2894">
            <v>36852</v>
          </cell>
          <cell r="C2894">
            <v>36860</v>
          </cell>
          <cell r="D2894">
            <v>30</v>
          </cell>
          <cell r="E2894" t="str">
            <v>Newell Road</v>
          </cell>
          <cell r="F2894" t="str">
            <v>Ringstead Kettering</v>
          </cell>
          <cell r="G2894" t="str">
            <v>Northamptonshire</v>
          </cell>
          <cell r="H2894" t="str">
            <v>NN14 4EP</v>
          </cell>
          <cell r="I2894">
            <v>33543.201438258482</v>
          </cell>
          <cell r="J2894">
            <v>31510.280138970091</v>
          </cell>
          <cell r="K2894">
            <v>0.01</v>
          </cell>
          <cell r="L2894">
            <v>31195.17733758039</v>
          </cell>
          <cell r="M2894">
            <v>89170474.994097859</v>
          </cell>
        </row>
        <row r="2895">
          <cell r="A2895" t="str">
            <v>JF1758</v>
          </cell>
          <cell r="B2895">
            <v>36852</v>
          </cell>
          <cell r="C2895">
            <v>36860</v>
          </cell>
          <cell r="D2895">
            <v>18</v>
          </cell>
          <cell r="E2895" t="str">
            <v>Maple Drive. Firsdown</v>
          </cell>
          <cell r="F2895" t="str">
            <v>Salisbury</v>
          </cell>
          <cell r="G2895" t="str">
            <v>Wiltshire</v>
          </cell>
          <cell r="H2895" t="str">
            <v>SP5 1SY</v>
          </cell>
          <cell r="I2895">
            <v>34446.940846563033</v>
          </cell>
          <cell r="J2895">
            <v>32359.247461922845</v>
          </cell>
          <cell r="K2895">
            <v>0.01</v>
          </cell>
          <cell r="L2895">
            <v>32035.654987303617</v>
          </cell>
          <cell r="M2895">
            <v>89202510.649085164</v>
          </cell>
        </row>
        <row r="2896">
          <cell r="A2896" t="str">
            <v>JF1448</v>
          </cell>
          <cell r="B2896">
            <v>36852</v>
          </cell>
          <cell r="C2896">
            <v>36860</v>
          </cell>
          <cell r="D2896">
            <v>17</v>
          </cell>
          <cell r="E2896" t="str">
            <v>Darcy Way</v>
          </cell>
          <cell r="F2896" t="str">
            <v>Tolleshunt D'Acry Maldon</v>
          </cell>
          <cell r="G2896" t="str">
            <v>Essex</v>
          </cell>
          <cell r="H2896" t="str">
            <v>CM9 8UD</v>
          </cell>
          <cell r="I2896">
            <v>48543.513259354135</v>
          </cell>
          <cell r="J2896">
            <v>45601.482152726603</v>
          </cell>
          <cell r="K2896">
            <v>0.01</v>
          </cell>
          <cell r="L2896">
            <v>45145.467331199339</v>
          </cell>
          <cell r="M2896">
            <v>89247656.116416365</v>
          </cell>
        </row>
        <row r="2897">
          <cell r="A2897" t="str">
            <v>JF1728</v>
          </cell>
          <cell r="B2897">
            <v>36852</v>
          </cell>
          <cell r="C2897">
            <v>36860</v>
          </cell>
          <cell r="D2897">
            <v>33</v>
          </cell>
          <cell r="E2897" t="str">
            <v>Roe Green Lane</v>
          </cell>
          <cell r="F2897" t="str">
            <v>Hatfield</v>
          </cell>
          <cell r="G2897" t="str">
            <v>Hertfordshire</v>
          </cell>
          <cell r="H2897" t="str">
            <v>AL10 0SH</v>
          </cell>
          <cell r="I2897">
            <v>79013.727577673184</v>
          </cell>
          <cell r="J2897">
            <v>74225.016815389958</v>
          </cell>
          <cell r="K2897">
            <v>0.01</v>
          </cell>
          <cell r="L2897">
            <v>73482.766647236058</v>
          </cell>
          <cell r="M2897">
            <v>89321138.883063599</v>
          </cell>
        </row>
        <row r="2898">
          <cell r="A2898" t="str">
            <v>JF1679</v>
          </cell>
          <cell r="B2898">
            <v>36853</v>
          </cell>
          <cell r="C2898">
            <v>36860</v>
          </cell>
          <cell r="D2898">
            <v>27</v>
          </cell>
          <cell r="E2898" t="str">
            <v>Lindsay Road</v>
          </cell>
          <cell r="F2898" t="str">
            <v>Bristol</v>
          </cell>
          <cell r="G2898" t="str">
            <v>Avon</v>
          </cell>
          <cell r="H2898" t="str">
            <v>BS7 9NP</v>
          </cell>
          <cell r="I2898">
            <v>25024.491970975363</v>
          </cell>
          <cell r="J2898">
            <v>23507.856093946553</v>
          </cell>
          <cell r="K2898">
            <v>0.01</v>
          </cell>
          <cell r="L2898">
            <v>23272.777533007087</v>
          </cell>
          <cell r="M2898">
            <v>89344411.660596609</v>
          </cell>
        </row>
        <row r="2899">
          <cell r="A2899" t="str">
            <v>JF1814</v>
          </cell>
          <cell r="B2899">
            <v>36853</v>
          </cell>
          <cell r="C2899">
            <v>36860</v>
          </cell>
          <cell r="D2899">
            <v>91</v>
          </cell>
          <cell r="E2899" t="str">
            <v>Dovedale Crescent</v>
          </cell>
          <cell r="F2899" t="str">
            <v>Buxton</v>
          </cell>
          <cell r="G2899" t="str">
            <v>Derbyshire</v>
          </cell>
          <cell r="H2899" t="str">
            <v>SK17 9BQ</v>
          </cell>
          <cell r="I2899">
            <v>26557.237228461679</v>
          </cell>
          <cell r="J2899">
            <v>24947.707699464001</v>
          </cell>
          <cell r="K2899">
            <v>0.01</v>
          </cell>
          <cell r="L2899">
            <v>24698.23062246936</v>
          </cell>
          <cell r="M2899">
            <v>89369109.891219079</v>
          </cell>
        </row>
        <row r="2900">
          <cell r="A2900" t="str">
            <v>JF1458</v>
          </cell>
          <cell r="B2900">
            <v>36853</v>
          </cell>
          <cell r="C2900">
            <v>36860</v>
          </cell>
          <cell r="D2900" t="str">
            <v>166 Chadderton Drive</v>
          </cell>
          <cell r="E2900" t="str">
            <v>Chapel House</v>
          </cell>
          <cell r="F2900" t="str">
            <v>Newcastle Upon Tyne</v>
          </cell>
          <cell r="G2900" t="str">
            <v>Tyne And Wear</v>
          </cell>
          <cell r="H2900" t="str">
            <v>NE5 1HR</v>
          </cell>
          <cell r="I2900">
            <v>27706.021448180807</v>
          </cell>
          <cell r="J2900">
            <v>26026.868633139547</v>
          </cell>
          <cell r="K2900">
            <v>0.01</v>
          </cell>
          <cell r="L2900">
            <v>25766.59994680815</v>
          </cell>
          <cell r="M2900">
            <v>89394876.491165891</v>
          </cell>
        </row>
        <row r="2901">
          <cell r="A2901" t="str">
            <v>JF1856</v>
          </cell>
          <cell r="B2901">
            <v>36853</v>
          </cell>
          <cell r="C2901">
            <v>36860</v>
          </cell>
          <cell r="D2901" t="str">
            <v>The Old Post House</v>
          </cell>
          <cell r="E2901" t="str">
            <v>High Street</v>
          </cell>
          <cell r="F2901" t="str">
            <v>Pitford Northampton</v>
          </cell>
          <cell r="G2901" t="str">
            <v>Northamptonshire</v>
          </cell>
          <cell r="H2901" t="str">
            <v>NN6 9AQ</v>
          </cell>
          <cell r="I2901">
            <v>50014.162999012908</v>
          </cell>
          <cell r="J2901">
            <v>46983.00160513333</v>
          </cell>
          <cell r="K2901">
            <v>0.01</v>
          </cell>
          <cell r="L2901">
            <v>46513.171589081998</v>
          </cell>
          <cell r="M2901">
            <v>89441389.662754968</v>
          </cell>
        </row>
        <row r="2902">
          <cell r="A2902" t="str">
            <v>JF1582</v>
          </cell>
          <cell r="B2902">
            <v>36853</v>
          </cell>
          <cell r="C2902">
            <v>36860</v>
          </cell>
          <cell r="D2902" t="str">
            <v>Denby Meadowside</v>
          </cell>
          <cell r="E2902" t="str">
            <v>Tregrehan Mills</v>
          </cell>
          <cell r="F2902" t="str">
            <v>St. Austell</v>
          </cell>
          <cell r="G2902" t="str">
            <v>Cornwall</v>
          </cell>
          <cell r="H2902" t="str">
            <v>PL25 3TJ</v>
          </cell>
          <cell r="I2902">
            <v>58059.729550936696</v>
          </cell>
          <cell r="J2902">
            <v>54540.958063001133</v>
          </cell>
          <cell r="K2902">
            <v>0.01</v>
          </cell>
          <cell r="L2902">
            <v>53995.548482371123</v>
          </cell>
          <cell r="M2902">
            <v>89495385.211237341</v>
          </cell>
        </row>
        <row r="2903">
          <cell r="A2903" t="str">
            <v>JF1884</v>
          </cell>
          <cell r="B2903">
            <v>36853</v>
          </cell>
          <cell r="C2903">
            <v>36860</v>
          </cell>
          <cell r="D2903">
            <v>17</v>
          </cell>
          <cell r="E2903" t="str">
            <v>Carpenders Avenue</v>
          </cell>
          <cell r="F2903" t="str">
            <v>Watford</v>
          </cell>
          <cell r="G2903" t="str">
            <v>Hertfordshire</v>
          </cell>
          <cell r="H2903" t="str">
            <v>WD1 5BR</v>
          </cell>
          <cell r="I2903">
            <v>66664.33189330298</v>
          </cell>
          <cell r="J2903">
            <v>62624.069354314917</v>
          </cell>
          <cell r="K2903">
            <v>0.01</v>
          </cell>
          <cell r="L2903">
            <v>61997.828660771767</v>
          </cell>
          <cell r="M2903">
            <v>89557383.039898112</v>
          </cell>
        </row>
        <row r="2904">
          <cell r="A2904" t="str">
            <v>JF1808</v>
          </cell>
          <cell r="B2904">
            <v>36854</v>
          </cell>
          <cell r="C2904">
            <v>36860</v>
          </cell>
          <cell r="D2904" t="str">
            <v>Homeleigh</v>
          </cell>
          <cell r="E2904" t="str">
            <v>Fodder Fen, Manea</v>
          </cell>
          <cell r="F2904" t="str">
            <v>March</v>
          </cell>
          <cell r="G2904" t="str">
            <v>Cambridgeshire</v>
          </cell>
          <cell r="H2904" t="str">
            <v>PE15 0HQ</v>
          </cell>
          <cell r="I2904">
            <v>14325.934711111775</v>
          </cell>
          <cell r="J2904">
            <v>13457.696243771667</v>
          </cell>
          <cell r="K2904">
            <v>0.01</v>
          </cell>
          <cell r="L2904">
            <v>13323.119281333949</v>
          </cell>
          <cell r="M2904">
            <v>89570706.159179449</v>
          </cell>
        </row>
        <row r="2905">
          <cell r="A2905" t="str">
            <v>JF1700</v>
          </cell>
          <cell r="B2905">
            <v>36854</v>
          </cell>
          <cell r="C2905">
            <v>36860</v>
          </cell>
          <cell r="D2905" t="str">
            <v>18 Honour Court</v>
          </cell>
          <cell r="E2905" t="str">
            <v>Preston Close, Ampthill</v>
          </cell>
          <cell r="F2905" t="str">
            <v>Bedford</v>
          </cell>
          <cell r="G2905" t="str">
            <v>Bedfordshire</v>
          </cell>
          <cell r="H2905" t="str">
            <v>MK45 2QH</v>
          </cell>
          <cell r="I2905">
            <v>26692.186937486789</v>
          </cell>
          <cell r="J2905">
            <v>25074.478638245164</v>
          </cell>
          <cell r="K2905">
            <v>0.01</v>
          </cell>
          <cell r="L2905">
            <v>24823.733851862711</v>
          </cell>
          <cell r="M2905">
            <v>89595529.893031314</v>
          </cell>
        </row>
        <row r="2906">
          <cell r="A2906" t="str">
            <v>JF1682</v>
          </cell>
          <cell r="B2906">
            <v>36854</v>
          </cell>
          <cell r="C2906">
            <v>36860</v>
          </cell>
          <cell r="D2906">
            <v>125</v>
          </cell>
          <cell r="E2906" t="str">
            <v>Mayola Road</v>
          </cell>
          <cell r="F2906" t="str">
            <v>Clapton</v>
          </cell>
          <cell r="G2906" t="str">
            <v>London</v>
          </cell>
          <cell r="H2906" t="str">
            <v>E5 0RG</v>
          </cell>
          <cell r="I2906">
            <v>104985.67425007456</v>
          </cell>
          <cell r="J2906">
            <v>98622.906113706398</v>
          </cell>
          <cell r="K2906">
            <v>0.01</v>
          </cell>
          <cell r="L2906">
            <v>97636.677052569328</v>
          </cell>
          <cell r="M2906">
            <v>89693166.570083886</v>
          </cell>
        </row>
        <row r="2907">
          <cell r="A2907" t="str">
            <v>JE3210</v>
          </cell>
          <cell r="B2907">
            <v>36858</v>
          </cell>
          <cell r="C2907">
            <v>36860</v>
          </cell>
          <cell r="D2907">
            <v>5</v>
          </cell>
          <cell r="E2907" t="str">
            <v>Barratts Close</v>
          </cell>
          <cell r="F2907" t="str">
            <v>Whittlesey</v>
          </cell>
          <cell r="G2907" t="str">
            <v>Peterborough</v>
          </cell>
          <cell r="H2907" t="str">
            <v>PE7 1LU</v>
          </cell>
          <cell r="I2907">
            <v>4157.045012274546</v>
          </cell>
          <cell r="J2907">
            <v>3905.1028903185124</v>
          </cell>
          <cell r="K2907">
            <v>0.01</v>
          </cell>
          <cell r="L2907">
            <v>3866.0518614153275</v>
          </cell>
          <cell r="M2907">
            <v>89697032.621945307</v>
          </cell>
        </row>
        <row r="2908">
          <cell r="A2908" t="str">
            <v>JE3209</v>
          </cell>
          <cell r="B2908">
            <v>36858</v>
          </cell>
          <cell r="C2908">
            <v>36860</v>
          </cell>
          <cell r="D2908" t="str">
            <v>The Glebe</v>
          </cell>
          <cell r="E2908" t="str">
            <v>Station Road</v>
          </cell>
          <cell r="F2908" t="str">
            <v>Credenhill</v>
          </cell>
          <cell r="G2908" t="str">
            <v>Hereford</v>
          </cell>
          <cell r="H2908" t="str">
            <v>HR4 7DW</v>
          </cell>
          <cell r="I2908">
            <v>20557.065587558052</v>
          </cell>
          <cell r="J2908">
            <v>19311.182824675747</v>
          </cell>
          <cell r="K2908">
            <v>0.01</v>
          </cell>
          <cell r="L2908">
            <v>19118.070996428989</v>
          </cell>
          <cell r="M2908">
            <v>89716150.69294174</v>
          </cell>
        </row>
        <row r="2909">
          <cell r="A2909" t="str">
            <v>JF1687</v>
          </cell>
          <cell r="B2909">
            <v>36858</v>
          </cell>
          <cell r="C2909">
            <v>36860</v>
          </cell>
          <cell r="D2909">
            <v>35</v>
          </cell>
          <cell r="E2909" t="str">
            <v>St. Johns Road</v>
          </cell>
          <cell r="F2909" t="str">
            <v>Colchester</v>
          </cell>
          <cell r="G2909" t="str">
            <v>Essex</v>
          </cell>
          <cell r="H2909" t="str">
            <v>CO4 4JW</v>
          </cell>
          <cell r="I2909">
            <v>27835.202010023051</v>
          </cell>
          <cell r="J2909">
            <v>26148.220070021653</v>
          </cell>
          <cell r="K2909">
            <v>0.01</v>
          </cell>
          <cell r="L2909">
            <v>25886.737869321434</v>
          </cell>
          <cell r="M2909">
            <v>89742037.430811062</v>
          </cell>
        </row>
        <row r="2910">
          <cell r="A2910" t="str">
            <v>JF1909</v>
          </cell>
          <cell r="B2910">
            <v>36858</v>
          </cell>
          <cell r="C2910">
            <v>36860</v>
          </cell>
          <cell r="D2910" t="str">
            <v>9 Orchard Way</v>
          </cell>
          <cell r="E2910" t="str">
            <v>Terrington St John</v>
          </cell>
          <cell r="F2910" t="str">
            <v>Wisbech</v>
          </cell>
          <cell r="G2910" t="str">
            <v>Cambridgeshire</v>
          </cell>
          <cell r="H2910" t="str">
            <v>PE14 7TD</v>
          </cell>
          <cell r="I2910">
            <v>31080.161388731598</v>
          </cell>
          <cell r="J2910">
            <v>29196.515243959984</v>
          </cell>
          <cell r="K2910">
            <v>0.01</v>
          </cell>
          <cell r="L2910">
            <v>28904.550091520385</v>
          </cell>
          <cell r="M2910">
            <v>89770941.980902582</v>
          </cell>
        </row>
        <row r="2911">
          <cell r="A2911" t="str">
            <v>JF1719</v>
          </cell>
          <cell r="B2911">
            <v>36858</v>
          </cell>
          <cell r="C2911">
            <v>36860</v>
          </cell>
          <cell r="D2911" t="str">
            <v>26 Loring Road</v>
          </cell>
          <cell r="E2911" t="str">
            <v>Sharnbrook</v>
          </cell>
          <cell r="F2911" t="str">
            <v>Bedford</v>
          </cell>
          <cell r="G2911" t="str">
            <v>Bedfordshire</v>
          </cell>
          <cell r="H2911" t="str">
            <v>MK44 1JZ</v>
          </cell>
          <cell r="I2911">
            <v>32452.76375234497</v>
          </cell>
          <cell r="J2911">
            <v>30485.929585536185</v>
          </cell>
          <cell r="K2911">
            <v>0.01</v>
          </cell>
          <cell r="L2911">
            <v>30181.070289680822</v>
          </cell>
          <cell r="M2911">
            <v>89801123.051192269</v>
          </cell>
        </row>
        <row r="2912">
          <cell r="A2912" t="str">
            <v>JF1488</v>
          </cell>
          <cell r="B2912">
            <v>36858</v>
          </cell>
          <cell r="C2912">
            <v>36860</v>
          </cell>
          <cell r="D2912" t="str">
            <v>20 Stream Farm Cottages</v>
          </cell>
          <cell r="E2912" t="str">
            <v>Netherfield Road</v>
          </cell>
          <cell r="F2912" t="str">
            <v>Battle</v>
          </cell>
          <cell r="G2912" t="str">
            <v>East Sussex</v>
          </cell>
          <cell r="H2912" t="str">
            <v>TN33 0HH</v>
          </cell>
          <cell r="I2912">
            <v>43369.107119333916</v>
          </cell>
          <cell r="J2912">
            <v>40740.676384828825</v>
          </cell>
          <cell r="K2912">
            <v>0.01</v>
          </cell>
          <cell r="L2912">
            <v>40333.269620980536</v>
          </cell>
          <cell r="M2912">
            <v>89841456.320813254</v>
          </cell>
        </row>
        <row r="2913">
          <cell r="A2913" t="str">
            <v>JF1252</v>
          </cell>
          <cell r="B2913">
            <v>36858</v>
          </cell>
          <cell r="C2913">
            <v>36860</v>
          </cell>
          <cell r="D2913">
            <v>14</v>
          </cell>
          <cell r="E2913" t="str">
            <v>Morgan Way</v>
          </cell>
          <cell r="F2913" t="str">
            <v>Rainham</v>
          </cell>
          <cell r="G2913" t="str">
            <v>Essex</v>
          </cell>
          <cell r="H2913" t="str">
            <v>RM13 9JT</v>
          </cell>
          <cell r="I2913">
            <v>43286.359143771399</v>
          </cell>
          <cell r="J2913">
            <v>40662.943438088281</v>
          </cell>
          <cell r="K2913">
            <v>0.01</v>
          </cell>
          <cell r="L2913">
            <v>40256.314003707397</v>
          </cell>
          <cell r="M2913">
            <v>89881712.63481696</v>
          </cell>
        </row>
        <row r="2914">
          <cell r="A2914" t="str">
            <v>JF1038</v>
          </cell>
          <cell r="B2914">
            <v>36859</v>
          </cell>
          <cell r="C2914">
            <v>36860</v>
          </cell>
          <cell r="D2914" t="str">
            <v>10 Rycroft Close</v>
          </cell>
          <cell r="E2914" t="str">
            <v>Deeping St James</v>
          </cell>
          <cell r="F2914" t="str">
            <v>Peterborough</v>
          </cell>
          <cell r="G2914" t="str">
            <v>Cambridgeshire</v>
          </cell>
          <cell r="H2914" t="str">
            <v>PE6 8XH</v>
          </cell>
          <cell r="I2914">
            <v>15108.493678282523</v>
          </cell>
          <cell r="J2914">
            <v>14192.827394750248</v>
          </cell>
          <cell r="K2914">
            <v>0.01</v>
          </cell>
          <cell r="L2914">
            <v>14050.899120802746</v>
          </cell>
          <cell r="M2914">
            <v>89895763.533937767</v>
          </cell>
        </row>
        <row r="2915">
          <cell r="A2915" t="str">
            <v>JF1715</v>
          </cell>
          <cell r="B2915">
            <v>36859</v>
          </cell>
          <cell r="C2915">
            <v>36860</v>
          </cell>
          <cell r="D2915">
            <v>62</v>
          </cell>
          <cell r="E2915" t="str">
            <v>Long Pasture</v>
          </cell>
          <cell r="F2915" t="str">
            <v>Werrington Nr Peterborough</v>
          </cell>
          <cell r="G2915" t="str">
            <v>Cambridgeshire</v>
          </cell>
          <cell r="H2915" t="str">
            <v>PE4 5AX</v>
          </cell>
          <cell r="I2915">
            <v>19365.703902921337</v>
          </cell>
          <cell r="J2915">
            <v>18192.024878501863</v>
          </cell>
          <cell r="K2915">
            <v>0.01</v>
          </cell>
          <cell r="L2915">
            <v>18010.104629716843</v>
          </cell>
          <cell r="M2915">
            <v>89913773.638567477</v>
          </cell>
        </row>
        <row r="2916">
          <cell r="A2916" t="str">
            <v>JF1668</v>
          </cell>
          <cell r="B2916">
            <v>36859</v>
          </cell>
          <cell r="C2916">
            <v>36860</v>
          </cell>
          <cell r="D2916">
            <v>16</v>
          </cell>
          <cell r="E2916" t="str">
            <v>Kimberley Close Church Hill Nr</v>
          </cell>
          <cell r="F2916" t="str">
            <v>Redditch</v>
          </cell>
          <cell r="G2916" t="str">
            <v>Worcestershire</v>
          </cell>
          <cell r="H2916" t="str">
            <v>B98 8RL</v>
          </cell>
          <cell r="I2916">
            <v>28351.72123500747</v>
          </cell>
          <cell r="J2916">
            <v>26633.435099552473</v>
          </cell>
          <cell r="K2916">
            <v>0.01</v>
          </cell>
          <cell r="L2916">
            <v>26367.100748556946</v>
          </cell>
          <cell r="M2916">
            <v>89940140.739316031</v>
          </cell>
        </row>
        <row r="2917">
          <cell r="A2917" t="str">
            <v>JF1885</v>
          </cell>
          <cell r="B2917">
            <v>36859</v>
          </cell>
          <cell r="C2917">
            <v>36860</v>
          </cell>
          <cell r="D2917">
            <v>27</v>
          </cell>
          <cell r="E2917" t="str">
            <v>Willow Grove</v>
          </cell>
          <cell r="F2917" t="str">
            <v>Formby</v>
          </cell>
          <cell r="G2917" t="str">
            <v>Liverpool</v>
          </cell>
          <cell r="H2917" t="str">
            <v>L37 3NX</v>
          </cell>
          <cell r="I2917">
            <v>29056.20723794982</v>
          </cell>
          <cell r="J2917">
            <v>27295.224981104377</v>
          </cell>
          <cell r="K2917">
            <v>0.01</v>
          </cell>
          <cell r="L2917">
            <v>27022.272731293331</v>
          </cell>
          <cell r="M2917">
            <v>89967163.012047321</v>
          </cell>
        </row>
        <row r="2918">
          <cell r="A2918" t="str">
            <v>JF1837</v>
          </cell>
          <cell r="B2918">
            <v>36859</v>
          </cell>
          <cell r="C2918">
            <v>36860</v>
          </cell>
          <cell r="D2918">
            <v>52</v>
          </cell>
          <cell r="E2918" t="str">
            <v>Hill Drive</v>
          </cell>
          <cell r="F2918" t="str">
            <v>Bingham</v>
          </cell>
          <cell r="G2918" t="str">
            <v>Nottingham</v>
          </cell>
          <cell r="H2918" t="str">
            <v>NG13 8GA</v>
          </cell>
          <cell r="I2918">
            <v>29213.029012116167</v>
          </cell>
          <cell r="J2918">
            <v>27442.542405321248</v>
          </cell>
          <cell r="K2918">
            <v>0.01</v>
          </cell>
          <cell r="L2918">
            <v>27168.116981268035</v>
          </cell>
          <cell r="M2918">
            <v>89994331.129028589</v>
          </cell>
        </row>
        <row r="2919">
          <cell r="A2919" t="str">
            <v>JF1541</v>
          </cell>
          <cell r="B2919">
            <v>36859</v>
          </cell>
          <cell r="C2919">
            <v>36860</v>
          </cell>
          <cell r="D2919" t="str">
            <v>Stone Close</v>
          </cell>
          <cell r="E2919" t="str">
            <v>14 South View, Gainford</v>
          </cell>
          <cell r="F2919" t="str">
            <v>Darlington</v>
          </cell>
          <cell r="G2919" t="str">
            <v>County Durham</v>
          </cell>
          <cell r="H2919" t="str">
            <v>DL2 3EG</v>
          </cell>
          <cell r="I2919">
            <v>34257.179624243203</v>
          </cell>
          <cell r="J2919">
            <v>32180.986919743616</v>
          </cell>
          <cell r="K2919">
            <v>0.01</v>
          </cell>
          <cell r="L2919">
            <v>31859.177050546179</v>
          </cell>
          <cell r="M2919">
            <v>90026190.306079134</v>
          </cell>
        </row>
        <row r="2920">
          <cell r="A2920" t="str">
            <v>JF1765</v>
          </cell>
          <cell r="B2920">
            <v>36859</v>
          </cell>
          <cell r="C2920">
            <v>36860</v>
          </cell>
          <cell r="D2920">
            <v>11</v>
          </cell>
          <cell r="E2920" t="str">
            <v>Oldcastle Avenue</v>
          </cell>
          <cell r="F2920" t="str">
            <v>Welshpool</v>
          </cell>
          <cell r="G2920" t="str">
            <v>Powys</v>
          </cell>
          <cell r="H2920" t="str">
            <v>SY21 9PA</v>
          </cell>
          <cell r="I2920">
            <v>37304.277781872057</v>
          </cell>
          <cell r="J2920">
            <v>35043.412461758591</v>
          </cell>
          <cell r="K2920">
            <v>0.01</v>
          </cell>
          <cell r="L2920">
            <v>34692.978337141009</v>
          </cell>
          <cell r="M2920">
            <v>90060883.284416273</v>
          </cell>
        </row>
        <row r="2921">
          <cell r="A2921" t="str">
            <v>JF1735</v>
          </cell>
          <cell r="B2921">
            <v>36860</v>
          </cell>
          <cell r="C2921">
            <v>36860</v>
          </cell>
          <cell r="D2921">
            <v>17</v>
          </cell>
          <cell r="E2921" t="str">
            <v>Sherwood Way</v>
          </cell>
          <cell r="F2921" t="str">
            <v>Selston, Nottingham</v>
          </cell>
          <cell r="G2921" t="str">
            <v>Nottinghamshire</v>
          </cell>
          <cell r="H2921" t="str">
            <v>NG16 6PY</v>
          </cell>
          <cell r="I2921">
            <v>16373.915474497748</v>
          </cell>
          <cell r="J2921">
            <v>15381.556960891823</v>
          </cell>
          <cell r="K2921">
            <v>0.01</v>
          </cell>
          <cell r="L2921">
            <v>15227.741391282905</v>
          </cell>
          <cell r="M2921">
            <v>90076111.025807559</v>
          </cell>
        </row>
        <row r="2922">
          <cell r="A2922" t="str">
            <v>JF1421</v>
          </cell>
          <cell r="B2922">
            <v>36860</v>
          </cell>
          <cell r="C2922">
            <v>36860</v>
          </cell>
          <cell r="D2922">
            <v>9</v>
          </cell>
          <cell r="E2922" t="str">
            <v>Le Marchant Close</v>
          </cell>
          <cell r="F2922" t="str">
            <v>Honiton</v>
          </cell>
          <cell r="G2922" t="str">
            <v>Devon</v>
          </cell>
          <cell r="H2922" t="str">
            <v>EX14 4XD</v>
          </cell>
          <cell r="I2922">
            <v>37372.006786391597</v>
          </cell>
          <cell r="J2922">
            <v>35107.036678125442</v>
          </cell>
          <cell r="K2922">
            <v>0.01</v>
          </cell>
          <cell r="L2922">
            <v>34755.966311344186</v>
          </cell>
          <cell r="M2922">
            <v>90110866.99211891</v>
          </cell>
        </row>
        <row r="2923">
          <cell r="A2923" t="str">
            <v>JF1739</v>
          </cell>
          <cell r="B2923">
            <v>36860</v>
          </cell>
          <cell r="C2923">
            <v>36860</v>
          </cell>
          <cell r="D2923">
            <v>46</v>
          </cell>
          <cell r="E2923" t="str">
            <v>Woodlands Road</v>
          </cell>
          <cell r="F2923" t="str">
            <v>Enfield</v>
          </cell>
          <cell r="G2923" t="str">
            <v>Middlesex</v>
          </cell>
          <cell r="H2923" t="str">
            <v>EN2 0LP</v>
          </cell>
          <cell r="I2923">
            <v>54226.153976599016</v>
          </cell>
          <cell r="J2923">
            <v>50939.720402259685</v>
          </cell>
          <cell r="K2923">
            <v>0.01</v>
          </cell>
          <cell r="L2923">
            <v>50430.323198237085</v>
          </cell>
          <cell r="M2923">
            <v>90161297.315317154</v>
          </cell>
        </row>
        <row r="2924">
          <cell r="A2924" t="str">
            <v>JF1666</v>
          </cell>
          <cell r="B2924">
            <v>36861</v>
          </cell>
          <cell r="C2924">
            <v>36891</v>
          </cell>
          <cell r="D2924" t="str">
            <v>Briar Cliff</v>
          </cell>
          <cell r="E2924" t="str">
            <v>Beech Street</v>
          </cell>
          <cell r="F2924" t="str">
            <v>Bingley</v>
          </cell>
          <cell r="G2924" t="str">
            <v>West Yorkshire</v>
          </cell>
          <cell r="H2924" t="str">
            <v>BD16 1EX</v>
          </cell>
          <cell r="I2924">
            <v>41953.214913812182</v>
          </cell>
          <cell r="J2924">
            <v>39410.595828126592</v>
          </cell>
          <cell r="K2924">
            <v>0.01</v>
          </cell>
          <cell r="L2924">
            <v>39016.489869845325</v>
          </cell>
          <cell r="M2924">
            <v>90200313.805187002</v>
          </cell>
        </row>
        <row r="2925">
          <cell r="A2925" t="str">
            <v>JF1736</v>
          </cell>
          <cell r="B2925">
            <v>36861</v>
          </cell>
          <cell r="C2925">
            <v>36891</v>
          </cell>
          <cell r="D2925">
            <v>39</v>
          </cell>
          <cell r="E2925" t="str">
            <v>Staveley Road</v>
          </cell>
          <cell r="F2925" t="str">
            <v>Dunstable</v>
          </cell>
          <cell r="G2925" t="str">
            <v>Bedfordshire</v>
          </cell>
          <cell r="H2925" t="str">
            <v>LU6 3QQ</v>
          </cell>
          <cell r="I2925">
            <v>42583.229282317428</v>
          </cell>
          <cell r="J2925">
            <v>40002.427507631517</v>
          </cell>
          <cell r="K2925">
            <v>0.01</v>
          </cell>
          <cell r="L2925">
            <v>39602.403232555203</v>
          </cell>
          <cell r="M2925">
            <v>90239916.208419561</v>
          </cell>
        </row>
        <row r="2926">
          <cell r="A2926" t="str">
            <v>JF1707</v>
          </cell>
          <cell r="B2926">
            <v>36861</v>
          </cell>
          <cell r="C2926">
            <v>36891</v>
          </cell>
          <cell r="D2926">
            <v>5</v>
          </cell>
          <cell r="E2926" t="str">
            <v>Albany Road</v>
          </cell>
          <cell r="F2926" t="str">
            <v>Wilmslow</v>
          </cell>
          <cell r="G2926" t="str">
            <v>Cheshire</v>
          </cell>
          <cell r="H2926" t="str">
            <v>SK9 6LL</v>
          </cell>
          <cell r="I2926">
            <v>49377.114848555131</v>
          </cell>
          <cell r="J2926">
            <v>46384.562433491184</v>
          </cell>
          <cell r="K2926">
            <v>0.01</v>
          </cell>
          <cell r="L2926">
            <v>45920.716809156271</v>
          </cell>
          <cell r="M2926">
            <v>90285836.925228715</v>
          </cell>
        </row>
        <row r="2927">
          <cell r="A2927" t="str">
            <v>JE3211</v>
          </cell>
          <cell r="B2927">
            <v>36864</v>
          </cell>
          <cell r="C2927">
            <v>36891</v>
          </cell>
          <cell r="D2927" t="str">
            <v>38 Brookside Rd</v>
          </cell>
          <cell r="E2927" t="str">
            <v>Bransgore</v>
          </cell>
          <cell r="F2927" t="str">
            <v>Christchurch</v>
          </cell>
          <cell r="G2927" t="str">
            <v>Dorset</v>
          </cell>
          <cell r="H2927" t="str">
            <v>BH23 8NA</v>
          </cell>
          <cell r="I2927">
            <v>13330.434560902942</v>
          </cell>
          <cell r="J2927">
            <v>12522.529435999733</v>
          </cell>
          <cell r="K2927">
            <v>0.01</v>
          </cell>
          <cell r="L2927">
            <v>12397.304141639735</v>
          </cell>
          <cell r="M2927">
            <v>90298234.229370356</v>
          </cell>
        </row>
        <row r="2928">
          <cell r="A2928" t="str">
            <v>JF1760</v>
          </cell>
          <cell r="B2928">
            <v>36864</v>
          </cell>
          <cell r="C2928">
            <v>36891</v>
          </cell>
          <cell r="D2928">
            <v>11</v>
          </cell>
          <cell r="E2928" t="str">
            <v>Abbey Meadow</v>
          </cell>
          <cell r="F2928" t="str">
            <v>Sibble Headigham Halstead</v>
          </cell>
          <cell r="G2928" t="str">
            <v>Essex</v>
          </cell>
          <cell r="H2928" t="str">
            <v>CO9 3QS</v>
          </cell>
          <cell r="I2928">
            <v>18966.661398761156</v>
          </cell>
          <cell r="J2928">
            <v>17817.166768533207</v>
          </cell>
          <cell r="K2928">
            <v>0.01</v>
          </cell>
          <cell r="L2928">
            <v>17638.995100847875</v>
          </cell>
          <cell r="M2928">
            <v>90315873.224471197</v>
          </cell>
        </row>
        <row r="2929">
          <cell r="A2929" t="str">
            <v>JF1797</v>
          </cell>
          <cell r="B2929">
            <v>36864</v>
          </cell>
          <cell r="C2929">
            <v>36891</v>
          </cell>
          <cell r="D2929">
            <v>82</v>
          </cell>
          <cell r="E2929" t="str">
            <v>Shepherds Walk</v>
          </cell>
          <cell r="F2929" t="str">
            <v>Hythe</v>
          </cell>
          <cell r="G2929" t="str">
            <v>Kent</v>
          </cell>
          <cell r="H2929" t="str">
            <v>CT21 6PZ</v>
          </cell>
          <cell r="I2929">
            <v>21776.262692643297</v>
          </cell>
          <cell r="J2929">
            <v>20456.489196119459</v>
          </cell>
          <cell r="K2929">
            <v>0.01</v>
          </cell>
          <cell r="L2929">
            <v>20251.924304158263</v>
          </cell>
          <cell r="M2929">
            <v>90336125.148775354</v>
          </cell>
        </row>
        <row r="2930">
          <cell r="A2930" t="str">
            <v>JF1806</v>
          </cell>
          <cell r="B2930">
            <v>36864</v>
          </cell>
          <cell r="C2930">
            <v>36891</v>
          </cell>
          <cell r="D2930">
            <v>3</v>
          </cell>
          <cell r="E2930" t="str">
            <v>Upper Branston Road</v>
          </cell>
          <cell r="F2930" t="str">
            <v>Claton On Sea</v>
          </cell>
          <cell r="G2930" t="str">
            <v>Essex</v>
          </cell>
          <cell r="H2930" t="str">
            <v>CO15 3JS</v>
          </cell>
          <cell r="I2930">
            <v>23690.4943897923</v>
          </cell>
          <cell r="J2930">
            <v>22254.70685101701</v>
          </cell>
          <cell r="K2930">
            <v>0.01</v>
          </cell>
          <cell r="L2930">
            <v>22032.159782506838</v>
          </cell>
          <cell r="M2930">
            <v>90358157.308557868</v>
          </cell>
        </row>
        <row r="2931">
          <cell r="A2931" t="str">
            <v>JF1843</v>
          </cell>
          <cell r="B2931">
            <v>36864</v>
          </cell>
          <cell r="C2931">
            <v>36891</v>
          </cell>
          <cell r="D2931">
            <v>10</v>
          </cell>
          <cell r="E2931" t="str">
            <v>Mallard Road</v>
          </cell>
          <cell r="F2931" t="str">
            <v>Chelmsford</v>
          </cell>
          <cell r="G2931" t="str">
            <v>Essex</v>
          </cell>
          <cell r="H2931" t="str">
            <v>CM2 8AR</v>
          </cell>
          <cell r="I2931">
            <v>27607.774294521445</v>
          </cell>
          <cell r="J2931">
            <v>25934.575852429236</v>
          </cell>
          <cell r="K2931">
            <v>0.01</v>
          </cell>
          <cell r="L2931">
            <v>25675.230093904942</v>
          </cell>
          <cell r="M2931">
            <v>90383832.538651779</v>
          </cell>
        </row>
        <row r="2932">
          <cell r="A2932" t="str">
            <v>JF1631</v>
          </cell>
          <cell r="B2932">
            <v>36864</v>
          </cell>
          <cell r="C2932">
            <v>36891</v>
          </cell>
          <cell r="D2932">
            <v>40</v>
          </cell>
          <cell r="E2932" t="str">
            <v>Florence Avenue</v>
          </cell>
          <cell r="F2932" t="str">
            <v>Luton</v>
          </cell>
          <cell r="G2932" t="str">
            <v>Bedfordshire</v>
          </cell>
          <cell r="H2932" t="str">
            <v>LU3 3BY</v>
          </cell>
          <cell r="I2932">
            <v>29603.470497691029</v>
          </cell>
          <cell r="J2932">
            <v>27809.320770558239</v>
          </cell>
          <cell r="K2932">
            <v>0.01</v>
          </cell>
          <cell r="L2932">
            <v>27531.227562852655</v>
          </cell>
          <cell r="M2932">
            <v>90411363.766214639</v>
          </cell>
        </row>
        <row r="2933">
          <cell r="A2933" t="str">
            <v>JF1903</v>
          </cell>
          <cell r="B2933">
            <v>36864</v>
          </cell>
          <cell r="C2933">
            <v>36891</v>
          </cell>
          <cell r="D2933" t="str">
            <v>70 Southwick Road</v>
          </cell>
          <cell r="E2933" t="str">
            <v>Boscombe East</v>
          </cell>
          <cell r="F2933" t="str">
            <v>Bournemouth</v>
          </cell>
          <cell r="G2933" t="str">
            <v>Dorset</v>
          </cell>
          <cell r="H2933" t="str">
            <v>BH6 5PU</v>
          </cell>
          <cell r="I2933">
            <v>33435.213819811921</v>
          </cell>
          <cell r="J2933">
            <v>31408.837224671806</v>
          </cell>
          <cell r="K2933">
            <v>0.01</v>
          </cell>
          <cell r="L2933">
            <v>31094.748852425088</v>
          </cell>
          <cell r="M2933">
            <v>90442458.515067071</v>
          </cell>
        </row>
        <row r="2934">
          <cell r="A2934" t="str">
            <v>JF1494</v>
          </cell>
          <cell r="B2934">
            <v>36864</v>
          </cell>
          <cell r="C2934">
            <v>36891</v>
          </cell>
          <cell r="D2934">
            <v>101</v>
          </cell>
          <cell r="E2934" t="str">
            <v>Park View</v>
          </cell>
          <cell r="F2934" t="str">
            <v>Hastings</v>
          </cell>
          <cell r="G2934" t="str">
            <v>East Sussex</v>
          </cell>
          <cell r="H2934" t="str">
            <v>TN34 2PD</v>
          </cell>
          <cell r="I2934">
            <v>35871.826547746452</v>
          </cell>
          <cell r="J2934">
            <v>33697.776453943632</v>
          </cell>
          <cell r="K2934">
            <v>0.01</v>
          </cell>
          <cell r="L2934">
            <v>33360.798689404197</v>
          </cell>
          <cell r="M2934">
            <v>90475819.313756481</v>
          </cell>
        </row>
        <row r="2935">
          <cell r="A2935" t="str">
            <v>JF1832</v>
          </cell>
          <cell r="B2935">
            <v>36864</v>
          </cell>
          <cell r="C2935">
            <v>36891</v>
          </cell>
          <cell r="D2935" t="str">
            <v>Westfield</v>
          </cell>
          <cell r="E2935" t="str">
            <v>11 Parc An Forth</v>
          </cell>
          <cell r="F2935" t="str">
            <v>St. Ives</v>
          </cell>
          <cell r="G2935" t="str">
            <v>Cornwall</v>
          </cell>
          <cell r="H2935" t="str">
            <v>TR26 2EZ</v>
          </cell>
          <cell r="I2935">
            <v>39452.381471551409</v>
          </cell>
          <cell r="J2935">
            <v>37061.328049033138</v>
          </cell>
          <cell r="K2935">
            <v>0.01</v>
          </cell>
          <cell r="L2935">
            <v>36690.714768542806</v>
          </cell>
          <cell r="M2935">
            <v>90512510.028525025</v>
          </cell>
        </row>
        <row r="2936">
          <cell r="A2936" t="str">
            <v>JF1761</v>
          </cell>
          <cell r="B2936">
            <v>36864</v>
          </cell>
          <cell r="C2936">
            <v>36891</v>
          </cell>
          <cell r="D2936" t="str">
            <v>663 Burton Road</v>
          </cell>
          <cell r="E2936" t="str">
            <v>Midway</v>
          </cell>
          <cell r="F2936" t="str">
            <v>Swadlincote</v>
          </cell>
          <cell r="G2936" t="str">
            <v>Derbyshire</v>
          </cell>
          <cell r="H2936" t="str">
            <v>DE11 0DL</v>
          </cell>
          <cell r="I2936">
            <v>79048.990492309735</v>
          </cell>
          <cell r="J2936">
            <v>74258.142583684894</v>
          </cell>
          <cell r="K2936">
            <v>0.01</v>
          </cell>
          <cell r="L2936">
            <v>73515.561157848046</v>
          </cell>
          <cell r="M2936">
            <v>90586025.589682877</v>
          </cell>
        </row>
        <row r="2937">
          <cell r="A2937" t="str">
            <v>JE3213</v>
          </cell>
          <cell r="B2937">
            <v>36865</v>
          </cell>
          <cell r="C2937">
            <v>36891</v>
          </cell>
          <cell r="D2937">
            <v>6</v>
          </cell>
          <cell r="E2937" t="str">
            <v>Horseshoe Close</v>
          </cell>
          <cell r="F2937" t="str">
            <v>Sheffield</v>
          </cell>
          <cell r="G2937" t="str">
            <v>S Yorkshire</v>
          </cell>
          <cell r="H2937" t="str">
            <v>S26 5PZ</v>
          </cell>
          <cell r="I2937">
            <v>3824.7027298944085</v>
          </cell>
          <cell r="J2937">
            <v>3592.9025644462627</v>
          </cell>
          <cell r="K2937">
            <v>0.01</v>
          </cell>
          <cell r="L2937">
            <v>3556.9735388017998</v>
          </cell>
          <cell r="M2937">
            <v>90589582.563221678</v>
          </cell>
        </row>
        <row r="2938">
          <cell r="A2938" t="str">
            <v>JF1696</v>
          </cell>
          <cell r="B2938">
            <v>36865</v>
          </cell>
          <cell r="C2938">
            <v>36891</v>
          </cell>
          <cell r="D2938">
            <v>1</v>
          </cell>
          <cell r="E2938" t="str">
            <v>Stonefield Park</v>
          </cell>
          <cell r="F2938" t="str">
            <v>Maidenhead</v>
          </cell>
          <cell r="G2938" t="str">
            <v>Berkshire</v>
          </cell>
          <cell r="H2938" t="str">
            <v>SL6 6ES</v>
          </cell>
          <cell r="I2938">
            <v>38943.449219804759</v>
          </cell>
          <cell r="J2938">
            <v>36583.240176180225</v>
          </cell>
          <cell r="K2938">
            <v>0.01</v>
          </cell>
          <cell r="L2938">
            <v>36217.407774418425</v>
          </cell>
          <cell r="M2938">
            <v>90625799.970996097</v>
          </cell>
        </row>
        <row r="2939">
          <cell r="A2939" t="str">
            <v>JF1861</v>
          </cell>
          <cell r="B2939">
            <v>36866</v>
          </cell>
          <cell r="C2939">
            <v>36891</v>
          </cell>
          <cell r="D2939" t="str">
            <v>Green Gables</v>
          </cell>
          <cell r="E2939" t="str">
            <v>Main Street. Bathley</v>
          </cell>
          <cell r="F2939" t="str">
            <v>Newark</v>
          </cell>
          <cell r="G2939" t="str">
            <v>Nottinghamshire</v>
          </cell>
          <cell r="H2939" t="str">
            <v>NG23 6DA</v>
          </cell>
          <cell r="I2939">
            <v>16091.724325071489</v>
          </cell>
          <cell r="J2939">
            <v>15116.468305370185</v>
          </cell>
          <cell r="K2939">
            <v>0.01</v>
          </cell>
          <cell r="L2939">
            <v>14965.303622316484</v>
          </cell>
          <cell r="M2939">
            <v>90640765.274618417</v>
          </cell>
        </row>
        <row r="2940">
          <cell r="A2940" t="str">
            <v>JF1689</v>
          </cell>
          <cell r="B2940">
            <v>36866</v>
          </cell>
          <cell r="C2940">
            <v>36891</v>
          </cell>
          <cell r="D2940" t="str">
            <v>89 Taylor Road</v>
          </cell>
          <cell r="E2940" t="str">
            <v>Hindley Green</v>
          </cell>
          <cell r="F2940" t="str">
            <v>Wigan</v>
          </cell>
          <cell r="G2940" t="str">
            <v>Lancashire</v>
          </cell>
          <cell r="H2940" t="str">
            <v>WN2 4TL</v>
          </cell>
          <cell r="I2940">
            <v>18872.21095661266</v>
          </cell>
          <cell r="J2940">
            <v>17728.440595605833</v>
          </cell>
          <cell r="K2940">
            <v>0.01</v>
          </cell>
          <cell r="L2940">
            <v>17551.156189649773</v>
          </cell>
          <cell r="M2940">
            <v>90658316.430808067</v>
          </cell>
        </row>
        <row r="2941">
          <cell r="A2941" t="str">
            <v>JE3212</v>
          </cell>
          <cell r="B2941">
            <v>36866</v>
          </cell>
          <cell r="C2941">
            <v>36891</v>
          </cell>
          <cell r="D2941" t="str">
            <v>5 Westcliffe Walk</v>
          </cell>
          <cell r="E2941" t="str">
            <v>Hythe</v>
          </cell>
          <cell r="F2941" t="str">
            <v>Southampton</v>
          </cell>
          <cell r="G2941" t="str">
            <v>Hampshire</v>
          </cell>
          <cell r="H2941" t="str">
            <v>SO45 6BY</v>
          </cell>
          <cell r="I2941">
            <v>27712.785817541164</v>
          </cell>
          <cell r="J2941">
            <v>26033.223040720488</v>
          </cell>
          <cell r="K2941">
            <v>0.01</v>
          </cell>
          <cell r="L2941">
            <v>25772.890810313282</v>
          </cell>
          <cell r="M2941">
            <v>90684089.321618378</v>
          </cell>
        </row>
        <row r="2942">
          <cell r="A2942" t="str">
            <v>JF1836</v>
          </cell>
          <cell r="B2942">
            <v>36866</v>
          </cell>
          <cell r="C2942">
            <v>36891</v>
          </cell>
          <cell r="D2942">
            <v>23</v>
          </cell>
          <cell r="E2942" t="str">
            <v>Merrythorn Road</v>
          </cell>
          <cell r="F2942" t="str">
            <v>Fremington Barnstaple</v>
          </cell>
          <cell r="G2942" t="str">
            <v>Devon</v>
          </cell>
          <cell r="H2942" t="str">
            <v>EX31 3AL</v>
          </cell>
          <cell r="I2942">
            <v>32567.021753270692</v>
          </cell>
          <cell r="J2942">
            <v>30593.262859133072</v>
          </cell>
          <cell r="K2942">
            <v>0.01</v>
          </cell>
          <cell r="L2942">
            <v>30287.330230541742</v>
          </cell>
          <cell r="M2942">
            <v>90714376.651848927</v>
          </cell>
        </row>
        <row r="2943">
          <cell r="A2943" t="str">
            <v>JF1473</v>
          </cell>
          <cell r="B2943">
            <v>36866</v>
          </cell>
          <cell r="C2943">
            <v>36891</v>
          </cell>
          <cell r="D2943">
            <v>38</v>
          </cell>
          <cell r="E2943" t="str">
            <v>Laburnum Road Botley</v>
          </cell>
          <cell r="F2943" t="str">
            <v>North Hinksey</v>
          </cell>
          <cell r="G2943" t="str">
            <v>Oxfordshire</v>
          </cell>
          <cell r="H2943" t="str">
            <v>OX2 9EN</v>
          </cell>
          <cell r="I2943">
            <v>35886.686507387283</v>
          </cell>
          <cell r="J2943">
            <v>33711.735809969869</v>
          </cell>
          <cell r="K2943">
            <v>0.01</v>
          </cell>
          <cell r="L2943">
            <v>33374.61845187017</v>
          </cell>
          <cell r="M2943">
            <v>90747751.270300791</v>
          </cell>
        </row>
        <row r="2944">
          <cell r="A2944" t="str">
            <v>JF1867</v>
          </cell>
          <cell r="B2944">
            <v>36866</v>
          </cell>
          <cell r="C2944">
            <v>36891</v>
          </cell>
          <cell r="D2944">
            <v>59</v>
          </cell>
          <cell r="E2944" t="str">
            <v>East Fairholme Road</v>
          </cell>
          <cell r="F2944" t="str">
            <v>Bude</v>
          </cell>
          <cell r="G2944" t="str">
            <v>Cornwall</v>
          </cell>
          <cell r="H2944" t="str">
            <v>EX23 8HU</v>
          </cell>
          <cell r="I2944">
            <v>41962.174880352446</v>
          </cell>
          <cell r="J2944">
            <v>39419.012766391694</v>
          </cell>
          <cell r="K2944">
            <v>0.01</v>
          </cell>
          <cell r="L2944">
            <v>39024.822638727775</v>
          </cell>
          <cell r="M2944">
            <v>90786776.092939526</v>
          </cell>
        </row>
        <row r="2945">
          <cell r="A2945" t="str">
            <v>JF1711</v>
          </cell>
          <cell r="B2945">
            <v>36866</v>
          </cell>
          <cell r="C2945">
            <v>36891</v>
          </cell>
          <cell r="D2945">
            <v>89</v>
          </cell>
          <cell r="E2945" t="str">
            <v>Lincoln Road</v>
          </cell>
          <cell r="F2945" t="str">
            <v>Enfield</v>
          </cell>
          <cell r="G2945" t="str">
            <v>Middlesex</v>
          </cell>
          <cell r="H2945" t="str">
            <v>EN1 1JU</v>
          </cell>
          <cell r="I2945">
            <v>44814.177609779734</v>
          </cell>
          <cell r="J2945">
            <v>42098.166845550651</v>
          </cell>
          <cell r="K2945">
            <v>0.01</v>
          </cell>
          <cell r="L2945">
            <v>41677.185177095147</v>
          </cell>
          <cell r="M2945">
            <v>90828453.278116614</v>
          </cell>
        </row>
        <row r="2946">
          <cell r="A2946" t="str">
            <v>JF1770</v>
          </cell>
          <cell r="B2946">
            <v>36866</v>
          </cell>
          <cell r="C2946">
            <v>36891</v>
          </cell>
          <cell r="D2946">
            <v>57</v>
          </cell>
          <cell r="E2946" t="str">
            <v>Windmill Road</v>
          </cell>
          <cell r="F2946" t="str">
            <v>Hampton Hill</v>
          </cell>
          <cell r="G2946" t="str">
            <v>Middlesex</v>
          </cell>
          <cell r="H2946" t="str">
            <v>TW12 1QS</v>
          </cell>
          <cell r="I2946">
            <v>58334.621327315879</v>
          </cell>
          <cell r="J2946">
            <v>54799.189731720973</v>
          </cell>
          <cell r="K2946">
            <v>0.01</v>
          </cell>
          <cell r="L2946">
            <v>54251.197834403763</v>
          </cell>
          <cell r="M2946">
            <v>90882704.475951016</v>
          </cell>
        </row>
        <row r="2947">
          <cell r="A2947" t="str">
            <v>JF1744</v>
          </cell>
          <cell r="B2947">
            <v>36866</v>
          </cell>
          <cell r="C2947">
            <v>36891</v>
          </cell>
          <cell r="D2947">
            <v>5</v>
          </cell>
          <cell r="E2947" t="str">
            <v>Longwood Close</v>
          </cell>
          <cell r="F2947" t="str">
            <v>Upminster</v>
          </cell>
          <cell r="G2947" t="str">
            <v>Essex</v>
          </cell>
          <cell r="H2947" t="str">
            <v>RM14 2BU</v>
          </cell>
          <cell r="I2947">
            <v>73766.726989701448</v>
          </cell>
          <cell r="J2947">
            <v>69296.016263052865</v>
          </cell>
          <cell r="K2947">
            <v>0.01</v>
          </cell>
          <cell r="L2947">
            <v>68603.056100422342</v>
          </cell>
          <cell r="M2947">
            <v>90951307.532051444</v>
          </cell>
        </row>
        <row r="2948">
          <cell r="A2948" t="str">
            <v>JF1962</v>
          </cell>
          <cell r="B2948">
            <v>36867</v>
          </cell>
          <cell r="C2948">
            <v>36891</v>
          </cell>
          <cell r="D2948" t="str">
            <v>Longours</v>
          </cell>
          <cell r="E2948" t="str">
            <v>Boston Road North End</v>
          </cell>
          <cell r="F2948" t="str">
            <v>Boston</v>
          </cell>
          <cell r="G2948" t="str">
            <v>Lincolnshire</v>
          </cell>
          <cell r="H2948" t="str">
            <v>PE20 3NA</v>
          </cell>
          <cell r="I2948">
            <v>18858.92895582124</v>
          </cell>
          <cell r="J2948">
            <v>17715.963564559344</v>
          </cell>
          <cell r="K2948">
            <v>0.01</v>
          </cell>
          <cell r="L2948">
            <v>17538.803928913752</v>
          </cell>
          <cell r="M2948">
            <v>90968846.335980356</v>
          </cell>
        </row>
        <row r="2949">
          <cell r="A2949" t="str">
            <v>JF1827</v>
          </cell>
          <cell r="B2949">
            <v>36867</v>
          </cell>
          <cell r="C2949">
            <v>36891</v>
          </cell>
          <cell r="D2949" t="str">
            <v>Chelwood</v>
          </cell>
          <cell r="E2949" t="str">
            <v>Church Lane</v>
          </cell>
          <cell r="F2949" t="str">
            <v>Barnardiston</v>
          </cell>
          <cell r="G2949" t="str">
            <v>Suffolk</v>
          </cell>
          <cell r="H2949" t="str">
            <v>CB9 7TL</v>
          </cell>
          <cell r="I2949">
            <v>22763.393666709115</v>
          </cell>
          <cell r="J2949">
            <v>21383.794050544926</v>
          </cell>
          <cell r="K2949">
            <v>0.01</v>
          </cell>
          <cell r="L2949">
            <v>21169.956110039475</v>
          </cell>
          <cell r="M2949">
            <v>90990016.292090401</v>
          </cell>
        </row>
        <row r="2950">
          <cell r="A2950" t="str">
            <v>JF1798</v>
          </cell>
          <cell r="B2950">
            <v>36867</v>
          </cell>
          <cell r="C2950">
            <v>36891</v>
          </cell>
          <cell r="D2950">
            <v>11</v>
          </cell>
          <cell r="E2950" t="str">
            <v>Claydon Avenue</v>
          </cell>
          <cell r="F2950" t="str">
            <v>Southsea</v>
          </cell>
          <cell r="G2950" t="str">
            <v>Hampshire</v>
          </cell>
          <cell r="H2950" t="str">
            <v>PO4 8RJ</v>
          </cell>
          <cell r="I2950">
            <v>44175.171766881809</v>
          </cell>
          <cell r="J2950">
            <v>41497.888629495028</v>
          </cell>
          <cell r="K2950">
            <v>0.01</v>
          </cell>
          <cell r="L2950">
            <v>41082.909743200078</v>
          </cell>
          <cell r="M2950">
            <v>91031099.201833606</v>
          </cell>
        </row>
        <row r="2951">
          <cell r="A2951" t="str">
            <v>JF1850</v>
          </cell>
          <cell r="B2951">
            <v>36867</v>
          </cell>
          <cell r="C2951">
            <v>36891</v>
          </cell>
          <cell r="D2951">
            <v>26</v>
          </cell>
          <cell r="E2951" t="str">
            <v>Compton Crescent</v>
          </cell>
          <cell r="F2951" t="str">
            <v>Northolt</v>
          </cell>
          <cell r="G2951" t="str">
            <v>Middlesex</v>
          </cell>
          <cell r="H2951" t="str">
            <v>UB5 5LS</v>
          </cell>
          <cell r="I2951">
            <v>49374.288022496614</v>
          </cell>
          <cell r="J2951">
            <v>46381.90693022409</v>
          </cell>
          <cell r="K2951">
            <v>0.01</v>
          </cell>
          <cell r="L2951">
            <v>45918.087860921849</v>
          </cell>
          <cell r="M2951">
            <v>91077017.289694533</v>
          </cell>
        </row>
        <row r="2952">
          <cell r="A2952" t="str">
            <v>JF1684</v>
          </cell>
          <cell r="B2952">
            <v>36868</v>
          </cell>
          <cell r="C2952">
            <v>36891</v>
          </cell>
          <cell r="D2952">
            <v>7</v>
          </cell>
          <cell r="E2952" t="str">
            <v>Kilburn Road</v>
          </cell>
          <cell r="F2952" t="str">
            <v>Tontine Orrell Nr Wigan</v>
          </cell>
          <cell r="G2952" t="str">
            <v>Lancashire</v>
          </cell>
          <cell r="H2952" t="str">
            <v>WN5 8UG</v>
          </cell>
          <cell r="I2952">
            <v>16757.41912033681</v>
          </cell>
          <cell r="J2952">
            <v>15741.817961528517</v>
          </cell>
          <cell r="K2952">
            <v>0.01</v>
          </cell>
          <cell r="L2952">
            <v>15584.399781913231</v>
          </cell>
          <cell r="M2952">
            <v>91092601.689476445</v>
          </cell>
        </row>
        <row r="2953">
          <cell r="A2953" t="str">
            <v>JF1425</v>
          </cell>
          <cell r="B2953">
            <v>36868</v>
          </cell>
          <cell r="C2953">
            <v>36891</v>
          </cell>
          <cell r="D2953">
            <v>34</v>
          </cell>
          <cell r="E2953" t="str">
            <v>Maple Avenue</v>
          </cell>
          <cell r="F2953" t="str">
            <v>Beeston Nottingham</v>
          </cell>
          <cell r="G2953" t="str">
            <v>Nottinghamshire</v>
          </cell>
          <cell r="H2953" t="str">
            <v>NG9 1PW</v>
          </cell>
          <cell r="I2953">
            <v>17280.308634368626</v>
          </cell>
          <cell r="J2953">
            <v>16233.01720198265</v>
          </cell>
          <cell r="K2953">
            <v>0.01</v>
          </cell>
          <cell r="L2953">
            <v>16070.687029962823</v>
          </cell>
          <cell r="M2953">
            <v>91108672.376506403</v>
          </cell>
        </row>
        <row r="2954">
          <cell r="A2954" t="str">
            <v>JF1842</v>
          </cell>
          <cell r="B2954">
            <v>36868</v>
          </cell>
          <cell r="C2954">
            <v>36891</v>
          </cell>
          <cell r="D2954">
            <v>9</v>
          </cell>
          <cell r="E2954" t="str">
            <v>Central Drive</v>
          </cell>
          <cell r="F2954" t="str">
            <v>Broxwich</v>
          </cell>
          <cell r="G2954" t="str">
            <v>Walsall</v>
          </cell>
          <cell r="H2954" t="str">
            <v>WS3 2QQ</v>
          </cell>
          <cell r="I2954">
            <v>24208.847310325698</v>
          </cell>
          <cell r="J2954">
            <v>22741.64444303323</v>
          </cell>
          <cell r="K2954">
            <v>0.01</v>
          </cell>
          <cell r="L2954">
            <v>22514.227998602899</v>
          </cell>
          <cell r="M2954">
            <v>91131186.604505002</v>
          </cell>
        </row>
        <row r="2955">
          <cell r="A2955" t="str">
            <v>JF1900</v>
          </cell>
          <cell r="B2955">
            <v>36868</v>
          </cell>
          <cell r="C2955">
            <v>36891</v>
          </cell>
          <cell r="D2955">
            <v>5</v>
          </cell>
          <cell r="E2955" t="str">
            <v>Valley Gardens</v>
          </cell>
          <cell r="F2955" t="str">
            <v>North Walsham</v>
          </cell>
          <cell r="G2955" t="str">
            <v>Norfolk</v>
          </cell>
          <cell r="H2955" t="str">
            <v>NR28 9QE</v>
          </cell>
          <cell r="I2955">
            <v>27024.346153204315</v>
          </cell>
          <cell r="J2955">
            <v>25386.506992404054</v>
          </cell>
          <cell r="K2955">
            <v>0.01</v>
          </cell>
          <cell r="L2955">
            <v>25132.641922480012</v>
          </cell>
          <cell r="M2955">
            <v>91156319.246427476</v>
          </cell>
        </row>
        <row r="2956">
          <cell r="A2956" t="str">
            <v>JF1657</v>
          </cell>
          <cell r="B2956">
            <v>36868</v>
          </cell>
          <cell r="C2956">
            <v>36891</v>
          </cell>
          <cell r="D2956">
            <v>31</v>
          </cell>
          <cell r="E2956" t="str">
            <v>Woolley Terrace</v>
          </cell>
          <cell r="F2956" t="str">
            <v>Bradford On Avon</v>
          </cell>
          <cell r="G2956" t="str">
            <v>Wiltshire</v>
          </cell>
          <cell r="H2956" t="str">
            <v>BA15 1AY</v>
          </cell>
          <cell r="I2956">
            <v>27615.159493079769</v>
          </cell>
          <cell r="J2956">
            <v>25941.513463196148</v>
          </cell>
          <cell r="K2956">
            <v>0.01</v>
          </cell>
          <cell r="L2956">
            <v>25682.098328564185</v>
          </cell>
          <cell r="M2956">
            <v>91182001.344756037</v>
          </cell>
        </row>
        <row r="2957">
          <cell r="A2957" t="str">
            <v>JF1768</v>
          </cell>
          <cell r="B2957">
            <v>36868</v>
          </cell>
          <cell r="C2957">
            <v>36891</v>
          </cell>
          <cell r="D2957">
            <v>8</v>
          </cell>
          <cell r="E2957" t="str">
            <v>Farringdon Road</v>
          </cell>
          <cell r="F2957" t="str">
            <v>Havant</v>
          </cell>
          <cell r="G2957" t="str">
            <v>Hampshire</v>
          </cell>
          <cell r="H2957" t="str">
            <v>PO9 2LR</v>
          </cell>
          <cell r="I2957">
            <v>35490.767571290722</v>
          </cell>
          <cell r="J2957">
            <v>33339.811960909465</v>
          </cell>
          <cell r="K2957">
            <v>0.01</v>
          </cell>
          <cell r="L2957">
            <v>33006.413841300367</v>
          </cell>
          <cell r="M2957">
            <v>91215007.758597344</v>
          </cell>
        </row>
        <row r="2958">
          <cell r="A2958" t="str">
            <v>JF1555</v>
          </cell>
          <cell r="B2958">
            <v>36868</v>
          </cell>
          <cell r="C2958">
            <v>36891</v>
          </cell>
          <cell r="D2958">
            <v>26</v>
          </cell>
          <cell r="E2958" t="str">
            <v>Beaumont Close</v>
          </cell>
          <cell r="F2958" t="str">
            <v>Weston Super Mare</v>
          </cell>
          <cell r="G2958" t="str">
            <v>Avon</v>
          </cell>
          <cell r="H2958" t="str">
            <v>BS23 4LL</v>
          </cell>
          <cell r="I2958">
            <v>35905.074323612156</v>
          </cell>
          <cell r="J2958">
            <v>33729.009213090205</v>
          </cell>
          <cell r="K2958">
            <v>0.01</v>
          </cell>
          <cell r="L2958">
            <v>33391.7191209593</v>
          </cell>
          <cell r="M2958">
            <v>91248399.477718309</v>
          </cell>
        </row>
        <row r="2959">
          <cell r="A2959" t="str">
            <v>JF1839</v>
          </cell>
          <cell r="B2959">
            <v>36868</v>
          </cell>
          <cell r="C2959">
            <v>36891</v>
          </cell>
          <cell r="D2959">
            <v>35</v>
          </cell>
          <cell r="E2959" t="str">
            <v>Royal Lane</v>
          </cell>
          <cell r="F2959" t="str">
            <v>Yiewsley</v>
          </cell>
          <cell r="G2959" t="str">
            <v>Middlesex</v>
          </cell>
          <cell r="H2959" t="str">
            <v>UB7 8DW</v>
          </cell>
          <cell r="I2959">
            <v>42849.224227004022</v>
          </cell>
          <cell r="J2959">
            <v>40252.30154657954</v>
          </cell>
          <cell r="K2959">
            <v>0.01</v>
          </cell>
          <cell r="L2959">
            <v>39849.778531113741</v>
          </cell>
          <cell r="M2959">
            <v>91288249.256249428</v>
          </cell>
        </row>
        <row r="2960">
          <cell r="A2960" t="str">
            <v>JF1882</v>
          </cell>
          <cell r="B2960">
            <v>36868</v>
          </cell>
          <cell r="C2960">
            <v>36891</v>
          </cell>
          <cell r="D2960">
            <v>50</v>
          </cell>
          <cell r="E2960" t="str">
            <v>Valley Road</v>
          </cell>
          <cell r="F2960" t="str">
            <v>Bude</v>
          </cell>
          <cell r="G2960" t="str">
            <v>Cornwall</v>
          </cell>
          <cell r="H2960" t="str">
            <v>EX23 8ER</v>
          </cell>
          <cell r="I2960">
            <v>46267.211141439155</v>
          </cell>
          <cell r="J2960">
            <v>43463.137738927689</v>
          </cell>
          <cell r="K2960">
            <v>0.01</v>
          </cell>
          <cell r="L2960">
            <v>43028.506361538413</v>
          </cell>
          <cell r="M2960">
            <v>91331277.762610972</v>
          </cell>
        </row>
        <row r="2961">
          <cell r="A2961" t="str">
            <v>JF1905</v>
          </cell>
          <cell r="B2961">
            <v>36868</v>
          </cell>
          <cell r="C2961">
            <v>36891</v>
          </cell>
          <cell r="D2961">
            <v>19</v>
          </cell>
          <cell r="E2961" t="str">
            <v>Dunstans Lane</v>
          </cell>
          <cell r="F2961" t="str">
            <v>Poole</v>
          </cell>
          <cell r="G2961" t="str">
            <v>Dorset</v>
          </cell>
          <cell r="H2961" t="str">
            <v>BH15 3NQ</v>
          </cell>
          <cell r="I2961">
            <v>53377.654093224672</v>
          </cell>
          <cell r="J2961">
            <v>50142.644754241352</v>
          </cell>
          <cell r="K2961">
            <v>0.01</v>
          </cell>
          <cell r="L2961">
            <v>49641.218306698938</v>
          </cell>
          <cell r="M2961">
            <v>91380918.980917677</v>
          </cell>
        </row>
        <row r="2962">
          <cell r="A2962" t="str">
            <v>JE3233</v>
          </cell>
          <cell r="B2962">
            <v>36871</v>
          </cell>
          <cell r="C2962">
            <v>36891</v>
          </cell>
          <cell r="D2962" t="str">
            <v>C/o Chris York, 12a</v>
          </cell>
          <cell r="E2962" t="str">
            <v>Oakdale Court, Downend</v>
          </cell>
          <cell r="F2962" t="str">
            <v>Bristol</v>
          </cell>
          <cell r="G2962" t="str">
            <v>Avon</v>
          </cell>
          <cell r="H2962" t="str">
            <v>BS16 6DZ</v>
          </cell>
          <cell r="I2962">
            <v>0</v>
          </cell>
          <cell r="J2962">
            <v>0</v>
          </cell>
          <cell r="K2962">
            <v>0.01</v>
          </cell>
          <cell r="L2962">
            <v>0</v>
          </cell>
          <cell r="M2962">
            <v>91380918.980917677</v>
          </cell>
        </row>
        <row r="2963">
          <cell r="A2963" t="str">
            <v>JF1952</v>
          </cell>
          <cell r="B2963">
            <v>36871</v>
          </cell>
          <cell r="C2963">
            <v>36891</v>
          </cell>
          <cell r="D2963">
            <v>126</v>
          </cell>
          <cell r="E2963" t="str">
            <v>Hargham Road</v>
          </cell>
          <cell r="F2963" t="str">
            <v>Attleborough</v>
          </cell>
          <cell r="G2963" t="str">
            <v>Norfolk</v>
          </cell>
          <cell r="H2963" t="str">
            <v>NR17 2HQ</v>
          </cell>
          <cell r="I2963">
            <v>11043.24312895615</v>
          </cell>
          <cell r="J2963">
            <v>10373.955666595171</v>
          </cell>
          <cell r="K2963">
            <v>0.01</v>
          </cell>
          <cell r="L2963">
            <v>10270.216109929219</v>
          </cell>
          <cell r="M2963">
            <v>91391189.197027609</v>
          </cell>
        </row>
        <row r="2964">
          <cell r="A2964" t="str">
            <v>JF1634</v>
          </cell>
          <cell r="B2964">
            <v>36871</v>
          </cell>
          <cell r="C2964">
            <v>36891</v>
          </cell>
          <cell r="D2964">
            <v>103</v>
          </cell>
          <cell r="E2964" t="str">
            <v>Keary Road</v>
          </cell>
          <cell r="F2964" t="str">
            <v>Swanscombe</v>
          </cell>
          <cell r="G2964" t="str">
            <v>Kent</v>
          </cell>
          <cell r="H2964" t="str">
            <v>DA10 0BX</v>
          </cell>
          <cell r="I2964">
            <v>23402.304249892477</v>
          </cell>
          <cell r="J2964">
            <v>21983.982780202023</v>
          </cell>
          <cell r="K2964">
            <v>0.01</v>
          </cell>
          <cell r="L2964">
            <v>21764.142952400001</v>
          </cell>
          <cell r="M2964">
            <v>91412953.339980006</v>
          </cell>
        </row>
        <row r="2965">
          <cell r="A2965" t="str">
            <v>JF1645</v>
          </cell>
          <cell r="B2965">
            <v>36871</v>
          </cell>
          <cell r="C2965">
            <v>36891</v>
          </cell>
          <cell r="D2965" t="str">
            <v>Kinree</v>
          </cell>
          <cell r="E2965" t="str">
            <v>Butterhill, Llangwm</v>
          </cell>
          <cell r="F2965" t="str">
            <v>Haverfordwest</v>
          </cell>
          <cell r="G2965" t="str">
            <v>Pembrokeshire</v>
          </cell>
          <cell r="H2965" t="str">
            <v>SA62 4JP</v>
          </cell>
          <cell r="I2965">
            <v>25125.867058320477</v>
          </cell>
          <cell r="J2965">
            <v>23603.087236604082</v>
          </cell>
          <cell r="K2965">
            <v>0.01</v>
          </cell>
          <cell r="L2965">
            <v>23367.05636423804</v>
          </cell>
          <cell r="M2965">
            <v>91436320.396344244</v>
          </cell>
        </row>
        <row r="2966">
          <cell r="A2966" t="str">
            <v>JF1864</v>
          </cell>
          <cell r="B2966">
            <v>36871</v>
          </cell>
          <cell r="C2966">
            <v>36891</v>
          </cell>
          <cell r="D2966">
            <v>11</v>
          </cell>
          <cell r="E2966" t="str">
            <v>Georgina Avenue</v>
          </cell>
          <cell r="F2966" t="str">
            <v>Worcester</v>
          </cell>
          <cell r="G2966" t="str">
            <v>Worcestershire</v>
          </cell>
          <cell r="H2966" t="str">
            <v>WR2 4LZ</v>
          </cell>
          <cell r="I2966">
            <v>26317.988383004445</v>
          </cell>
          <cell r="J2966">
            <v>24722.958784034479</v>
          </cell>
          <cell r="K2966">
            <v>0.01</v>
          </cell>
          <cell r="L2966">
            <v>24475.729196194134</v>
          </cell>
          <cell r="M2966">
            <v>91460796.125540435</v>
          </cell>
        </row>
        <row r="2967">
          <cell r="A2967" t="str">
            <v>JF1943</v>
          </cell>
          <cell r="B2967">
            <v>36871</v>
          </cell>
          <cell r="C2967">
            <v>36891</v>
          </cell>
          <cell r="D2967" t="str">
            <v>7 Pembroke Park</v>
          </cell>
          <cell r="E2967" t="str">
            <v>Marldon</v>
          </cell>
          <cell r="F2967" t="str">
            <v>Paignton</v>
          </cell>
          <cell r="G2967" t="str">
            <v>Devon</v>
          </cell>
          <cell r="H2967" t="str">
            <v>TQ3 1NL</v>
          </cell>
          <cell r="I2967">
            <v>34635.676212456703</v>
          </cell>
          <cell r="J2967">
            <v>32536.544320792658</v>
          </cell>
          <cell r="K2967">
            <v>0.01</v>
          </cell>
          <cell r="L2967">
            <v>32211.178877584731</v>
          </cell>
          <cell r="M2967">
            <v>91493007.304418027</v>
          </cell>
        </row>
        <row r="2968">
          <cell r="A2968" t="str">
            <v>JF1933</v>
          </cell>
          <cell r="B2968">
            <v>36871</v>
          </cell>
          <cell r="C2968">
            <v>36891</v>
          </cell>
          <cell r="D2968" t="str">
            <v>Eglantine</v>
          </cell>
          <cell r="E2968" t="str">
            <v>Hammersley Lane</v>
          </cell>
          <cell r="F2968" t="str">
            <v>High Wycombe</v>
          </cell>
          <cell r="G2968" t="str">
            <v>Buckinghamshire</v>
          </cell>
          <cell r="H2968" t="str">
            <v>HP13 7BY</v>
          </cell>
          <cell r="I2968">
            <v>152595.79904738333</v>
          </cell>
          <cell r="J2968">
            <v>143347.56880208736</v>
          </cell>
          <cell r="K2968">
            <v>0.01</v>
          </cell>
          <cell r="L2968">
            <v>141914.09311406649</v>
          </cell>
          <cell r="M2968">
            <v>91634921.397532091</v>
          </cell>
        </row>
        <row r="2969">
          <cell r="A2969" t="str">
            <v>JE3220</v>
          </cell>
          <cell r="B2969">
            <v>36872</v>
          </cell>
          <cell r="C2969">
            <v>36891</v>
          </cell>
          <cell r="D2969">
            <v>38</v>
          </cell>
          <cell r="E2969" t="str">
            <v>West Close</v>
          </cell>
          <cell r="F2969" t="str">
            <v>Polegate</v>
          </cell>
          <cell r="G2969" t="str">
            <v>East Sussex</v>
          </cell>
          <cell r="H2969" t="str">
            <v>BN26 6EL</v>
          </cell>
          <cell r="I2969">
            <v>5675.7550943998531</v>
          </cell>
          <cell r="J2969">
            <v>5331.7699371634981</v>
          </cell>
          <cell r="K2969">
            <v>0.01</v>
          </cell>
          <cell r="L2969">
            <v>5278.4522377918629</v>
          </cell>
          <cell r="M2969">
            <v>91640199.849769875</v>
          </cell>
        </row>
        <row r="2970">
          <cell r="A2970" t="str">
            <v>JF1748</v>
          </cell>
          <cell r="B2970">
            <v>36872</v>
          </cell>
          <cell r="C2970">
            <v>36891</v>
          </cell>
          <cell r="D2970" t="str">
            <v>15 Grange Road</v>
          </cell>
          <cell r="E2970" t="str">
            <v>Newhall</v>
          </cell>
          <cell r="F2970" t="str">
            <v>Swadlincote</v>
          </cell>
          <cell r="G2970" t="str">
            <v>Derbyshire</v>
          </cell>
          <cell r="H2970" t="str">
            <v>DE11 0SZ</v>
          </cell>
          <cell r="I2970">
            <v>11541.066737654864</v>
          </cell>
          <cell r="J2970">
            <v>10841.608147493962</v>
          </cell>
          <cell r="K2970">
            <v>0.01</v>
          </cell>
          <cell r="L2970">
            <v>10733.192066019023</v>
          </cell>
          <cell r="M2970">
            <v>91650933.041835889</v>
          </cell>
        </row>
        <row r="2971">
          <cell r="A2971" t="str">
            <v>JF1890</v>
          </cell>
          <cell r="B2971">
            <v>36872</v>
          </cell>
          <cell r="C2971">
            <v>36891</v>
          </cell>
          <cell r="D2971">
            <v>206</v>
          </cell>
          <cell r="E2971" t="str">
            <v>King Oswy Drive</v>
          </cell>
          <cell r="F2971" t="str">
            <v>Hart Station Hartlepool</v>
          </cell>
          <cell r="G2971" t="str">
            <v>Cleveland</v>
          </cell>
          <cell r="H2971" t="str">
            <v>TS24 9SA</v>
          </cell>
          <cell r="I2971">
            <v>15123.134783277052</v>
          </cell>
          <cell r="J2971">
            <v>14206.581160048139</v>
          </cell>
          <cell r="K2971">
            <v>0.01</v>
          </cell>
          <cell r="L2971">
            <v>14064.515348447658</v>
          </cell>
          <cell r="M2971">
            <v>91664997.557184339</v>
          </cell>
        </row>
        <row r="2972">
          <cell r="A2972" t="str">
            <v>JF1104</v>
          </cell>
          <cell r="B2972">
            <v>36872</v>
          </cell>
          <cell r="C2972">
            <v>36891</v>
          </cell>
          <cell r="D2972">
            <v>5</v>
          </cell>
          <cell r="E2972" t="str">
            <v>Lympsham Green</v>
          </cell>
          <cell r="F2972" t="str">
            <v>Old Down</v>
          </cell>
          <cell r="G2972" t="str">
            <v>Bath</v>
          </cell>
          <cell r="H2972" t="str">
            <v>BA2 2UL</v>
          </cell>
          <cell r="I2972">
            <v>27891.539942629628</v>
          </cell>
          <cell r="J2972">
            <v>26201.143582470253</v>
          </cell>
          <cell r="K2972">
            <v>0.01</v>
          </cell>
          <cell r="L2972">
            <v>25939.132146645552</v>
          </cell>
          <cell r="M2972">
            <v>91690936.68933098</v>
          </cell>
        </row>
        <row r="2973">
          <cell r="A2973" t="str">
            <v>JF1851</v>
          </cell>
          <cell r="B2973">
            <v>36872</v>
          </cell>
          <cell r="C2973">
            <v>36891</v>
          </cell>
          <cell r="D2973">
            <v>7</v>
          </cell>
          <cell r="E2973" t="str">
            <v>Bulpit Lane</v>
          </cell>
          <cell r="F2973" t="str">
            <v>Hungerford</v>
          </cell>
          <cell r="G2973" t="str">
            <v>Berkshire</v>
          </cell>
          <cell r="H2973" t="str">
            <v>RG17 0AU</v>
          </cell>
          <cell r="I2973">
            <v>59157.702953438842</v>
          </cell>
          <cell r="J2973">
            <v>55572.387622927396</v>
          </cell>
          <cell r="K2973">
            <v>0.01</v>
          </cell>
          <cell r="L2973">
            <v>55016.663746698119</v>
          </cell>
          <cell r="M2973">
            <v>91745953.35307768</v>
          </cell>
        </row>
        <row r="2974">
          <cell r="A2974" t="str">
            <v>JF1940</v>
          </cell>
          <cell r="B2974">
            <v>36872</v>
          </cell>
          <cell r="C2974">
            <v>36891</v>
          </cell>
          <cell r="D2974">
            <v>6</v>
          </cell>
          <cell r="E2974" t="str">
            <v>Spernen Close</v>
          </cell>
          <cell r="F2974" t="str">
            <v>Carvis Bay St Ives</v>
          </cell>
          <cell r="G2974" t="str">
            <v>Cornwall</v>
          </cell>
          <cell r="H2974" t="str">
            <v>TR26 2QT</v>
          </cell>
          <cell r="I2974">
            <v>64305.308838102377</v>
          </cell>
          <cell r="J2974">
            <v>60408.017393368893</v>
          </cell>
          <cell r="K2974">
            <v>0.01</v>
          </cell>
          <cell r="L2974">
            <v>59803.937219435204</v>
          </cell>
          <cell r="M2974">
            <v>91805757.290297121</v>
          </cell>
        </row>
        <row r="2975">
          <cell r="A2975" t="str">
            <v>JF1540</v>
          </cell>
          <cell r="B2975">
            <v>36873</v>
          </cell>
          <cell r="C2975">
            <v>36891</v>
          </cell>
          <cell r="D2975">
            <v>24</v>
          </cell>
          <cell r="E2975" t="str">
            <v>Ormiston Road</v>
          </cell>
          <cell r="F2975" t="str">
            <v>London</v>
          </cell>
          <cell r="G2975">
            <v>0</v>
          </cell>
          <cell r="H2975" t="str">
            <v>SE10 0LN</v>
          </cell>
          <cell r="I2975">
            <v>48638.488945728837</v>
          </cell>
          <cell r="J2975">
            <v>45690.701736896786</v>
          </cell>
          <cell r="K2975">
            <v>0.01</v>
          </cell>
          <cell r="L2975">
            <v>45233.794719527818</v>
          </cell>
          <cell r="M2975">
            <v>91850991.085016653</v>
          </cell>
        </row>
        <row r="2976">
          <cell r="A2976" t="str">
            <v>JF1817</v>
          </cell>
          <cell r="B2976">
            <v>36873</v>
          </cell>
          <cell r="C2976">
            <v>36891</v>
          </cell>
          <cell r="D2976" t="str">
            <v>Lyndale</v>
          </cell>
          <cell r="E2976" t="str">
            <v>Forest Road, Effingham Junctio</v>
          </cell>
          <cell r="F2976" t="str">
            <v>Leatherhead</v>
          </cell>
          <cell r="G2976" t="str">
            <v>Surrey</v>
          </cell>
          <cell r="H2976" t="str">
            <v>KT24 5HE</v>
          </cell>
          <cell r="I2976">
            <v>105445.13332529561</v>
          </cell>
          <cell r="J2976">
            <v>99054.519184368604</v>
          </cell>
          <cell r="K2976">
            <v>0.01</v>
          </cell>
          <cell r="L2976">
            <v>98063.973992524916</v>
          </cell>
          <cell r="M2976">
            <v>91949055.059009179</v>
          </cell>
        </row>
        <row r="2977">
          <cell r="A2977" t="str">
            <v>JF1698</v>
          </cell>
          <cell r="B2977">
            <v>36874</v>
          </cell>
          <cell r="C2977">
            <v>36891</v>
          </cell>
          <cell r="D2977">
            <v>155</v>
          </cell>
          <cell r="E2977" t="str">
            <v>Spencers Croft</v>
          </cell>
          <cell r="F2977" t="str">
            <v>Harlow</v>
          </cell>
          <cell r="G2977" t="str">
            <v>Essex</v>
          </cell>
          <cell r="H2977" t="str">
            <v>CM18 6JR</v>
          </cell>
          <cell r="I2977">
            <v>10081.130898979834</v>
          </cell>
          <cell r="J2977">
            <v>9470.1532687386316</v>
          </cell>
          <cell r="K2977">
            <v>0.01</v>
          </cell>
          <cell r="L2977">
            <v>9375.4517360512455</v>
          </cell>
          <cell r="M2977">
            <v>91958430.510745227</v>
          </cell>
        </row>
        <row r="2978">
          <cell r="A2978" t="str">
            <v>JF1785</v>
          </cell>
          <cell r="B2978">
            <v>36874</v>
          </cell>
          <cell r="C2978">
            <v>36891</v>
          </cell>
          <cell r="D2978">
            <v>333</v>
          </cell>
          <cell r="E2978" t="str">
            <v>Sewall Highway</v>
          </cell>
          <cell r="F2978" t="str">
            <v>Coventry</v>
          </cell>
          <cell r="G2978" t="str">
            <v>West Midlands</v>
          </cell>
          <cell r="H2978" t="str">
            <v>CV2 3PB</v>
          </cell>
          <cell r="I2978">
            <v>15911.145252492764</v>
          </cell>
          <cell r="J2978">
            <v>14946.833419008353</v>
          </cell>
          <cell r="K2978">
            <v>0.01</v>
          </cell>
          <cell r="L2978">
            <v>14797.36508481827</v>
          </cell>
          <cell r="M2978">
            <v>91973227.875830039</v>
          </cell>
        </row>
        <row r="2979">
          <cell r="A2979" t="str">
            <v>JF1821</v>
          </cell>
          <cell r="B2979">
            <v>36874</v>
          </cell>
          <cell r="C2979">
            <v>36891</v>
          </cell>
          <cell r="D2979">
            <v>22</v>
          </cell>
          <cell r="E2979" t="str">
            <v>Radford Park Road</v>
          </cell>
          <cell r="F2979" t="str">
            <v>Plymstock</v>
          </cell>
          <cell r="G2979" t="str">
            <v>Plymouth</v>
          </cell>
          <cell r="H2979" t="str">
            <v>PL9 9DW</v>
          </cell>
          <cell r="I2979">
            <v>19934.271259770449</v>
          </cell>
          <cell r="J2979">
            <v>18726.133607663145</v>
          </cell>
          <cell r="K2979">
            <v>0.01</v>
          </cell>
          <cell r="L2979">
            <v>18538.872271586515</v>
          </cell>
          <cell r="M2979">
            <v>91991766.748101622</v>
          </cell>
        </row>
        <row r="2980">
          <cell r="A2980" t="str">
            <v>JF1531</v>
          </cell>
          <cell r="B2980">
            <v>36874</v>
          </cell>
          <cell r="C2980">
            <v>36891</v>
          </cell>
          <cell r="D2980">
            <v>36</v>
          </cell>
          <cell r="E2980" t="str">
            <v>Plumpton Mead</v>
          </cell>
          <cell r="F2980" t="str">
            <v>Bradford</v>
          </cell>
          <cell r="G2980" t="str">
            <v>West Yorkshire</v>
          </cell>
          <cell r="H2980" t="str">
            <v>BD2 1NF</v>
          </cell>
          <cell r="I2980">
            <v>27707.530693097357</v>
          </cell>
          <cell r="J2980">
            <v>26028.286408667213</v>
          </cell>
          <cell r="K2980">
            <v>0.01</v>
          </cell>
          <cell r="L2980">
            <v>25768.003544580541</v>
          </cell>
          <cell r="M2980">
            <v>92017534.751646206</v>
          </cell>
        </row>
        <row r="2981">
          <cell r="A2981" t="str">
            <v>JF1918</v>
          </cell>
          <cell r="B2981">
            <v>36874</v>
          </cell>
          <cell r="C2981">
            <v>36891</v>
          </cell>
          <cell r="D2981">
            <v>174</v>
          </cell>
          <cell r="E2981" t="str">
            <v>Nevill Road</v>
          </cell>
          <cell r="F2981" t="str">
            <v>Hove</v>
          </cell>
          <cell r="G2981" t="str">
            <v>East Sussex</v>
          </cell>
          <cell r="H2981" t="str">
            <v>BN3 7QG</v>
          </cell>
          <cell r="I2981">
            <v>43852.444704873837</v>
          </cell>
          <cell r="J2981">
            <v>41194.720783366327</v>
          </cell>
          <cell r="K2981">
            <v>0.01</v>
          </cell>
          <cell r="L2981">
            <v>40782.773575532665</v>
          </cell>
          <cell r="M2981">
            <v>92058317.525221735</v>
          </cell>
        </row>
        <row r="2982">
          <cell r="A2982" t="str">
            <v>JF1862</v>
          </cell>
          <cell r="B2982">
            <v>36875</v>
          </cell>
          <cell r="C2982">
            <v>36891</v>
          </cell>
          <cell r="D2982">
            <v>67</v>
          </cell>
          <cell r="E2982" t="str">
            <v>The Meadows</v>
          </cell>
          <cell r="F2982" t="str">
            <v>Leominster</v>
          </cell>
          <cell r="G2982" t="str">
            <v>Herefordshire</v>
          </cell>
          <cell r="H2982" t="str">
            <v>HR6 9QY</v>
          </cell>
          <cell r="I2982">
            <v>25533.331903048707</v>
          </cell>
          <cell r="J2982">
            <v>23985.857242257873</v>
          </cell>
          <cell r="K2982">
            <v>0.01</v>
          </cell>
          <cell r="L2982">
            <v>23745.998669835295</v>
          </cell>
          <cell r="M2982">
            <v>92082063.523891568</v>
          </cell>
        </row>
        <row r="2983">
          <cell r="A2983" t="str">
            <v>JF1865</v>
          </cell>
          <cell r="B2983">
            <v>36875</v>
          </cell>
          <cell r="C2983">
            <v>36891</v>
          </cell>
          <cell r="D2983">
            <v>14</v>
          </cell>
          <cell r="E2983" t="str">
            <v>Christchurch Avenue</v>
          </cell>
          <cell r="F2983" t="str">
            <v>Rainham</v>
          </cell>
          <cell r="G2983" t="str">
            <v>Essex</v>
          </cell>
          <cell r="H2983" t="str">
            <v>RM13 8JB</v>
          </cell>
          <cell r="I2983">
            <v>32627.369893031202</v>
          </cell>
          <cell r="J2983">
            <v>30649.953535877794</v>
          </cell>
          <cell r="K2983">
            <v>0.01</v>
          </cell>
          <cell r="L2983">
            <v>30343.454000519017</v>
          </cell>
          <cell r="M2983">
            <v>92112406.977892086</v>
          </cell>
        </row>
        <row r="2984">
          <cell r="A2984" t="str">
            <v>JF1266</v>
          </cell>
          <cell r="B2984">
            <v>36875</v>
          </cell>
          <cell r="C2984">
            <v>36891</v>
          </cell>
          <cell r="D2984" t="str">
            <v>6 Francis Road</v>
          </cell>
          <cell r="E2984" t="str">
            <v>Stockton Heath</v>
          </cell>
          <cell r="F2984" t="str">
            <v>Warrington</v>
          </cell>
          <cell r="G2984" t="str">
            <v>Cheshire</v>
          </cell>
          <cell r="H2984" t="str">
            <v>WA4 6EB</v>
          </cell>
          <cell r="I2984">
            <v>38451.135123638946</v>
          </cell>
          <cell r="J2984">
            <v>36120.763297963858</v>
          </cell>
          <cell r="K2984">
            <v>0.01</v>
          </cell>
          <cell r="L2984">
            <v>35759.555664984218</v>
          </cell>
          <cell r="M2984">
            <v>92148166.533557072</v>
          </cell>
        </row>
        <row r="2985">
          <cell r="A2985" t="str">
            <v>JF1826</v>
          </cell>
          <cell r="B2985">
            <v>36875</v>
          </cell>
          <cell r="C2985">
            <v>36891</v>
          </cell>
          <cell r="D2985">
            <v>30</v>
          </cell>
          <cell r="E2985" t="str">
            <v>Eastfield Avenue</v>
          </cell>
          <cell r="F2985" t="str">
            <v>Fareham</v>
          </cell>
          <cell r="G2985" t="str">
            <v>Hampshire</v>
          </cell>
          <cell r="H2985" t="str">
            <v>PO14 1EG</v>
          </cell>
          <cell r="I2985">
            <v>38744.444549338288</v>
          </cell>
          <cell r="J2985">
            <v>36396.296394832934</v>
          </cell>
          <cell r="K2985">
            <v>0.01</v>
          </cell>
          <cell r="L2985">
            <v>36032.333430884602</v>
          </cell>
          <cell r="M2985">
            <v>92184198.866987959</v>
          </cell>
        </row>
        <row r="2986">
          <cell r="A2986" t="str">
            <v>JF1948</v>
          </cell>
          <cell r="B2986">
            <v>36875</v>
          </cell>
          <cell r="C2986">
            <v>36891</v>
          </cell>
          <cell r="D2986">
            <v>91</v>
          </cell>
          <cell r="E2986" t="str">
            <v>Columbine Gardens</v>
          </cell>
          <cell r="F2986" t="str">
            <v>Walton on the Naze</v>
          </cell>
          <cell r="G2986" t="str">
            <v>Essex</v>
          </cell>
          <cell r="H2986" t="str">
            <v>CO14 8NS</v>
          </cell>
          <cell r="I2986">
            <v>39015.627664355292</v>
          </cell>
          <cell r="J2986">
            <v>36651.044169545872</v>
          </cell>
          <cell r="K2986">
            <v>0.01</v>
          </cell>
          <cell r="L2986">
            <v>36284.533727850416</v>
          </cell>
          <cell r="M2986">
            <v>92220483.400715813</v>
          </cell>
        </row>
        <row r="2987">
          <cell r="A2987" t="str">
            <v>JF1828</v>
          </cell>
          <cell r="B2987">
            <v>36875</v>
          </cell>
          <cell r="C2987">
            <v>36891</v>
          </cell>
          <cell r="D2987" t="str">
            <v>2 Lemon Bank</v>
          </cell>
          <cell r="E2987" t="str">
            <v>The Bridge</v>
          </cell>
          <cell r="F2987" t="str">
            <v>Sturminster Newton</v>
          </cell>
          <cell r="G2987" t="str">
            <v>Dorset</v>
          </cell>
          <cell r="H2987" t="str">
            <v>DT10 2BT</v>
          </cell>
          <cell r="I2987">
            <v>46000.297388656196</v>
          </cell>
          <cell r="J2987">
            <v>43212.400577222485</v>
          </cell>
          <cell r="K2987">
            <v>0.01</v>
          </cell>
          <cell r="L2987">
            <v>42780.27657145026</v>
          </cell>
          <cell r="M2987">
            <v>92263263.677287266</v>
          </cell>
        </row>
        <row r="2988">
          <cell r="A2988" t="str">
            <v>JF1936</v>
          </cell>
          <cell r="B2988">
            <v>36875</v>
          </cell>
          <cell r="C2988">
            <v>36891</v>
          </cell>
          <cell r="D2988" t="str">
            <v>Maryvale</v>
          </cell>
          <cell r="E2988" t="str">
            <v>53 Elm Grove Road</v>
          </cell>
          <cell r="F2988" t="str">
            <v>Dawlish</v>
          </cell>
          <cell r="G2988" t="str">
            <v>Devon</v>
          </cell>
          <cell r="H2988" t="str">
            <v>EX7 0EB</v>
          </cell>
          <cell r="I2988">
            <v>46541.530805540744</v>
          </cell>
          <cell r="J2988">
            <v>43720.831968841303</v>
          </cell>
          <cell r="K2988">
            <v>0.01</v>
          </cell>
          <cell r="L2988">
            <v>43283.623649152891</v>
          </cell>
          <cell r="M2988">
            <v>92306547.300936416</v>
          </cell>
        </row>
        <row r="2989">
          <cell r="A2989" t="str">
            <v>JF1917</v>
          </cell>
          <cell r="B2989">
            <v>36875</v>
          </cell>
          <cell r="C2989">
            <v>36891</v>
          </cell>
          <cell r="D2989">
            <v>410</v>
          </cell>
          <cell r="E2989" t="str">
            <v>Northenden Road</v>
          </cell>
          <cell r="F2989" t="str">
            <v>Sale</v>
          </cell>
          <cell r="G2989" t="str">
            <v>Cheshire</v>
          </cell>
          <cell r="H2989" t="str">
            <v>M33 2PT</v>
          </cell>
          <cell r="I2989">
            <v>49390.770510540235</v>
          </cell>
          <cell r="J2989">
            <v>46397.390479598398</v>
          </cell>
          <cell r="K2989">
            <v>0.01</v>
          </cell>
          <cell r="L2989">
            <v>45933.416574802417</v>
          </cell>
          <cell r="M2989">
            <v>92352480.717511222</v>
          </cell>
        </row>
        <row r="2990">
          <cell r="A2990" t="str">
            <v>JF1824</v>
          </cell>
          <cell r="B2990">
            <v>36875</v>
          </cell>
          <cell r="C2990">
            <v>36891</v>
          </cell>
          <cell r="D2990" t="str">
            <v>Cherry Corner</v>
          </cell>
          <cell r="E2990" t="str">
            <v>4 Warwick Avenue</v>
          </cell>
          <cell r="F2990" t="str">
            <v>Halesworth</v>
          </cell>
          <cell r="G2990" t="str">
            <v>Suffolk</v>
          </cell>
          <cell r="H2990" t="str">
            <v>IP19 8PZ</v>
          </cell>
          <cell r="I2990">
            <v>56270.337655410156</v>
          </cell>
          <cell r="J2990">
            <v>52860.01416114287</v>
          </cell>
          <cell r="K2990">
            <v>0.01</v>
          </cell>
          <cell r="L2990">
            <v>52331.414019531439</v>
          </cell>
          <cell r="M2990">
            <v>92404812.131530747</v>
          </cell>
        </row>
        <row r="2991">
          <cell r="A2991" t="str">
            <v>JF1911</v>
          </cell>
          <cell r="B2991">
            <v>36875</v>
          </cell>
          <cell r="C2991">
            <v>36891</v>
          </cell>
          <cell r="D2991">
            <v>4</v>
          </cell>
          <cell r="E2991" t="str">
            <v>Harborough Road</v>
          </cell>
          <cell r="F2991" t="str">
            <v>Dingley Market Harborough</v>
          </cell>
          <cell r="G2991" t="str">
            <v>Leicestershire</v>
          </cell>
          <cell r="H2991" t="str">
            <v>LE16 8PH</v>
          </cell>
          <cell r="I2991">
            <v>72017.297067750958</v>
          </cell>
          <cell r="J2991">
            <v>67652.612396978177</v>
          </cell>
          <cell r="K2991">
            <v>0.01</v>
          </cell>
          <cell r="L2991">
            <v>66976.08627300839</v>
          </cell>
          <cell r="M2991">
            <v>92471788.217803761</v>
          </cell>
        </row>
        <row r="2992">
          <cell r="A2992" t="str">
            <v>JF1904</v>
          </cell>
          <cell r="B2992">
            <v>36878</v>
          </cell>
          <cell r="C2992">
            <v>36891</v>
          </cell>
          <cell r="D2992">
            <v>40</v>
          </cell>
          <cell r="E2992" t="str">
            <v>Sudbury Road</v>
          </cell>
          <cell r="F2992" t="str">
            <v>Waterloo</v>
          </cell>
          <cell r="G2992" t="str">
            <v>Liverpool</v>
          </cell>
          <cell r="H2992" t="str">
            <v>L22 6QR</v>
          </cell>
          <cell r="I2992">
            <v>15877.382870089685</v>
          </cell>
          <cell r="J2992">
            <v>14915.117241599399</v>
          </cell>
          <cell r="K2992">
            <v>0.01</v>
          </cell>
          <cell r="L2992">
            <v>14765.966069183405</v>
          </cell>
          <cell r="M2992">
            <v>92486554.183872938</v>
          </cell>
        </row>
        <row r="2993">
          <cell r="A2993" t="str">
            <v>JF1893</v>
          </cell>
          <cell r="B2993">
            <v>36878</v>
          </cell>
          <cell r="C2993">
            <v>36891</v>
          </cell>
          <cell r="D2993">
            <v>9</v>
          </cell>
          <cell r="E2993" t="str">
            <v>Carlyon Close</v>
          </cell>
          <cell r="F2993" t="str">
            <v>Torpoint</v>
          </cell>
          <cell r="G2993" t="str">
            <v>Cornwall</v>
          </cell>
          <cell r="H2993" t="str">
            <v>PL11 2QU</v>
          </cell>
          <cell r="I2993">
            <v>25537.772335561167</v>
          </cell>
          <cell r="J2993">
            <v>23990.028557648369</v>
          </cell>
          <cell r="K2993">
            <v>0.01</v>
          </cell>
          <cell r="L2993">
            <v>23750.128272071885</v>
          </cell>
          <cell r="M2993">
            <v>92510304.31214501</v>
          </cell>
        </row>
        <row r="2994">
          <cell r="A2994" t="str">
            <v>JF1662</v>
          </cell>
          <cell r="B2994">
            <v>36878</v>
          </cell>
          <cell r="C2994">
            <v>36891</v>
          </cell>
          <cell r="D2994">
            <v>8</v>
          </cell>
          <cell r="E2994" t="str">
            <v>Cygnus Gardens</v>
          </cell>
          <cell r="F2994" t="str">
            <v>Dibden</v>
          </cell>
          <cell r="G2994" t="str">
            <v>Hampshire</v>
          </cell>
          <cell r="H2994" t="str">
            <v>SO45 5UH</v>
          </cell>
          <cell r="I2994">
            <v>43278.207532175948</v>
          </cell>
          <cell r="J2994">
            <v>40655.28586355922</v>
          </cell>
          <cell r="K2994">
            <v>0.01</v>
          </cell>
          <cell r="L2994">
            <v>40248.733004923626</v>
          </cell>
          <cell r="M2994">
            <v>92550553.045149937</v>
          </cell>
        </row>
        <row r="2995">
          <cell r="A2995" t="str">
            <v>JF1774</v>
          </cell>
          <cell r="B2995">
            <v>36878</v>
          </cell>
          <cell r="C2995">
            <v>36891</v>
          </cell>
          <cell r="D2995" t="str">
            <v>Hazelton House</v>
          </cell>
          <cell r="E2995" t="str">
            <v>Grenville Road</v>
          </cell>
          <cell r="F2995" t="str">
            <v>Lostwithiel</v>
          </cell>
          <cell r="G2995" t="str">
            <v>Cornwall</v>
          </cell>
          <cell r="H2995" t="str">
            <v>PL22 0ER</v>
          </cell>
          <cell r="I2995">
            <v>74601.695754022949</v>
          </cell>
          <cell r="J2995">
            <v>70080.380859839745</v>
          </cell>
          <cell r="K2995">
            <v>0.01</v>
          </cell>
          <cell r="L2995">
            <v>69379.577051241344</v>
          </cell>
          <cell r="M2995">
            <v>92619932.622201174</v>
          </cell>
        </row>
        <row r="2996">
          <cell r="A2996" t="str">
            <v>JF1876</v>
          </cell>
          <cell r="B2996">
            <v>36878</v>
          </cell>
          <cell r="C2996">
            <v>36891</v>
          </cell>
          <cell r="D2996" t="str">
            <v>65 Broughton Avenue</v>
          </cell>
          <cell r="E2996" t="str">
            <v>Ensbury Park</v>
          </cell>
          <cell r="F2996" t="str">
            <v>Bournemouth</v>
          </cell>
          <cell r="G2996" t="str">
            <v>Dorset</v>
          </cell>
          <cell r="H2996" t="str">
            <v>BH10 6HY</v>
          </cell>
          <cell r="I2996">
            <v>76338.480810871872</v>
          </cell>
          <cell r="J2996">
            <v>71711.906216273564</v>
          </cell>
          <cell r="K2996">
            <v>0.01</v>
          </cell>
          <cell r="L2996">
            <v>70994.787154110832</v>
          </cell>
          <cell r="M2996">
            <v>92690927.409355283</v>
          </cell>
        </row>
        <row r="2997">
          <cell r="A2997" t="str">
            <v>JF1944</v>
          </cell>
          <cell r="B2997">
            <v>36879</v>
          </cell>
          <cell r="C2997">
            <v>36891</v>
          </cell>
          <cell r="D2997">
            <v>54</v>
          </cell>
          <cell r="E2997" t="str">
            <v>Leys Road</v>
          </cell>
          <cell r="F2997" t="str">
            <v>Torquay</v>
          </cell>
          <cell r="G2997" t="str">
            <v>Devon</v>
          </cell>
          <cell r="H2997" t="str">
            <v>TQ2 6ED</v>
          </cell>
          <cell r="I2997">
            <v>15988.917660282928</v>
          </cell>
          <cell r="J2997">
            <v>15019.892347538507</v>
          </cell>
          <cell r="K2997">
            <v>0.01</v>
          </cell>
          <cell r="L2997">
            <v>14869.693424063122</v>
          </cell>
          <cell r="M2997">
            <v>92705797.102779344</v>
          </cell>
        </row>
        <row r="2998">
          <cell r="A2998" t="str">
            <v>JF1950</v>
          </cell>
          <cell r="B2998">
            <v>36879</v>
          </cell>
          <cell r="C2998">
            <v>36891</v>
          </cell>
          <cell r="D2998">
            <v>14</v>
          </cell>
          <cell r="E2998" t="str">
            <v>Kingswood Drive</v>
          </cell>
          <cell r="F2998" t="str">
            <v>Great Wyrley, Walsall</v>
          </cell>
          <cell r="G2998" t="str">
            <v>West Midlands</v>
          </cell>
          <cell r="H2998" t="str">
            <v>WS6 6NX</v>
          </cell>
          <cell r="I2998">
            <v>20426.223367126215</v>
          </cell>
          <cell r="J2998">
            <v>19188.270435785231</v>
          </cell>
          <cell r="K2998">
            <v>0.01</v>
          </cell>
          <cell r="L2998">
            <v>18996.387731427378</v>
          </cell>
          <cell r="M2998">
            <v>92724793.490510777</v>
          </cell>
        </row>
        <row r="2999">
          <cell r="A2999" t="str">
            <v>JF1988</v>
          </cell>
          <cell r="B2999">
            <v>36879</v>
          </cell>
          <cell r="C2999">
            <v>36891</v>
          </cell>
          <cell r="D2999">
            <v>1</v>
          </cell>
          <cell r="E2999" t="str">
            <v>West View Close</v>
          </cell>
          <cell r="F2999" t="str">
            <v>Keelby Grimsby</v>
          </cell>
          <cell r="G2999" t="str">
            <v>South Humberside</v>
          </cell>
          <cell r="H2999" t="str">
            <v>DN41 8HL</v>
          </cell>
          <cell r="I2999">
            <v>24532.885213394686</v>
          </cell>
          <cell r="J2999">
            <v>23046.04368531016</v>
          </cell>
          <cell r="K2999">
            <v>0.01</v>
          </cell>
          <cell r="L2999">
            <v>22815.583248457056</v>
          </cell>
          <cell r="M2999">
            <v>92747609.073759228</v>
          </cell>
        </row>
        <row r="3000">
          <cell r="A3000" t="str">
            <v>JF1783</v>
          </cell>
          <cell r="B3000">
            <v>36879</v>
          </cell>
          <cell r="C3000">
            <v>36891</v>
          </cell>
          <cell r="D3000" t="str">
            <v>11 Limbourne Drive</v>
          </cell>
          <cell r="E3000" t="str">
            <v>Heybridge</v>
          </cell>
          <cell r="F3000" t="str">
            <v>Maldon</v>
          </cell>
          <cell r="G3000" t="str">
            <v>Essex</v>
          </cell>
          <cell r="H3000" t="str">
            <v>CM9 4YU</v>
          </cell>
          <cell r="I3000">
            <v>26460.766726679627</v>
          </cell>
          <cell r="J3000">
            <v>24857.083894759646</v>
          </cell>
          <cell r="K3000">
            <v>0.01</v>
          </cell>
          <cell r="L3000">
            <v>24608.513055812051</v>
          </cell>
          <cell r="M3000">
            <v>92772217.586815044</v>
          </cell>
        </row>
        <row r="3001">
          <cell r="A3001" t="str">
            <v>JF1897</v>
          </cell>
          <cell r="B3001">
            <v>36879</v>
          </cell>
          <cell r="C3001">
            <v>36891</v>
          </cell>
          <cell r="D3001" t="str">
            <v>Lilac Cottage</v>
          </cell>
          <cell r="E3001" t="str">
            <v>10 Queens Gardens</v>
          </cell>
          <cell r="F3001" t="str">
            <v>Brighton</v>
          </cell>
          <cell r="G3001" t="str">
            <v>East Sussex</v>
          </cell>
          <cell r="H3001" t="str">
            <v>BN1 4AR</v>
          </cell>
          <cell r="I3001">
            <v>75113.471075487672</v>
          </cell>
          <cell r="J3001">
            <v>70561.13949515509</v>
          </cell>
          <cell r="K3001">
            <v>0.01</v>
          </cell>
          <cell r="L3001">
            <v>69855.528100203534</v>
          </cell>
          <cell r="M3001">
            <v>92842073.114915252</v>
          </cell>
        </row>
        <row r="3002">
          <cell r="A3002" t="str">
            <v>JF1754</v>
          </cell>
          <cell r="B3002">
            <v>36880</v>
          </cell>
          <cell r="C3002">
            <v>36891</v>
          </cell>
          <cell r="D3002">
            <v>334</v>
          </cell>
          <cell r="E3002" t="str">
            <v>Hall Road</v>
          </cell>
          <cell r="F3002" t="str">
            <v>Norwich</v>
          </cell>
          <cell r="G3002" t="str">
            <v>Norfolk</v>
          </cell>
          <cell r="H3002" t="str">
            <v>NR4 6NE</v>
          </cell>
          <cell r="I3002">
            <v>16049.586228699123</v>
          </cell>
          <cell r="J3002">
            <v>15076.884033020388</v>
          </cell>
          <cell r="K3002">
            <v>0.01</v>
          </cell>
          <cell r="L3002">
            <v>14926.115192690184</v>
          </cell>
          <cell r="M3002">
            <v>92856999.230107948</v>
          </cell>
        </row>
        <row r="3003">
          <cell r="A3003" t="str">
            <v>JF2014</v>
          </cell>
          <cell r="B3003">
            <v>36880</v>
          </cell>
          <cell r="C3003">
            <v>36891</v>
          </cell>
          <cell r="D3003" t="str">
            <v>9 Linden Way</v>
          </cell>
          <cell r="E3003" t="str">
            <v>Thorpe Willoughby</v>
          </cell>
          <cell r="F3003" t="str">
            <v>Selby</v>
          </cell>
          <cell r="G3003" t="str">
            <v>North Yorkshire</v>
          </cell>
          <cell r="H3003" t="str">
            <v>YO8 9ND</v>
          </cell>
          <cell r="I3003">
            <v>25380.21811274736</v>
          </cell>
          <cell r="J3003">
            <v>23842.023075611152</v>
          </cell>
          <cell r="K3003">
            <v>0.01</v>
          </cell>
          <cell r="L3003">
            <v>23603.602844855042</v>
          </cell>
          <cell r="M3003">
            <v>92880602.832952797</v>
          </cell>
        </row>
        <row r="3004">
          <cell r="A3004" t="str">
            <v>JF1663</v>
          </cell>
          <cell r="B3004">
            <v>36880</v>
          </cell>
          <cell r="C3004">
            <v>36891</v>
          </cell>
          <cell r="D3004">
            <v>75</v>
          </cell>
          <cell r="E3004" t="str">
            <v>Stow Road</v>
          </cell>
          <cell r="F3004" t="str">
            <v>Wisbech</v>
          </cell>
          <cell r="G3004" t="str">
            <v>Cambridgeshire</v>
          </cell>
          <cell r="H3004" t="str">
            <v>PE13 3TH</v>
          </cell>
          <cell r="I3004">
            <v>34571.803379506928</v>
          </cell>
          <cell r="J3004">
            <v>32476.542568627716</v>
          </cell>
          <cell r="K3004">
            <v>0.01</v>
          </cell>
          <cell r="L3004">
            <v>32151.777142941439</v>
          </cell>
          <cell r="M3004">
            <v>92912754.610095739</v>
          </cell>
        </row>
        <row r="3005">
          <cell r="A3005" t="str">
            <v>JF1694</v>
          </cell>
          <cell r="B3005">
            <v>36880</v>
          </cell>
          <cell r="C3005">
            <v>36891</v>
          </cell>
          <cell r="D3005">
            <v>4</v>
          </cell>
          <cell r="E3005" t="str">
            <v>Byron Avenue</v>
          </cell>
          <cell r="F3005" t="str">
            <v>Bolton Le Sands Carnforth</v>
          </cell>
          <cell r="G3005" t="str">
            <v>Lancashire</v>
          </cell>
          <cell r="H3005" t="str">
            <v>LA5 8HN</v>
          </cell>
          <cell r="I3005">
            <v>35452.088105547053</v>
          </cell>
          <cell r="J3005">
            <v>33303.476705210865</v>
          </cell>
          <cell r="K3005">
            <v>0.01</v>
          </cell>
          <cell r="L3005">
            <v>32970.441938158758</v>
          </cell>
          <cell r="M3005">
            <v>92945725.052033901</v>
          </cell>
        </row>
        <row r="3006">
          <cell r="A3006" t="str">
            <v>JF1844</v>
          </cell>
          <cell r="B3006">
            <v>36880</v>
          </cell>
          <cell r="C3006">
            <v>36891</v>
          </cell>
          <cell r="D3006" t="str">
            <v>The Warren</v>
          </cell>
          <cell r="E3006" t="str">
            <v>37 Knockwood Road</v>
          </cell>
          <cell r="F3006" t="str">
            <v>Tenterden</v>
          </cell>
          <cell r="G3006" t="str">
            <v>Kent</v>
          </cell>
          <cell r="H3006" t="str">
            <v>TN30 7AT</v>
          </cell>
          <cell r="I3006">
            <v>56344.529272927954</v>
          </cell>
          <cell r="J3006">
            <v>52929.709316992921</v>
          </cell>
          <cell r="K3006">
            <v>0.01</v>
          </cell>
          <cell r="L3006">
            <v>52400.41222382299</v>
          </cell>
          <cell r="M3006">
            <v>92998125.464257717</v>
          </cell>
        </row>
        <row r="3007">
          <cell r="A3007" t="str">
            <v>JF1929</v>
          </cell>
          <cell r="B3007">
            <v>36881</v>
          </cell>
          <cell r="C3007">
            <v>36891</v>
          </cell>
          <cell r="D3007">
            <v>31</v>
          </cell>
          <cell r="E3007" t="str">
            <v>Fields Road</v>
          </cell>
          <cell r="F3007" t="str">
            <v>Wootton</v>
          </cell>
          <cell r="G3007" t="str">
            <v>Bedfordshire</v>
          </cell>
          <cell r="H3007" t="str">
            <v>MK43 9JJ</v>
          </cell>
          <cell r="I3007">
            <v>33292.003455822953</v>
          </cell>
          <cell r="J3007">
            <v>31274.306276682164</v>
          </cell>
          <cell r="K3007">
            <v>0.01</v>
          </cell>
          <cell r="L3007">
            <v>30961.563213915342</v>
          </cell>
          <cell r="M3007">
            <v>93029087.027471632</v>
          </cell>
        </row>
        <row r="3008">
          <cell r="A3008" t="str">
            <v>JF1858</v>
          </cell>
          <cell r="B3008">
            <v>36882</v>
          </cell>
          <cell r="C3008">
            <v>36891</v>
          </cell>
          <cell r="D3008">
            <v>26</v>
          </cell>
          <cell r="E3008" t="str">
            <v>Kent Avenue</v>
          </cell>
          <cell r="F3008" t="str">
            <v>Ashford</v>
          </cell>
          <cell r="G3008" t="str">
            <v>Kent</v>
          </cell>
          <cell r="H3008" t="str">
            <v>TN24 8NQ</v>
          </cell>
          <cell r="I3008">
            <v>23606.722929863496</v>
          </cell>
          <cell r="J3008">
            <v>22176.012449265705</v>
          </cell>
          <cell r="K3008">
            <v>0.01</v>
          </cell>
          <cell r="L3008">
            <v>21954.25232477305</v>
          </cell>
          <cell r="M3008">
            <v>93051041.279796407</v>
          </cell>
        </row>
        <row r="3009">
          <cell r="A3009" t="str">
            <v>JF1829a</v>
          </cell>
          <cell r="B3009">
            <v>36882</v>
          </cell>
          <cell r="C3009">
            <v>36891</v>
          </cell>
          <cell r="D3009" t="str">
            <v>Tregustic</v>
          </cell>
          <cell r="E3009" t="str">
            <v>Church Road Hilmarton</v>
          </cell>
          <cell r="F3009" t="str">
            <v>Calne</v>
          </cell>
          <cell r="G3009" t="str">
            <v>Wiltshire</v>
          </cell>
          <cell r="H3009" t="str">
            <v>SN11 8SD</v>
          </cell>
          <cell r="I3009">
            <v>59852.604688710417</v>
          </cell>
          <cell r="J3009">
            <v>56225.17410151584</v>
          </cell>
          <cell r="K3009">
            <v>0.01</v>
          </cell>
          <cell r="L3009">
            <v>55662.922360500685</v>
          </cell>
          <cell r="M3009">
            <v>93106704.202156901</v>
          </cell>
        </row>
        <row r="3010">
          <cell r="A3010" t="str">
            <v>JF1872</v>
          </cell>
          <cell r="B3010">
            <v>36882</v>
          </cell>
          <cell r="C3010">
            <v>36891</v>
          </cell>
          <cell r="D3010" t="str">
            <v>1 The Grove</v>
          </cell>
          <cell r="E3010" t="str">
            <v>Forest Hall</v>
          </cell>
          <cell r="F3010" t="str">
            <v>Newcastle Upon Tyne</v>
          </cell>
          <cell r="G3010" t="str">
            <v>Tyne And Wear</v>
          </cell>
          <cell r="H3010" t="str">
            <v>NE12 9PE</v>
          </cell>
          <cell r="I3010">
            <v>65617.943269738797</v>
          </cell>
          <cell r="J3010">
            <v>61641.098223087953</v>
          </cell>
          <cell r="K3010">
            <v>0.01</v>
          </cell>
          <cell r="L3010">
            <v>61024.687240857071</v>
          </cell>
          <cell r="M3010">
            <v>93167728.889397755</v>
          </cell>
        </row>
        <row r="3011">
          <cell r="A3011" t="str">
            <v>JE3217</v>
          </cell>
          <cell r="B3011">
            <v>36887</v>
          </cell>
          <cell r="C3011">
            <v>36891</v>
          </cell>
          <cell r="D3011">
            <v>12</v>
          </cell>
          <cell r="E3011" t="str">
            <v>Rothesay Close</v>
          </cell>
          <cell r="F3011" t="str">
            <v>Aylesbury</v>
          </cell>
          <cell r="G3011" t="str">
            <v>Buckinghamshire</v>
          </cell>
          <cell r="H3011" t="str">
            <v>HP20 1BG</v>
          </cell>
          <cell r="I3011">
            <v>7632.1542003204495</v>
          </cell>
          <cell r="J3011">
            <v>7169.5994003010273</v>
          </cell>
          <cell r="K3011">
            <v>0.01</v>
          </cell>
          <cell r="L3011">
            <v>7097.9034062980172</v>
          </cell>
          <cell r="M3011">
            <v>93174826.792804047</v>
          </cell>
        </row>
        <row r="3012">
          <cell r="A3012" t="str">
            <v>JE3218</v>
          </cell>
          <cell r="B3012">
            <v>36887</v>
          </cell>
          <cell r="C3012">
            <v>36891</v>
          </cell>
          <cell r="D3012" t="str">
            <v>7 River View Road</v>
          </cell>
          <cell r="E3012" t="str">
            <v>Harkstead</v>
          </cell>
          <cell r="F3012" t="str">
            <v>Ipswich</v>
          </cell>
          <cell r="G3012" t="str">
            <v>Suffolk</v>
          </cell>
          <cell r="H3012" t="str">
            <v>IP9 1BL</v>
          </cell>
          <cell r="I3012">
            <v>7715.5229259197286</v>
          </cell>
          <cell r="J3012">
            <v>7247.915475863987</v>
          </cell>
          <cell r="K3012">
            <v>0.01</v>
          </cell>
          <cell r="L3012">
            <v>7175.4363211053469</v>
          </cell>
          <cell r="M3012">
            <v>93182002.229125157</v>
          </cell>
        </row>
        <row r="3013">
          <cell r="A3013" t="str">
            <v>JF1813</v>
          </cell>
          <cell r="B3013">
            <v>36889</v>
          </cell>
          <cell r="C3013">
            <v>36891</v>
          </cell>
          <cell r="D3013" t="str">
            <v>69 Newton Leys</v>
          </cell>
          <cell r="E3013" t="str">
            <v>Winshills</v>
          </cell>
          <cell r="F3013" t="str">
            <v>Burton-on-Trent</v>
          </cell>
          <cell r="G3013" t="str">
            <v>Staffordshire</v>
          </cell>
          <cell r="H3013" t="str">
            <v>DE15 0DW</v>
          </cell>
          <cell r="I3013">
            <v>17175.858235621836</v>
          </cell>
          <cell r="J3013">
            <v>16134.897130432633</v>
          </cell>
          <cell r="K3013">
            <v>0.01</v>
          </cell>
          <cell r="L3013">
            <v>15973.548159128306</v>
          </cell>
          <cell r="M3013">
            <v>93197975.777284279</v>
          </cell>
        </row>
        <row r="3014">
          <cell r="A3014" t="str">
            <v>JE3222</v>
          </cell>
          <cell r="B3014">
            <v>36890</v>
          </cell>
          <cell r="C3014">
            <v>36891</v>
          </cell>
          <cell r="D3014" t="str">
            <v>Charlwood</v>
          </cell>
          <cell r="E3014" t="str">
            <v>1 Orchard Avenue</v>
          </cell>
          <cell r="F3014" t="str">
            <v>Watford</v>
          </cell>
          <cell r="G3014" t="str">
            <v>Hertfordshire</v>
          </cell>
          <cell r="H3014" t="str">
            <v>WD2 5JG</v>
          </cell>
          <cell r="I3014">
            <v>10160.494315602285</v>
          </cell>
          <cell r="J3014">
            <v>9544.7067813233571</v>
          </cell>
          <cell r="K3014">
            <v>0.01</v>
          </cell>
          <cell r="L3014">
            <v>9449.2597135101241</v>
          </cell>
          <cell r="M3014">
            <v>93207425.036997795</v>
          </cell>
        </row>
        <row r="3015">
          <cell r="A3015" t="str">
            <v>JF1825</v>
          </cell>
          <cell r="B3015">
            <v>36893</v>
          </cell>
          <cell r="C3015">
            <v>36922</v>
          </cell>
          <cell r="D3015">
            <v>60</v>
          </cell>
          <cell r="E3015" t="str">
            <v>Churchill Road</v>
          </cell>
          <cell r="F3015" t="str">
            <v>Stamford</v>
          </cell>
          <cell r="G3015" t="str">
            <v>Lincolnshire</v>
          </cell>
          <cell r="H3015" t="str">
            <v>PE9 1JG</v>
          </cell>
          <cell r="I3015">
            <v>25029.649235089571</v>
          </cell>
          <cell r="J3015">
            <v>23512.700796599293</v>
          </cell>
          <cell r="K3015">
            <v>0.01</v>
          </cell>
          <cell r="L3015">
            <v>23277.573788633301</v>
          </cell>
          <cell r="M3015">
            <v>93230702.610786423</v>
          </cell>
        </row>
        <row r="3016">
          <cell r="A3016" t="str">
            <v>JF1863</v>
          </cell>
          <cell r="B3016">
            <v>36893</v>
          </cell>
          <cell r="C3016">
            <v>36922</v>
          </cell>
          <cell r="D3016">
            <v>7</v>
          </cell>
          <cell r="E3016" t="str">
            <v>Oak Close</v>
          </cell>
          <cell r="F3016" t="str">
            <v>Bromyard</v>
          </cell>
          <cell r="G3016" t="str">
            <v>Herefordshire</v>
          </cell>
          <cell r="H3016" t="str">
            <v>HR7 4LJ</v>
          </cell>
          <cell r="I3016">
            <v>27077.110448816937</v>
          </cell>
          <cell r="J3016">
            <v>25436.073451918939</v>
          </cell>
          <cell r="K3016">
            <v>0.01</v>
          </cell>
          <cell r="L3016">
            <v>25181.712717399751</v>
          </cell>
          <cell r="M3016">
            <v>93255884.323503822</v>
          </cell>
        </row>
        <row r="3017">
          <cell r="A3017" t="str">
            <v>JF1938</v>
          </cell>
          <cell r="B3017">
            <v>36893</v>
          </cell>
          <cell r="C3017">
            <v>36922</v>
          </cell>
          <cell r="D3017">
            <v>1</v>
          </cell>
          <cell r="E3017" t="str">
            <v>Heathlands Close</v>
          </cell>
          <cell r="F3017" t="str">
            <v>Verwood</v>
          </cell>
          <cell r="G3017" t="str">
            <v>Dorset</v>
          </cell>
          <cell r="H3017" t="str">
            <v>BH31 6UX</v>
          </cell>
          <cell r="I3017">
            <v>38592.847925348047</v>
          </cell>
          <cell r="J3017">
            <v>36253.887445023924</v>
          </cell>
          <cell r="K3017">
            <v>0.01</v>
          </cell>
          <cell r="L3017">
            <v>35891.348570573682</v>
          </cell>
          <cell r="M3017">
            <v>93291775.672074392</v>
          </cell>
        </row>
        <row r="3018">
          <cell r="A3018" t="str">
            <v>JF2045</v>
          </cell>
          <cell r="B3018">
            <v>36893</v>
          </cell>
          <cell r="C3018">
            <v>36922</v>
          </cell>
          <cell r="D3018">
            <v>20</v>
          </cell>
          <cell r="E3018" t="str">
            <v>Bentley Crescent</v>
          </cell>
          <cell r="F3018" t="str">
            <v>Fareham</v>
          </cell>
          <cell r="G3018" t="str">
            <v>Hampshire</v>
          </cell>
          <cell r="H3018" t="str">
            <v>PO16 7LU</v>
          </cell>
          <cell r="I3018">
            <v>64998.002017475155</v>
          </cell>
          <cell r="J3018">
            <v>61058.729167931204</v>
          </cell>
          <cell r="K3018">
            <v>0.01</v>
          </cell>
          <cell r="L3018">
            <v>60448.141876251888</v>
          </cell>
          <cell r="M3018">
            <v>93352223.813950643</v>
          </cell>
        </row>
        <row r="3019">
          <cell r="A3019" t="str">
            <v>JF1742</v>
          </cell>
          <cell r="B3019">
            <v>36893</v>
          </cell>
          <cell r="C3019">
            <v>36922</v>
          </cell>
          <cell r="D3019">
            <v>26</v>
          </cell>
          <cell r="E3019" t="str">
            <v>Church Road</v>
          </cell>
          <cell r="F3019" t="str">
            <v>Brentwood</v>
          </cell>
          <cell r="G3019" t="str">
            <v>Essex</v>
          </cell>
          <cell r="H3019" t="str">
            <v>CM15 0TH</v>
          </cell>
          <cell r="I3019">
            <v>79067.35291899032</v>
          </cell>
          <cell r="J3019">
            <v>74275.392136021212</v>
          </cell>
          <cell r="K3019">
            <v>0.01</v>
          </cell>
          <cell r="L3019">
            <v>73532.638214660998</v>
          </cell>
          <cell r="M3019">
            <v>93425756.452165306</v>
          </cell>
        </row>
        <row r="3020">
          <cell r="A3020" t="str">
            <v>JF1350</v>
          </cell>
          <cell r="B3020">
            <v>36894</v>
          </cell>
          <cell r="C3020">
            <v>36922</v>
          </cell>
          <cell r="D3020">
            <v>47</v>
          </cell>
          <cell r="E3020" t="str">
            <v>Ashfield Avenue</v>
          </cell>
          <cell r="F3020" t="str">
            <v>Beeston</v>
          </cell>
          <cell r="G3020" t="str">
            <v>Nottinghamshire</v>
          </cell>
          <cell r="H3020" t="str">
            <v>NG9 1PY</v>
          </cell>
          <cell r="I3020">
            <v>12461.071674925572</v>
          </cell>
          <cell r="J3020">
            <v>11705.855209778567</v>
          </cell>
          <cell r="K3020">
            <v>0.01</v>
          </cell>
          <cell r="L3020">
            <v>11588.796657680781</v>
          </cell>
          <cell r="M3020">
            <v>93437345.248822987</v>
          </cell>
        </row>
        <row r="3021">
          <cell r="A3021" t="str">
            <v>JF1775</v>
          </cell>
          <cell r="B3021">
            <v>36894</v>
          </cell>
          <cell r="C3021">
            <v>36922</v>
          </cell>
          <cell r="D3021" t="str">
            <v>5 Cambrian View</v>
          </cell>
          <cell r="E3021" t="str">
            <v>Kingsway</v>
          </cell>
          <cell r="F3021" t="str">
            <v>Whitchurch</v>
          </cell>
          <cell r="G3021" t="str">
            <v>Shropshire</v>
          </cell>
          <cell r="H3021" t="str">
            <v>SY13 1EJ</v>
          </cell>
          <cell r="I3021">
            <v>13612.209849799956</v>
          </cell>
          <cell r="J3021">
            <v>12787.227434660565</v>
          </cell>
          <cell r="K3021">
            <v>0.01</v>
          </cell>
          <cell r="L3021">
            <v>12659.355160313959</v>
          </cell>
          <cell r="M3021">
            <v>93450004.603983298</v>
          </cell>
        </row>
        <row r="3022">
          <cell r="A3022" t="str">
            <v>JF1883</v>
          </cell>
          <cell r="B3022">
            <v>36894</v>
          </cell>
          <cell r="C3022">
            <v>36922</v>
          </cell>
          <cell r="D3022">
            <v>16</v>
          </cell>
          <cell r="E3022" t="str">
            <v>Plane Tree Close</v>
          </cell>
          <cell r="F3022" t="str">
            <v>Burnley</v>
          </cell>
          <cell r="G3022" t="str">
            <v>Lancashire</v>
          </cell>
          <cell r="H3022" t="str">
            <v>BB11 5HS</v>
          </cell>
          <cell r="I3022">
            <v>14347.86484829957</v>
          </cell>
          <cell r="J3022">
            <v>13478.29728173596</v>
          </cell>
          <cell r="K3022">
            <v>0.01</v>
          </cell>
          <cell r="L3022">
            <v>13343.5143089186</v>
          </cell>
          <cell r="M3022">
            <v>93463348.118292212</v>
          </cell>
        </row>
        <row r="3023">
          <cell r="A3023" t="str">
            <v>JF1388</v>
          </cell>
          <cell r="B3023">
            <v>36894</v>
          </cell>
          <cell r="C3023">
            <v>36922</v>
          </cell>
          <cell r="D3023">
            <v>12</v>
          </cell>
          <cell r="E3023" t="str">
            <v>Horndale Road</v>
          </cell>
          <cell r="F3023" t="str">
            <v>Filey</v>
          </cell>
          <cell r="G3023" t="str">
            <v>North Yorkshire</v>
          </cell>
          <cell r="H3023" t="str">
            <v>YO14 9EP</v>
          </cell>
          <cell r="I3023">
            <v>15318.78382629089</v>
          </cell>
          <cell r="J3023">
            <v>14390.372685303562</v>
          </cell>
          <cell r="K3023">
            <v>0.01</v>
          </cell>
          <cell r="L3023">
            <v>14246.468958450527</v>
          </cell>
          <cell r="M3023">
            <v>93477594.587250665</v>
          </cell>
        </row>
        <row r="3024">
          <cell r="A3024" t="str">
            <v>JF1908</v>
          </cell>
          <cell r="B3024">
            <v>36894</v>
          </cell>
          <cell r="C3024">
            <v>36922</v>
          </cell>
          <cell r="D3024">
            <v>5</v>
          </cell>
          <cell r="E3024" t="str">
            <v>Orchard Close</v>
          </cell>
          <cell r="F3024" t="str">
            <v>Morton</v>
          </cell>
          <cell r="G3024" t="str">
            <v>Lincolnshire</v>
          </cell>
          <cell r="H3024" t="str">
            <v>PE10 0NP</v>
          </cell>
          <cell r="I3024">
            <v>24792.951746092629</v>
          </cell>
          <cell r="J3024">
            <v>23290.3486099658</v>
          </cell>
          <cell r="K3024">
            <v>0.01</v>
          </cell>
          <cell r="L3024">
            <v>23057.445123866142</v>
          </cell>
          <cell r="M3024">
            <v>93500652.032374531</v>
          </cell>
        </row>
        <row r="3025">
          <cell r="A3025" t="str">
            <v>JF1820</v>
          </cell>
          <cell r="B3025">
            <v>36895</v>
          </cell>
          <cell r="C3025">
            <v>36922</v>
          </cell>
          <cell r="D3025">
            <v>15</v>
          </cell>
          <cell r="E3025" t="str">
            <v>Pound Drive</v>
          </cell>
          <cell r="F3025" t="str">
            <v>Fishpounds Bristol</v>
          </cell>
          <cell r="G3025" t="str">
            <v>Avon</v>
          </cell>
          <cell r="H3025" t="str">
            <v>BS16 2EG</v>
          </cell>
          <cell r="I3025">
            <v>14982.680963857943</v>
          </cell>
          <cell r="J3025">
            <v>14074.639693321098</v>
          </cell>
          <cell r="K3025">
            <v>0.01</v>
          </cell>
          <cell r="L3025">
            <v>13933.893296387887</v>
          </cell>
          <cell r="M3025">
            <v>93514585.925670922</v>
          </cell>
        </row>
        <row r="3026">
          <cell r="A3026" t="str">
            <v>JF1920</v>
          </cell>
          <cell r="B3026">
            <v>36895</v>
          </cell>
          <cell r="C3026">
            <v>36922</v>
          </cell>
          <cell r="D3026">
            <v>69</v>
          </cell>
          <cell r="E3026" t="str">
            <v>South Park Avenue</v>
          </cell>
          <cell r="F3026" t="str">
            <v>Norwich</v>
          </cell>
          <cell r="G3026" t="str">
            <v>Norfolk</v>
          </cell>
          <cell r="H3026" t="str">
            <v>NR4 7AY</v>
          </cell>
          <cell r="I3026">
            <v>29210.144983195991</v>
          </cell>
          <cell r="J3026">
            <v>27439.833166032597</v>
          </cell>
          <cell r="K3026">
            <v>0.01</v>
          </cell>
          <cell r="L3026">
            <v>27165.43483437227</v>
          </cell>
          <cell r="M3026">
            <v>93541751.360505298</v>
          </cell>
        </row>
        <row r="3027">
          <cell r="A3027" t="str">
            <v>JF1730</v>
          </cell>
          <cell r="B3027">
            <v>36895</v>
          </cell>
          <cell r="C3027">
            <v>36922</v>
          </cell>
          <cell r="D3027" t="str">
            <v>Barlescott</v>
          </cell>
          <cell r="E3027" t="str">
            <v>Wild Oak Lane</v>
          </cell>
          <cell r="F3027" t="str">
            <v>Trull</v>
          </cell>
          <cell r="G3027" t="str">
            <v>Taunton</v>
          </cell>
          <cell r="H3027" t="str">
            <v>TA3 7JT</v>
          </cell>
          <cell r="I3027">
            <v>37239.24778895019</v>
          </cell>
          <cell r="J3027">
            <v>34982.323680528963</v>
          </cell>
          <cell r="K3027">
            <v>0.01</v>
          </cell>
          <cell r="L3027">
            <v>34632.500443723671</v>
          </cell>
          <cell r="M3027">
            <v>93576383.860949025</v>
          </cell>
        </row>
        <row r="3028">
          <cell r="A3028" t="str">
            <v>JF2044</v>
          </cell>
          <cell r="B3028">
            <v>36895</v>
          </cell>
          <cell r="C3028">
            <v>36922</v>
          </cell>
          <cell r="D3028">
            <v>9</v>
          </cell>
          <cell r="E3028" t="str">
            <v>Cunningham Close</v>
          </cell>
          <cell r="F3028" t="str">
            <v>Christchurch</v>
          </cell>
          <cell r="G3028" t="str">
            <v>Dorset</v>
          </cell>
          <cell r="H3028" t="str">
            <v>BH23 3EU</v>
          </cell>
          <cell r="I3028">
            <v>44155.901205650123</v>
          </cell>
          <cell r="J3028">
            <v>41479.785981065266</v>
          </cell>
          <cell r="K3028">
            <v>0.01</v>
          </cell>
          <cell r="L3028">
            <v>41064.98812125461</v>
          </cell>
          <cell r="M3028">
            <v>93617448.849070281</v>
          </cell>
        </row>
        <row r="3029">
          <cell r="A3029" t="str">
            <v>JF1557</v>
          </cell>
          <cell r="B3029">
            <v>36895</v>
          </cell>
          <cell r="C3029">
            <v>36922</v>
          </cell>
          <cell r="D3029">
            <v>11</v>
          </cell>
          <cell r="E3029" t="str">
            <v>Beverley Gardens</v>
          </cell>
          <cell r="F3029" t="str">
            <v>Cheltenham</v>
          </cell>
          <cell r="G3029" t="str">
            <v>Gloucestershire</v>
          </cell>
          <cell r="H3029" t="str">
            <v>GL52 9QD</v>
          </cell>
          <cell r="I3029">
            <v>48477.536109643646</v>
          </cell>
          <cell r="J3029">
            <v>45539.503618150091</v>
          </cell>
          <cell r="K3029">
            <v>0.01</v>
          </cell>
          <cell r="L3029">
            <v>45084.10858196859</v>
          </cell>
          <cell r="M3029">
            <v>93662532.957652256</v>
          </cell>
        </row>
        <row r="3030">
          <cell r="A3030" t="str">
            <v>JF2079</v>
          </cell>
          <cell r="B3030">
            <v>36896</v>
          </cell>
          <cell r="C3030">
            <v>36922</v>
          </cell>
          <cell r="D3030">
            <v>9</v>
          </cell>
          <cell r="E3030" t="str">
            <v>Aspen Close</v>
          </cell>
          <cell r="F3030" t="str">
            <v>Ely</v>
          </cell>
          <cell r="G3030" t="str">
            <v>Cambridgeshire</v>
          </cell>
          <cell r="H3030" t="str">
            <v>CB7 4TL</v>
          </cell>
          <cell r="I3030">
            <v>4423.2565644911892</v>
          </cell>
          <cell r="J3030">
            <v>4155.1804090674805</v>
          </cell>
          <cell r="K3030">
            <v>0.01</v>
          </cell>
          <cell r="L3030">
            <v>4113.6286049768059</v>
          </cell>
          <cell r="M3030">
            <v>93666646.586257234</v>
          </cell>
        </row>
        <row r="3031">
          <cell r="A3031" t="str">
            <v>JF1912</v>
          </cell>
          <cell r="B3031">
            <v>36896</v>
          </cell>
          <cell r="C3031">
            <v>36922</v>
          </cell>
          <cell r="D3031">
            <v>3</v>
          </cell>
          <cell r="E3031" t="str">
            <v>Bankfield Drive</v>
          </cell>
          <cell r="F3031" t="str">
            <v>Ilkeston</v>
          </cell>
          <cell r="G3031" t="str">
            <v>Derbyshire</v>
          </cell>
          <cell r="H3031" t="str">
            <v>DE7 4JL</v>
          </cell>
          <cell r="I3031">
            <v>19260.143535391311</v>
          </cell>
          <cell r="J3031">
            <v>18092.862109003956</v>
          </cell>
          <cell r="K3031">
            <v>0.01</v>
          </cell>
          <cell r="L3031">
            <v>17911.933487913917</v>
          </cell>
          <cell r="M3031">
            <v>93684558.519745141</v>
          </cell>
        </row>
        <row r="3032">
          <cell r="A3032" t="str">
            <v>JF1763</v>
          </cell>
          <cell r="B3032">
            <v>36896</v>
          </cell>
          <cell r="C3032">
            <v>36922</v>
          </cell>
          <cell r="D3032">
            <v>37</v>
          </cell>
          <cell r="E3032" t="str">
            <v>Goring Gardens</v>
          </cell>
          <cell r="F3032" t="str">
            <v>Dagenham</v>
          </cell>
          <cell r="G3032" t="str">
            <v>Essex</v>
          </cell>
          <cell r="H3032" t="str">
            <v>RM8 2AD</v>
          </cell>
          <cell r="I3032">
            <v>23000.899554994703</v>
          </cell>
          <cell r="J3032">
            <v>21606.905642570782</v>
          </cell>
          <cell r="K3032">
            <v>0.01</v>
          </cell>
          <cell r="L3032">
            <v>21390.836586145073</v>
          </cell>
          <cell r="M3032">
            <v>93705949.356331289</v>
          </cell>
        </row>
        <row r="3033">
          <cell r="A3033" t="str">
            <v>JE3223</v>
          </cell>
          <cell r="B3033">
            <v>36899</v>
          </cell>
          <cell r="C3033">
            <v>36922</v>
          </cell>
          <cell r="D3033">
            <v>13</v>
          </cell>
          <cell r="E3033" t="str">
            <v>Ashtree Bank</v>
          </cell>
          <cell r="F3033" t="str">
            <v>Rugeley</v>
          </cell>
          <cell r="G3033" t="str">
            <v>Staffordshire</v>
          </cell>
          <cell r="H3033" t="str">
            <v>WS15 1HN</v>
          </cell>
          <cell r="I3033">
            <v>5858.3968943407081</v>
          </cell>
          <cell r="J3033">
            <v>5503.3425371079384</v>
          </cell>
          <cell r="K3033">
            <v>0.01</v>
          </cell>
          <cell r="L3033">
            <v>5448.3091117368585</v>
          </cell>
          <cell r="M3033">
            <v>93711397.665443033</v>
          </cell>
        </row>
        <row r="3034">
          <cell r="A3034" t="str">
            <v>JF2028</v>
          </cell>
          <cell r="B3034">
            <v>36899</v>
          </cell>
          <cell r="C3034">
            <v>36922</v>
          </cell>
          <cell r="D3034">
            <v>16</v>
          </cell>
          <cell r="E3034" t="str">
            <v>Clarkes Road</v>
          </cell>
          <cell r="F3034" t="str">
            <v>Harwich</v>
          </cell>
          <cell r="G3034" t="str">
            <v>Essex</v>
          </cell>
          <cell r="H3034" t="str">
            <v>CO12 4LL</v>
          </cell>
          <cell r="I3034">
            <v>21189.00038694817</v>
          </cell>
          <cell r="J3034">
            <v>19904.818545314945</v>
          </cell>
          <cell r="K3034">
            <v>0.01</v>
          </cell>
          <cell r="L3034">
            <v>19705.770359861795</v>
          </cell>
          <cell r="M3034">
            <v>93731103.435802892</v>
          </cell>
        </row>
        <row r="3035">
          <cell r="A3035" t="str">
            <v>JF1755</v>
          </cell>
          <cell r="B3035">
            <v>36899</v>
          </cell>
          <cell r="C3035">
            <v>36922</v>
          </cell>
          <cell r="D3035" t="str">
            <v>Firsland</v>
          </cell>
          <cell r="E3035" t="str">
            <v>Preston New Road</v>
          </cell>
          <cell r="F3035" t="str">
            <v>Blackburn</v>
          </cell>
          <cell r="G3035" t="str">
            <v>Lancashire</v>
          </cell>
          <cell r="H3035" t="str">
            <v>BB2 7PU</v>
          </cell>
          <cell r="I3035">
            <v>32925.418434837185</v>
          </cell>
          <cell r="J3035">
            <v>30929.938529695537</v>
          </cell>
          <cell r="K3035">
            <v>0.01</v>
          </cell>
          <cell r="L3035">
            <v>30620.639144398581</v>
          </cell>
          <cell r="M3035">
            <v>93761724.074947298</v>
          </cell>
        </row>
        <row r="3036">
          <cell r="A3036" t="str">
            <v>JF1906</v>
          </cell>
          <cell r="B3036">
            <v>36899</v>
          </cell>
          <cell r="C3036">
            <v>36922</v>
          </cell>
          <cell r="D3036">
            <v>23</v>
          </cell>
          <cell r="E3036" t="str">
            <v>Grange Lane</v>
          </cell>
          <cell r="F3036" t="str">
            <v>Cople, Bedford</v>
          </cell>
          <cell r="G3036" t="str">
            <v>Bedfordshire</v>
          </cell>
          <cell r="H3036" t="str">
            <v>MK44 3TT</v>
          </cell>
          <cell r="I3036">
            <v>43035.070629372807</v>
          </cell>
          <cell r="J3036">
            <v>40426.884530622934</v>
          </cell>
          <cell r="K3036">
            <v>0.01</v>
          </cell>
          <cell r="L3036">
            <v>40022.615685316705</v>
          </cell>
          <cell r="M3036">
            <v>93801746.690632612</v>
          </cell>
        </row>
        <row r="3037">
          <cell r="A3037" t="str">
            <v>JF1896</v>
          </cell>
          <cell r="B3037">
            <v>36899</v>
          </cell>
          <cell r="C3037">
            <v>36922</v>
          </cell>
          <cell r="D3037" t="str">
            <v>19 Kingsmill Road</v>
          </cell>
          <cell r="E3037" t="str">
            <v>Canford Heath</v>
          </cell>
          <cell r="F3037" t="str">
            <v>Poole</v>
          </cell>
          <cell r="G3037" t="str">
            <v>Dorset</v>
          </cell>
          <cell r="H3037" t="str">
            <v>BH17 8NT</v>
          </cell>
          <cell r="I3037">
            <v>55715.72556680211</v>
          </cell>
          <cell r="J3037">
            <v>52339.014926389857</v>
          </cell>
          <cell r="K3037">
            <v>0.01</v>
          </cell>
          <cell r="L3037">
            <v>51815.624777125959</v>
          </cell>
          <cell r="M3037">
            <v>93853562.315409735</v>
          </cell>
        </row>
        <row r="3038">
          <cell r="A3038" t="str">
            <v>JF2025</v>
          </cell>
          <cell r="B3038">
            <v>36900</v>
          </cell>
          <cell r="C3038">
            <v>36922</v>
          </cell>
          <cell r="D3038">
            <v>5</v>
          </cell>
          <cell r="E3038" t="str">
            <v>Tuns Road, Necton</v>
          </cell>
          <cell r="F3038" t="str">
            <v>Swaffham</v>
          </cell>
          <cell r="G3038" t="str">
            <v>Norfolk</v>
          </cell>
          <cell r="H3038" t="str">
            <v>PE37 8EH</v>
          </cell>
          <cell r="I3038">
            <v>15034.230520795538</v>
          </cell>
          <cell r="J3038">
            <v>14123.065034686717</v>
          </cell>
          <cell r="K3038">
            <v>0.01</v>
          </cell>
          <cell r="L3038">
            <v>13981.834384339849</v>
          </cell>
          <cell r="M3038">
            <v>93867544.149794072</v>
          </cell>
        </row>
        <row r="3039">
          <cell r="A3039" t="str">
            <v>JF1919</v>
          </cell>
          <cell r="B3039">
            <v>36900</v>
          </cell>
          <cell r="C3039">
            <v>36922</v>
          </cell>
          <cell r="D3039">
            <v>252</v>
          </cell>
          <cell r="E3039" t="str">
            <v>Gander Green Lane</v>
          </cell>
          <cell r="F3039" t="str">
            <v>Sutton</v>
          </cell>
          <cell r="G3039" t="str">
            <v>Surrey</v>
          </cell>
          <cell r="H3039" t="str">
            <v>SM3 9QY</v>
          </cell>
          <cell r="I3039">
            <v>16728.281206680753</v>
          </cell>
          <cell r="J3039">
            <v>15714.445982033432</v>
          </cell>
          <cell r="K3039">
            <v>0.01</v>
          </cell>
          <cell r="L3039">
            <v>15557.301522213098</v>
          </cell>
          <cell r="M3039">
            <v>93883101.451316282</v>
          </cell>
        </row>
        <row r="3040">
          <cell r="A3040" t="str">
            <v>JF2042</v>
          </cell>
          <cell r="B3040">
            <v>36900</v>
          </cell>
          <cell r="C3040">
            <v>36922</v>
          </cell>
          <cell r="D3040">
            <v>12</v>
          </cell>
          <cell r="E3040" t="str">
            <v>New School Road</v>
          </cell>
          <cell r="F3040" t="str">
            <v>Histon Cambridge</v>
          </cell>
          <cell r="G3040" t="str">
            <v>Cambridgeshire</v>
          </cell>
          <cell r="H3040" t="str">
            <v>CB4 9LL</v>
          </cell>
          <cell r="I3040">
            <v>48469.363202043583</v>
          </cell>
          <cell r="J3040">
            <v>45531.826038283361</v>
          </cell>
          <cell r="K3040">
            <v>0.01</v>
          </cell>
          <cell r="L3040">
            <v>45076.50777790053</v>
          </cell>
          <cell r="M3040">
            <v>93928177.959094182</v>
          </cell>
        </row>
        <row r="3041">
          <cell r="A3041" t="str">
            <v>JF1945</v>
          </cell>
          <cell r="B3041">
            <v>36901</v>
          </cell>
          <cell r="C3041">
            <v>36922</v>
          </cell>
          <cell r="D3041">
            <v>62</v>
          </cell>
          <cell r="E3041" t="str">
            <v>Mill Green View</v>
          </cell>
          <cell r="F3041" t="str">
            <v>Leeds</v>
          </cell>
          <cell r="G3041" t="str">
            <v>West Yorkshire</v>
          </cell>
          <cell r="H3041" t="str">
            <v>LS14 5JT</v>
          </cell>
          <cell r="I3041">
            <v>11230.096989054167</v>
          </cell>
          <cell r="J3041">
            <v>10549.485050323612</v>
          </cell>
          <cell r="K3041">
            <v>0.01</v>
          </cell>
          <cell r="L3041">
            <v>10443.990199820375</v>
          </cell>
          <cell r="M3041">
            <v>93938621.949294001</v>
          </cell>
        </row>
        <row r="3042">
          <cell r="A3042" t="str">
            <v>JF1874</v>
          </cell>
          <cell r="B3042">
            <v>36901</v>
          </cell>
          <cell r="C3042">
            <v>36922</v>
          </cell>
          <cell r="D3042">
            <v>21</v>
          </cell>
          <cell r="E3042" t="str">
            <v>Avondale Gardens</v>
          </cell>
          <cell r="F3042" t="str">
            <v>Grangetown</v>
          </cell>
          <cell r="G3042" t="str">
            <v>South Glamorgan</v>
          </cell>
          <cell r="H3042" t="str">
            <v>CF11 7DY</v>
          </cell>
          <cell r="I3042">
            <v>19042.810150718306</v>
          </cell>
          <cell r="J3042">
            <v>17888.700444614162</v>
          </cell>
          <cell r="K3042">
            <v>0.01</v>
          </cell>
          <cell r="L3042">
            <v>17709.813440168022</v>
          </cell>
          <cell r="M3042">
            <v>93956331.762734175</v>
          </cell>
        </row>
        <row r="3043">
          <cell r="A3043" t="str">
            <v>JF2012</v>
          </cell>
          <cell r="B3043">
            <v>36901</v>
          </cell>
          <cell r="C3043">
            <v>36922</v>
          </cell>
          <cell r="D3043">
            <v>217</v>
          </cell>
          <cell r="E3043" t="str">
            <v>Grangemouth Road</v>
          </cell>
          <cell r="F3043" t="str">
            <v>Coventry</v>
          </cell>
          <cell r="G3043" t="str">
            <v>West Midlands</v>
          </cell>
          <cell r="H3043" t="str">
            <v>CV6 3FF</v>
          </cell>
          <cell r="I3043">
            <v>24111.054492980536</v>
          </cell>
          <cell r="J3043">
            <v>22649.778463102924</v>
          </cell>
          <cell r="K3043">
            <v>0.01</v>
          </cell>
          <cell r="L3043">
            <v>22423.280678471896</v>
          </cell>
          <cell r="M3043">
            <v>93978755.043412641</v>
          </cell>
        </row>
        <row r="3044">
          <cell r="A3044" t="str">
            <v>JF2029</v>
          </cell>
          <cell r="B3044">
            <v>36901</v>
          </cell>
          <cell r="C3044">
            <v>36922</v>
          </cell>
          <cell r="D3044">
            <v>8</v>
          </cell>
          <cell r="E3044" t="str">
            <v>Birchin Close</v>
          </cell>
          <cell r="F3044" t="str">
            <v>Nantwich</v>
          </cell>
          <cell r="G3044" t="str">
            <v>Cheshire</v>
          </cell>
          <cell r="H3044" t="str">
            <v>CW5 6LD</v>
          </cell>
          <cell r="I3044">
            <v>28938.773848749475</v>
          </cell>
          <cell r="J3044">
            <v>27184.90876700708</v>
          </cell>
          <cell r="K3044">
            <v>0.01</v>
          </cell>
          <cell r="L3044">
            <v>26913.05967933701</v>
          </cell>
          <cell r="M3044">
            <v>94005668.103091985</v>
          </cell>
        </row>
        <row r="3045">
          <cell r="A3045" t="str">
            <v>JF1932</v>
          </cell>
          <cell r="B3045">
            <v>36901</v>
          </cell>
          <cell r="C3045">
            <v>36922</v>
          </cell>
          <cell r="D3045">
            <v>112</v>
          </cell>
          <cell r="E3045" t="str">
            <v>Windermere Avenue</v>
          </cell>
          <cell r="F3045" t="str">
            <v>Denton Manchester</v>
          </cell>
          <cell r="G3045" t="str">
            <v>Lancashire</v>
          </cell>
          <cell r="H3045" t="str">
            <v>M34 2EP</v>
          </cell>
          <cell r="I3045">
            <v>33899.750366135675</v>
          </cell>
          <cell r="J3045">
            <v>31845.22004091533</v>
          </cell>
          <cell r="K3045">
            <v>0.01</v>
          </cell>
          <cell r="L3045">
            <v>31526.767840506178</v>
          </cell>
          <cell r="M3045">
            <v>94037194.87093249</v>
          </cell>
        </row>
        <row r="3046">
          <cell r="A3046" t="str">
            <v>JF2049</v>
          </cell>
          <cell r="B3046">
            <v>36901</v>
          </cell>
          <cell r="C3046">
            <v>36922</v>
          </cell>
          <cell r="D3046">
            <v>8</v>
          </cell>
          <cell r="E3046" t="str">
            <v>Queens Drive</v>
          </cell>
          <cell r="F3046" t="str">
            <v>Hunstanton</v>
          </cell>
          <cell r="G3046" t="str">
            <v>Norfolk</v>
          </cell>
          <cell r="H3046" t="str">
            <v>PE36 6EZ</v>
          </cell>
          <cell r="I3046">
            <v>43011.673166314031</v>
          </cell>
          <cell r="J3046">
            <v>40404.905095628324</v>
          </cell>
          <cell r="K3046">
            <v>0.01</v>
          </cell>
          <cell r="L3046">
            <v>40000.856044672044</v>
          </cell>
          <cell r="M3046">
            <v>94077195.726977155</v>
          </cell>
        </row>
        <row r="3047">
          <cell r="A3047" t="str">
            <v>JF1834</v>
          </cell>
          <cell r="B3047">
            <v>36901</v>
          </cell>
          <cell r="C3047">
            <v>36922</v>
          </cell>
          <cell r="D3047" t="str">
            <v>9 The Paddocks</v>
          </cell>
          <cell r="E3047" t="str">
            <v>Mosterton</v>
          </cell>
          <cell r="F3047" t="str">
            <v>Beaminster</v>
          </cell>
          <cell r="G3047" t="str">
            <v>Dorset</v>
          </cell>
          <cell r="H3047" t="str">
            <v>DT8 3HQ</v>
          </cell>
          <cell r="I3047">
            <v>46206.808585429302</v>
          </cell>
          <cell r="J3047">
            <v>43406.395943888136</v>
          </cell>
          <cell r="K3047">
            <v>0.01</v>
          </cell>
          <cell r="L3047">
            <v>42972.331984449251</v>
          </cell>
          <cell r="M3047">
            <v>94120168.0589616</v>
          </cell>
        </row>
        <row r="3048">
          <cell r="A3048" t="str">
            <v>JF2064</v>
          </cell>
          <cell r="B3048">
            <v>36901</v>
          </cell>
          <cell r="C3048">
            <v>36922</v>
          </cell>
          <cell r="D3048">
            <v>18</v>
          </cell>
          <cell r="E3048" t="str">
            <v>North Avenue East</v>
          </cell>
          <cell r="F3048" t="str">
            <v>Middleton On Sea Bognor Regis</v>
          </cell>
          <cell r="G3048" t="str">
            <v>West Sussex</v>
          </cell>
          <cell r="H3048" t="str">
            <v>PO22 6HQ</v>
          </cell>
          <cell r="I3048">
            <v>53030.885360542765</v>
          </cell>
          <cell r="J3048">
            <v>49816.892308388655</v>
          </cell>
          <cell r="K3048">
            <v>0.01</v>
          </cell>
          <cell r="L3048">
            <v>49318.723385304766</v>
          </cell>
          <cell r="M3048">
            <v>94169486.782346904</v>
          </cell>
        </row>
        <row r="3049">
          <cell r="A3049" t="str">
            <v>JF1999</v>
          </cell>
          <cell r="B3049">
            <v>36902</v>
          </cell>
          <cell r="C3049">
            <v>36922</v>
          </cell>
          <cell r="D3049">
            <v>263</v>
          </cell>
          <cell r="E3049" t="str">
            <v>St. Osyth Road</v>
          </cell>
          <cell r="F3049" t="str">
            <v>Clacton-On-Sea</v>
          </cell>
          <cell r="G3049" t="str">
            <v>Essex</v>
          </cell>
          <cell r="H3049" t="str">
            <v>CO15 3HJ</v>
          </cell>
          <cell r="I3049">
            <v>24194.097358123076</v>
          </cell>
          <cell r="J3049">
            <v>22727.788427327734</v>
          </cell>
          <cell r="K3049">
            <v>0.01</v>
          </cell>
          <cell r="L3049">
            <v>22500.510543054457</v>
          </cell>
          <cell r="M3049">
            <v>94191987.292889953</v>
          </cell>
        </row>
        <row r="3050">
          <cell r="A3050" t="str">
            <v>JF1891</v>
          </cell>
          <cell r="B3050">
            <v>36903</v>
          </cell>
          <cell r="C3050">
            <v>36922</v>
          </cell>
          <cell r="D3050">
            <v>287</v>
          </cell>
          <cell r="E3050" t="str">
            <v>Kings Ash Road</v>
          </cell>
          <cell r="F3050" t="str">
            <v>Paignton</v>
          </cell>
          <cell r="G3050" t="str">
            <v>Devon</v>
          </cell>
          <cell r="H3050" t="str">
            <v>TQ3 3XG</v>
          </cell>
          <cell r="I3050">
            <v>18881.015552341305</v>
          </cell>
          <cell r="J3050">
            <v>17736.711579472132</v>
          </cell>
          <cell r="K3050">
            <v>0.01</v>
          </cell>
          <cell r="L3050">
            <v>17559.344463677411</v>
          </cell>
          <cell r="M3050">
            <v>94209546.637353629</v>
          </cell>
        </row>
        <row r="3051">
          <cell r="A3051" t="str">
            <v>JF1547</v>
          </cell>
          <cell r="B3051">
            <v>36903</v>
          </cell>
          <cell r="C3051">
            <v>36922</v>
          </cell>
          <cell r="D3051">
            <v>1</v>
          </cell>
          <cell r="E3051" t="str">
            <v>Parkwood Close</v>
          </cell>
          <cell r="F3051" t="str">
            <v>Bromborough Wirral</v>
          </cell>
          <cell r="G3051" t="str">
            <v>Merseyside</v>
          </cell>
          <cell r="H3051" t="str">
            <v>CH62 7JT</v>
          </cell>
          <cell r="I3051">
            <v>19352.295612464397</v>
          </cell>
          <cell r="J3051">
            <v>18179.429211708979</v>
          </cell>
          <cell r="K3051">
            <v>0.01</v>
          </cell>
          <cell r="L3051">
            <v>17997.634919591888</v>
          </cell>
          <cell r="M3051">
            <v>94227544.272273228</v>
          </cell>
        </row>
        <row r="3052">
          <cell r="A3052" t="str">
            <v>JF1855</v>
          </cell>
          <cell r="B3052">
            <v>36903</v>
          </cell>
          <cell r="C3052">
            <v>36922</v>
          </cell>
          <cell r="D3052">
            <v>12</v>
          </cell>
          <cell r="E3052" t="str">
            <v>Grampian Way</v>
          </cell>
          <cell r="F3052" t="str">
            <v>Lowestoft</v>
          </cell>
          <cell r="G3052" t="str">
            <v>Suffolk</v>
          </cell>
          <cell r="H3052" t="str">
            <v>NR32 3EW</v>
          </cell>
          <cell r="I3052">
            <v>24414.7188849659</v>
          </cell>
          <cell r="J3052">
            <v>22935.03895254372</v>
          </cell>
          <cell r="K3052">
            <v>0.01</v>
          </cell>
          <cell r="L3052">
            <v>22705.688563018284</v>
          </cell>
          <cell r="M3052">
            <v>94250249.960836247</v>
          </cell>
        </row>
        <row r="3053">
          <cell r="A3053" t="str">
            <v>JF1966</v>
          </cell>
          <cell r="B3053">
            <v>36903</v>
          </cell>
          <cell r="C3053">
            <v>36922</v>
          </cell>
          <cell r="D3053">
            <v>2</v>
          </cell>
          <cell r="E3053" t="str">
            <v>Gomer Close</v>
          </cell>
          <cell r="F3053" t="str">
            <v>Codicote Hitchin</v>
          </cell>
          <cell r="G3053" t="str">
            <v>Hertfordshire</v>
          </cell>
          <cell r="H3053" t="str">
            <v>SG4 8XP</v>
          </cell>
          <cell r="I3053">
            <v>50162.889217155142</v>
          </cell>
          <cell r="J3053">
            <v>47122.714113085131</v>
          </cell>
          <cell r="K3053">
            <v>0.01</v>
          </cell>
          <cell r="L3053">
            <v>46651.486971954277</v>
          </cell>
          <cell r="M3053">
            <v>94296901.447808206</v>
          </cell>
        </row>
        <row r="3054">
          <cell r="A3054" t="str">
            <v>JF1979</v>
          </cell>
          <cell r="B3054">
            <v>36903</v>
          </cell>
          <cell r="C3054">
            <v>36922</v>
          </cell>
          <cell r="D3054">
            <v>37</v>
          </cell>
          <cell r="E3054" t="str">
            <v>Auriol Drive</v>
          </cell>
          <cell r="F3054" t="str">
            <v>Bedhampton Havant</v>
          </cell>
          <cell r="G3054" t="str">
            <v>Hampshire</v>
          </cell>
          <cell r="H3054" t="str">
            <v>PO9 3LS</v>
          </cell>
          <cell r="I3054">
            <v>60615.219800188017</v>
          </cell>
          <cell r="J3054">
            <v>56941.570115328133</v>
          </cell>
          <cell r="K3054">
            <v>0.01</v>
          </cell>
          <cell r="L3054">
            <v>56372.154414174853</v>
          </cell>
          <cell r="M3054">
            <v>94353273.602222383</v>
          </cell>
        </row>
        <row r="3055">
          <cell r="A3055" t="str">
            <v>JF1873</v>
          </cell>
          <cell r="B3055">
            <v>36903</v>
          </cell>
          <cell r="C3055">
            <v>36922</v>
          </cell>
          <cell r="D3055">
            <v>93</v>
          </cell>
          <cell r="E3055" t="str">
            <v>Edison Road</v>
          </cell>
          <cell r="F3055" t="str">
            <v>Welling</v>
          </cell>
          <cell r="G3055" t="str">
            <v>Kent</v>
          </cell>
          <cell r="H3055" t="str">
            <v>DA16 3NF</v>
          </cell>
          <cell r="I3055">
            <v>65410.2985457553</v>
          </cell>
          <cell r="J3055">
            <v>61446.038027830735</v>
          </cell>
          <cell r="K3055">
            <v>0.01</v>
          </cell>
          <cell r="L3055">
            <v>60831.577647552425</v>
          </cell>
          <cell r="M3055">
            <v>94414105.179869935</v>
          </cell>
        </row>
        <row r="3056">
          <cell r="A3056" t="str">
            <v>JF1959</v>
          </cell>
          <cell r="B3056">
            <v>36906</v>
          </cell>
          <cell r="C3056">
            <v>36922</v>
          </cell>
          <cell r="D3056">
            <v>8</v>
          </cell>
          <cell r="E3056" t="str">
            <v>Fresca Road</v>
          </cell>
          <cell r="F3056" t="str">
            <v>Oldham</v>
          </cell>
          <cell r="G3056" t="str">
            <v>Lancashire</v>
          </cell>
          <cell r="H3056" t="str">
            <v>OL1 4NN</v>
          </cell>
          <cell r="I3056">
            <v>12999.454833727672</v>
          </cell>
          <cell r="J3056">
            <v>12211.609086229024</v>
          </cell>
          <cell r="K3056">
            <v>0.01</v>
          </cell>
          <cell r="L3056">
            <v>12089.492995366734</v>
          </cell>
          <cell r="M3056">
            <v>94426194.672865301</v>
          </cell>
        </row>
        <row r="3057">
          <cell r="A3057" t="str">
            <v>JF2065</v>
          </cell>
          <cell r="B3057">
            <v>36907</v>
          </cell>
          <cell r="C3057">
            <v>36922</v>
          </cell>
          <cell r="D3057">
            <v>12</v>
          </cell>
          <cell r="E3057" t="str">
            <v>Cedar Close</v>
          </cell>
          <cell r="F3057" t="str">
            <v>Pontefract</v>
          </cell>
          <cell r="G3057" t="str">
            <v>West Yorkshire</v>
          </cell>
          <cell r="H3057" t="str">
            <v>WF8 4NP</v>
          </cell>
          <cell r="I3057">
            <v>20746.533915414853</v>
          </cell>
          <cell r="J3057">
            <v>19489.168223571531</v>
          </cell>
          <cell r="K3057">
            <v>0.01</v>
          </cell>
          <cell r="L3057">
            <v>19294.276541335814</v>
          </cell>
          <cell r="M3057">
            <v>94445488.949406639</v>
          </cell>
        </row>
        <row r="3058">
          <cell r="A3058" t="str">
            <v>JF1974</v>
          </cell>
          <cell r="B3058">
            <v>36907</v>
          </cell>
          <cell r="C3058">
            <v>36922</v>
          </cell>
          <cell r="D3058">
            <v>35</v>
          </cell>
          <cell r="E3058" t="str">
            <v>Holman Close</v>
          </cell>
          <cell r="F3058" t="str">
            <v>Aylsham Norwich</v>
          </cell>
          <cell r="G3058" t="str">
            <v>Norfolk</v>
          </cell>
          <cell r="H3058" t="str">
            <v>NR11 6DD</v>
          </cell>
          <cell r="I3058">
            <v>23467.07392360716</v>
          </cell>
          <cell r="J3058">
            <v>22044.82701914612</v>
          </cell>
          <cell r="K3058">
            <v>0.01</v>
          </cell>
          <cell r="L3058">
            <v>21824.378748954659</v>
          </cell>
          <cell r="M3058">
            <v>94467313.328155592</v>
          </cell>
        </row>
        <row r="3059">
          <cell r="A3059" t="str">
            <v>JF1816</v>
          </cell>
          <cell r="B3059">
            <v>36907</v>
          </cell>
          <cell r="C3059">
            <v>36922</v>
          </cell>
          <cell r="D3059">
            <v>303</v>
          </cell>
          <cell r="E3059" t="str">
            <v>Wharf Road</v>
          </cell>
          <cell r="F3059" t="str">
            <v>Ealand Nr Scunthorpe</v>
          </cell>
          <cell r="G3059" t="str">
            <v>South Humberside</v>
          </cell>
          <cell r="H3059" t="str">
            <v>DN17 4JW</v>
          </cell>
          <cell r="I3059">
            <v>26716.530224864084</v>
          </cell>
          <cell r="J3059">
            <v>25097.346574872321</v>
          </cell>
          <cell r="K3059">
            <v>0.01</v>
          </cell>
          <cell r="L3059">
            <v>24846.373109123597</v>
          </cell>
          <cell r="M3059">
            <v>94492159.701264709</v>
          </cell>
        </row>
        <row r="3060">
          <cell r="A3060" t="str">
            <v>JF1677</v>
          </cell>
          <cell r="B3060">
            <v>36907</v>
          </cell>
          <cell r="C3060">
            <v>36922</v>
          </cell>
          <cell r="D3060">
            <v>11</v>
          </cell>
          <cell r="E3060" t="str">
            <v>Maple Way</v>
          </cell>
          <cell r="F3060" t="str">
            <v>Burnham On Crouch</v>
          </cell>
          <cell r="G3060" t="str">
            <v>Essex</v>
          </cell>
          <cell r="H3060" t="str">
            <v>CM0 8DF</v>
          </cell>
          <cell r="I3060">
            <v>73692.186983624852</v>
          </cell>
          <cell r="J3060">
            <v>69225.993833102126</v>
          </cell>
          <cell r="K3060">
            <v>0.01</v>
          </cell>
          <cell r="L3060">
            <v>68533.73389477111</v>
          </cell>
          <cell r="M3060">
            <v>94560693.435159475</v>
          </cell>
        </row>
        <row r="3061">
          <cell r="A3061" t="str">
            <v>JF1596</v>
          </cell>
          <cell r="B3061">
            <v>36907</v>
          </cell>
          <cell r="C3061">
            <v>36922</v>
          </cell>
          <cell r="D3061">
            <v>267</v>
          </cell>
          <cell r="E3061" t="str">
            <v>Hatfield Road</v>
          </cell>
          <cell r="F3061" t="str">
            <v>St. Albans</v>
          </cell>
          <cell r="G3061" t="str">
            <v>Hertfordshire</v>
          </cell>
          <cell r="H3061" t="str">
            <v>AL4 0DH</v>
          </cell>
          <cell r="I3061">
            <v>79797.327771644283</v>
          </cell>
          <cell r="J3061">
            <v>74961.126088514313</v>
          </cell>
          <cell r="K3061">
            <v>0.01</v>
          </cell>
          <cell r="L3061">
            <v>74211.514827629173</v>
          </cell>
          <cell r="M3061">
            <v>94634904.949987099</v>
          </cell>
        </row>
        <row r="3062">
          <cell r="A3062" t="str">
            <v>JF1879</v>
          </cell>
          <cell r="B3062">
            <v>36908</v>
          </cell>
          <cell r="C3062">
            <v>36922</v>
          </cell>
          <cell r="D3062">
            <v>72</v>
          </cell>
          <cell r="E3062" t="str">
            <v>Suffolk Avenue</v>
          </cell>
          <cell r="F3062" t="str">
            <v>Derby</v>
          </cell>
          <cell r="G3062" t="str">
            <v>Derbyshire</v>
          </cell>
          <cell r="H3062" t="str">
            <v>DE21 6ER</v>
          </cell>
          <cell r="I3062">
            <v>14764.843684421265</v>
          </cell>
          <cell r="J3062">
            <v>13870.004673244217</v>
          </cell>
          <cell r="K3062">
            <v>0.01</v>
          </cell>
          <cell r="L3062">
            <v>13731.304626511775</v>
          </cell>
          <cell r="M3062">
            <v>94648636.254613608</v>
          </cell>
        </row>
        <row r="3063">
          <cell r="A3063" t="str">
            <v>JF1857</v>
          </cell>
          <cell r="B3063">
            <v>36908</v>
          </cell>
          <cell r="C3063">
            <v>36922</v>
          </cell>
          <cell r="D3063">
            <v>35</v>
          </cell>
          <cell r="E3063" t="str">
            <v>Baldwin Road</v>
          </cell>
          <cell r="F3063" t="str">
            <v>West Knighton Leicester</v>
          </cell>
          <cell r="G3063" t="str">
            <v>Leicestershire</v>
          </cell>
          <cell r="H3063" t="str">
            <v>LE2 6HB</v>
          </cell>
          <cell r="I3063">
            <v>15616.046270235978</v>
          </cell>
          <cell r="J3063">
            <v>14669.619223555008</v>
          </cell>
          <cell r="K3063">
            <v>0.01</v>
          </cell>
          <cell r="L3063">
            <v>14522.923031319458</v>
          </cell>
          <cell r="M3063">
            <v>94663159.177644923</v>
          </cell>
        </row>
        <row r="3064">
          <cell r="A3064" t="str">
            <v>JF2054</v>
          </cell>
          <cell r="B3064">
            <v>36908</v>
          </cell>
          <cell r="C3064">
            <v>36922</v>
          </cell>
          <cell r="D3064">
            <v>2</v>
          </cell>
          <cell r="E3064" t="str">
            <v>Chestnut Close</v>
          </cell>
          <cell r="F3064" t="str">
            <v>Seaton</v>
          </cell>
          <cell r="G3064" t="str">
            <v>Devon</v>
          </cell>
          <cell r="H3064" t="str">
            <v>EX12 2QR</v>
          </cell>
          <cell r="I3064">
            <v>27437.866328142383</v>
          </cell>
          <cell r="J3064">
            <v>25774.965338557995</v>
          </cell>
          <cell r="K3064">
            <v>0.01</v>
          </cell>
          <cell r="L3064">
            <v>25517.215685172414</v>
          </cell>
          <cell r="M3064">
            <v>94688676.393330097</v>
          </cell>
        </row>
        <row r="3065">
          <cell r="A3065" t="str">
            <v>JF1947</v>
          </cell>
          <cell r="B3065">
            <v>36908</v>
          </cell>
          <cell r="C3065">
            <v>36922</v>
          </cell>
          <cell r="D3065" t="str">
            <v>Una</v>
          </cell>
          <cell r="E3065" t="str">
            <v>Lady Drove Barroway Drove</v>
          </cell>
          <cell r="F3065" t="str">
            <v>Downham Market</v>
          </cell>
          <cell r="G3065" t="str">
            <v>Norfolk</v>
          </cell>
          <cell r="H3065" t="str">
            <v>PE38 0AQ</v>
          </cell>
          <cell r="I3065">
            <v>27730.590054783694</v>
          </cell>
          <cell r="J3065">
            <v>26049.948233281648</v>
          </cell>
          <cell r="K3065">
            <v>0.01</v>
          </cell>
          <cell r="L3065">
            <v>25789.448750948832</v>
          </cell>
          <cell r="M3065">
            <v>94714465.84208104</v>
          </cell>
        </row>
        <row r="3066">
          <cell r="A3066" t="str">
            <v>JF2019</v>
          </cell>
          <cell r="B3066">
            <v>36908</v>
          </cell>
          <cell r="C3066">
            <v>36922</v>
          </cell>
          <cell r="D3066" t="str">
            <v>1 Spencer Road</v>
          </cell>
          <cell r="E3066" t="str">
            <v>Irthlingborough</v>
          </cell>
          <cell r="F3066" t="str">
            <v>Wellingborough</v>
          </cell>
          <cell r="G3066" t="str">
            <v>Northamptonshire</v>
          </cell>
          <cell r="H3066" t="str">
            <v>NN9 5QZ</v>
          </cell>
          <cell r="I3066">
            <v>29758.706235815233</v>
          </cell>
          <cell r="J3066">
            <v>27955.148282129459</v>
          </cell>
          <cell r="K3066">
            <v>0.01</v>
          </cell>
          <cell r="L3066">
            <v>27675.596799308165</v>
          </cell>
          <cell r="M3066">
            <v>94742141.438880354</v>
          </cell>
        </row>
        <row r="3067">
          <cell r="A3067" t="str">
            <v>JF1845</v>
          </cell>
          <cell r="B3067">
            <v>36908</v>
          </cell>
          <cell r="C3067">
            <v>36922</v>
          </cell>
          <cell r="D3067" t="str">
            <v>Captains Cottage</v>
          </cell>
          <cell r="E3067" t="str">
            <v>Dartmouth Road, Stoke Fleming</v>
          </cell>
          <cell r="F3067" t="str">
            <v>Dartmouth</v>
          </cell>
          <cell r="G3067" t="str">
            <v>Devon</v>
          </cell>
          <cell r="H3067" t="str">
            <v>TQ6 0NU</v>
          </cell>
          <cell r="I3067">
            <v>33309.317080940869</v>
          </cell>
          <cell r="J3067">
            <v>31290.570591186875</v>
          </cell>
          <cell r="K3067">
            <v>0.01</v>
          </cell>
          <cell r="L3067">
            <v>30977.664885275008</v>
          </cell>
          <cell r="M3067">
            <v>94773119.103765622</v>
          </cell>
        </row>
        <row r="3068">
          <cell r="A3068" t="str">
            <v>JF2040</v>
          </cell>
          <cell r="B3068">
            <v>36908</v>
          </cell>
          <cell r="C3068">
            <v>36922</v>
          </cell>
          <cell r="D3068">
            <v>14</v>
          </cell>
          <cell r="E3068" t="str">
            <v>Elm Grove</v>
          </cell>
          <cell r="F3068" t="str">
            <v>Westgate-on-Sea</v>
          </cell>
          <cell r="G3068" t="str">
            <v>Kent</v>
          </cell>
          <cell r="H3068" t="str">
            <v>CT8 8LB</v>
          </cell>
          <cell r="I3068">
            <v>39715.600367963023</v>
          </cell>
          <cell r="J3068">
            <v>37308.594285056177</v>
          </cell>
          <cell r="K3068">
            <v>0.01</v>
          </cell>
          <cell r="L3068">
            <v>36935.508342205612</v>
          </cell>
          <cell r="M3068">
            <v>94810054.612107828</v>
          </cell>
        </row>
        <row r="3069">
          <cell r="A3069" t="str">
            <v>JF2101</v>
          </cell>
          <cell r="B3069">
            <v>36908</v>
          </cell>
          <cell r="C3069">
            <v>36922</v>
          </cell>
          <cell r="D3069" t="str">
            <v>Chame</v>
          </cell>
          <cell r="E3069" t="str">
            <v>34 Castle Drive</v>
          </cell>
          <cell r="F3069" t="str">
            <v>Adlington Chorley</v>
          </cell>
          <cell r="G3069" t="str">
            <v>Lancashire</v>
          </cell>
          <cell r="H3069" t="str">
            <v>PR7 4EA</v>
          </cell>
          <cell r="I3069">
            <v>40354.69297781113</v>
          </cell>
          <cell r="J3069">
            <v>37908.954009458939</v>
          </cell>
          <cell r="K3069">
            <v>0.01</v>
          </cell>
          <cell r="L3069">
            <v>37529.864469364351</v>
          </cell>
          <cell r="M3069">
            <v>94847584.476577193</v>
          </cell>
        </row>
        <row r="3070">
          <cell r="A3070" t="str">
            <v>JF1847</v>
          </cell>
          <cell r="B3070">
            <v>36908</v>
          </cell>
          <cell r="C3070">
            <v>36922</v>
          </cell>
          <cell r="D3070">
            <v>33</v>
          </cell>
          <cell r="E3070" t="str">
            <v>Clarendon Road</v>
          </cell>
          <cell r="F3070" t="str">
            <v>Broadstone</v>
          </cell>
          <cell r="G3070" t="str">
            <v>Dorset</v>
          </cell>
          <cell r="H3070" t="str">
            <v>BH18 9HT</v>
          </cell>
          <cell r="I3070">
            <v>52585.720629234791</v>
          </cell>
          <cell r="J3070">
            <v>49398.707257766015</v>
          </cell>
          <cell r="K3070">
            <v>0.01</v>
          </cell>
          <cell r="L3070">
            <v>48904.720185188351</v>
          </cell>
          <cell r="M3070">
            <v>94896489.196762383</v>
          </cell>
        </row>
        <row r="3071">
          <cell r="A3071" t="str">
            <v>JF2056</v>
          </cell>
          <cell r="B3071">
            <v>36909</v>
          </cell>
          <cell r="C3071">
            <v>36922</v>
          </cell>
          <cell r="D3071">
            <v>2</v>
          </cell>
          <cell r="E3071" t="str">
            <v>Halton Close</v>
          </cell>
          <cell r="F3071" t="str">
            <v>Billingham</v>
          </cell>
          <cell r="G3071" t="str">
            <v>Cleveland</v>
          </cell>
          <cell r="H3071" t="str">
            <v>TS23 3UY</v>
          </cell>
          <cell r="I3071">
            <v>15733.322565175264</v>
          </cell>
          <cell r="J3071">
            <v>14779.78786425555</v>
          </cell>
          <cell r="K3071">
            <v>0.01</v>
          </cell>
          <cell r="L3071">
            <v>14631.989985612994</v>
          </cell>
          <cell r="M3071">
            <v>94911121.186747998</v>
          </cell>
        </row>
        <row r="3072">
          <cell r="A3072" t="str">
            <v>JF2090</v>
          </cell>
          <cell r="B3072">
            <v>36909</v>
          </cell>
          <cell r="C3072">
            <v>36922</v>
          </cell>
          <cell r="D3072">
            <v>30</v>
          </cell>
          <cell r="E3072" t="str">
            <v>Pinley Grove</v>
          </cell>
          <cell r="F3072" t="str">
            <v>Great Barr</v>
          </cell>
          <cell r="G3072" t="str">
            <v>Birmingham</v>
          </cell>
          <cell r="H3072" t="str">
            <v>B43 7RB</v>
          </cell>
          <cell r="I3072">
            <v>22762.52532810035</v>
          </cell>
          <cell r="J3072">
            <v>21382.978338518511</v>
          </cell>
          <cell r="K3072">
            <v>0.01</v>
          </cell>
          <cell r="L3072">
            <v>21169.148555133324</v>
          </cell>
          <cell r="M3072">
            <v>94932290.335303128</v>
          </cell>
        </row>
        <row r="3073">
          <cell r="A3073" t="str">
            <v>JF2076</v>
          </cell>
          <cell r="B3073">
            <v>36909</v>
          </cell>
          <cell r="C3073">
            <v>36922</v>
          </cell>
          <cell r="D3073">
            <v>71</v>
          </cell>
          <cell r="E3073" t="str">
            <v>Langdale Avenue</v>
          </cell>
          <cell r="F3073" t="str">
            <v>Chichester</v>
          </cell>
          <cell r="G3073" t="str">
            <v>West Sussex</v>
          </cell>
          <cell r="H3073" t="str">
            <v>PO19 2JH</v>
          </cell>
          <cell r="I3073">
            <v>31419.993081825163</v>
          </cell>
          <cell r="J3073">
            <v>29515.751076866061</v>
          </cell>
          <cell r="K3073">
            <v>0.01</v>
          </cell>
          <cell r="L3073">
            <v>29220.593566097399</v>
          </cell>
          <cell r="M3073">
            <v>94961510.928869233</v>
          </cell>
        </row>
        <row r="3074">
          <cell r="A3074" t="str">
            <v>JF2024</v>
          </cell>
          <cell r="B3074">
            <v>36909</v>
          </cell>
          <cell r="C3074">
            <v>36922</v>
          </cell>
          <cell r="D3074">
            <v>1</v>
          </cell>
          <cell r="E3074" t="str">
            <v>Cefn House, Trewern</v>
          </cell>
          <cell r="F3074" t="str">
            <v>Welshpool</v>
          </cell>
          <cell r="G3074" t="str">
            <v>Powys</v>
          </cell>
          <cell r="H3074" t="str">
            <v>SY21 8SX</v>
          </cell>
          <cell r="I3074">
            <v>35672.178777941721</v>
          </cell>
          <cell r="J3074">
            <v>33510.228548975552</v>
          </cell>
          <cell r="K3074">
            <v>0.01</v>
          </cell>
          <cell r="L3074">
            <v>33175.126263485799</v>
          </cell>
          <cell r="M3074">
            <v>94994686.055132717</v>
          </cell>
        </row>
        <row r="3075">
          <cell r="A3075" t="str">
            <v>JF2023</v>
          </cell>
          <cell r="B3075">
            <v>36909</v>
          </cell>
          <cell r="C3075">
            <v>36922</v>
          </cell>
          <cell r="D3075" t="str">
            <v>3 Gordon Villas</v>
          </cell>
          <cell r="E3075" t="str">
            <v>Well Path</v>
          </cell>
          <cell r="F3075" t="str">
            <v>Horsell Woking</v>
          </cell>
          <cell r="G3075" t="str">
            <v>Surrey</v>
          </cell>
          <cell r="H3075" t="str">
            <v>GU21 4PJ</v>
          </cell>
          <cell r="I3075">
            <v>65814.325345542238</v>
          </cell>
          <cell r="J3075">
            <v>61825.578354903315</v>
          </cell>
          <cell r="K3075">
            <v>0.01</v>
          </cell>
          <cell r="L3075">
            <v>61207.322571354278</v>
          </cell>
          <cell r="M3075">
            <v>95055893.377704069</v>
          </cell>
        </row>
        <row r="3076">
          <cell r="A3076" t="str">
            <v>JF2092</v>
          </cell>
          <cell r="B3076">
            <v>36909</v>
          </cell>
          <cell r="C3076">
            <v>36922</v>
          </cell>
          <cell r="D3076">
            <v>12</v>
          </cell>
          <cell r="E3076" t="str">
            <v>Fir Road</v>
          </cell>
          <cell r="F3076" t="str">
            <v>Sutton</v>
          </cell>
          <cell r="G3076" t="str">
            <v>Surrey</v>
          </cell>
          <cell r="H3076" t="str">
            <v>SM3 9JY</v>
          </cell>
          <cell r="I3076">
            <v>86573.725581175313</v>
          </cell>
          <cell r="J3076">
            <v>81326.833121710137</v>
          </cell>
          <cell r="K3076">
            <v>0.01</v>
          </cell>
          <cell r="L3076">
            <v>80513.564790493037</v>
          </cell>
          <cell r="M3076">
            <v>95136406.942494556</v>
          </cell>
        </row>
        <row r="3077">
          <cell r="A3077" t="str">
            <v>JE3224</v>
          </cell>
          <cell r="B3077">
            <v>36910</v>
          </cell>
          <cell r="C3077">
            <v>36922</v>
          </cell>
          <cell r="D3077">
            <v>62</v>
          </cell>
          <cell r="E3077" t="str">
            <v>Melbury Road</v>
          </cell>
          <cell r="F3077" t="str">
            <v>Nottingham</v>
          </cell>
          <cell r="G3077" t="str">
            <v>Nottinghamshire</v>
          </cell>
          <cell r="H3077" t="str">
            <v>NG5 4PF</v>
          </cell>
          <cell r="I3077">
            <v>10935.589044699314</v>
          </cell>
          <cell r="J3077">
            <v>10272.826072293296</v>
          </cell>
          <cell r="K3077">
            <v>0.01</v>
          </cell>
          <cell r="L3077">
            <v>10170.097811570362</v>
          </cell>
          <cell r="M3077">
            <v>95146577.040306121</v>
          </cell>
        </row>
        <row r="3078">
          <cell r="A3078" t="str">
            <v>JF2001</v>
          </cell>
          <cell r="B3078">
            <v>36910</v>
          </cell>
          <cell r="C3078">
            <v>36922</v>
          </cell>
          <cell r="D3078" t="str">
            <v>72 Main Street</v>
          </cell>
          <cell r="E3078" t="str">
            <v>Newhall</v>
          </cell>
          <cell r="F3078" t="str">
            <v>Swadlincote</v>
          </cell>
          <cell r="G3078" t="str">
            <v>Derbyshire</v>
          </cell>
          <cell r="H3078" t="str">
            <v>DE11 0TW</v>
          </cell>
          <cell r="I3078">
            <v>16010.570188320948</v>
          </cell>
          <cell r="J3078">
            <v>15040.232601149979</v>
          </cell>
          <cell r="K3078">
            <v>0.01</v>
          </cell>
          <cell r="L3078">
            <v>14889.83027513848</v>
          </cell>
          <cell r="M3078">
            <v>95161466.870581254</v>
          </cell>
        </row>
        <row r="3079">
          <cell r="A3079" t="str">
            <v>JF1831</v>
          </cell>
          <cell r="B3079">
            <v>36910</v>
          </cell>
          <cell r="C3079">
            <v>36922</v>
          </cell>
          <cell r="D3079" t="str">
            <v>Meadview</v>
          </cell>
          <cell r="E3079" t="str">
            <v>55 Mead Lane</v>
          </cell>
          <cell r="F3079" t="str">
            <v>Chertsey</v>
          </cell>
          <cell r="G3079" t="str">
            <v>Surrey</v>
          </cell>
          <cell r="H3079" t="str">
            <v>KT16 8NS</v>
          </cell>
          <cell r="I3079">
            <v>31225.006316861032</v>
          </cell>
          <cell r="J3079">
            <v>29332.581691596726</v>
          </cell>
          <cell r="K3079">
            <v>0.01</v>
          </cell>
          <cell r="L3079">
            <v>29039.255874680759</v>
          </cell>
          <cell r="M3079">
            <v>95190506.126455933</v>
          </cell>
        </row>
        <row r="3080">
          <cell r="A3080" t="str">
            <v>JF2050</v>
          </cell>
          <cell r="B3080">
            <v>36910</v>
          </cell>
          <cell r="C3080">
            <v>36922</v>
          </cell>
          <cell r="D3080">
            <v>158</v>
          </cell>
          <cell r="E3080" t="str">
            <v>Arnold Avenue</v>
          </cell>
          <cell r="F3080" t="str">
            <v>Sheffield</v>
          </cell>
          <cell r="G3080" t="str">
            <v>South Yorkshire</v>
          </cell>
          <cell r="H3080" t="str">
            <v>S12 3JE</v>
          </cell>
          <cell r="I3080">
            <v>34158.25423935771</v>
          </cell>
          <cell r="J3080">
            <v>32088.057012729969</v>
          </cell>
          <cell r="K3080">
            <v>0.01</v>
          </cell>
          <cell r="L3080">
            <v>31767.176442602668</v>
          </cell>
          <cell r="M3080">
            <v>95222273.302898541</v>
          </cell>
        </row>
        <row r="3081">
          <cell r="A3081" t="str">
            <v>JF2048</v>
          </cell>
          <cell r="B3081">
            <v>36910</v>
          </cell>
          <cell r="C3081">
            <v>36922</v>
          </cell>
          <cell r="D3081">
            <v>14</v>
          </cell>
          <cell r="E3081" t="str">
            <v>The Highway</v>
          </cell>
          <cell r="F3081" t="str">
            <v>Stanmore</v>
          </cell>
          <cell r="G3081" t="str">
            <v>Middlesex</v>
          </cell>
          <cell r="H3081" t="str">
            <v>HA7 3PW</v>
          </cell>
          <cell r="I3081">
            <v>112294.98314081508</v>
          </cell>
          <cell r="J3081">
            <v>105489.22658682628</v>
          </cell>
          <cell r="K3081">
            <v>0.01</v>
          </cell>
          <cell r="L3081">
            <v>104434.33432095802</v>
          </cell>
          <cell r="M3081">
            <v>95326707.637219504</v>
          </cell>
        </row>
        <row r="3082">
          <cell r="A3082" t="str">
            <v>JF1928</v>
          </cell>
          <cell r="B3082">
            <v>36913</v>
          </cell>
          <cell r="C3082">
            <v>36922</v>
          </cell>
          <cell r="D3082">
            <v>34</v>
          </cell>
          <cell r="E3082" t="str">
            <v>Deerfield Road</v>
          </cell>
          <cell r="F3082" t="str">
            <v>March</v>
          </cell>
          <cell r="G3082" t="str">
            <v>Cambridgeshire</v>
          </cell>
          <cell r="H3082" t="str">
            <v>PE15 9AH</v>
          </cell>
          <cell r="I3082">
            <v>32199.596008542576</v>
          </cell>
          <cell r="J3082">
            <v>30248.105341358176</v>
          </cell>
          <cell r="K3082">
            <v>0.01</v>
          </cell>
          <cell r="L3082">
            <v>29945.624287944593</v>
          </cell>
          <cell r="M3082">
            <v>95356653.261507452</v>
          </cell>
        </row>
        <row r="3083">
          <cell r="A3083" t="str">
            <v>JF1985</v>
          </cell>
          <cell r="B3083">
            <v>36913</v>
          </cell>
          <cell r="C3083">
            <v>36922</v>
          </cell>
          <cell r="D3083">
            <v>110</v>
          </cell>
          <cell r="E3083" t="str">
            <v>Fair Oak Road</v>
          </cell>
          <cell r="F3083" t="str">
            <v>Eastleigh</v>
          </cell>
          <cell r="G3083" t="str">
            <v>Hampshire</v>
          </cell>
          <cell r="H3083" t="str">
            <v>SO50 8LP</v>
          </cell>
          <cell r="I3083">
            <v>74355.069676526531</v>
          </cell>
          <cell r="J3083">
            <v>69848.701817343099</v>
          </cell>
          <cell r="K3083">
            <v>0.01</v>
          </cell>
          <cell r="L3083">
            <v>69150.214799169669</v>
          </cell>
          <cell r="M3083">
            <v>95425803.476306617</v>
          </cell>
        </row>
        <row r="3084">
          <cell r="A3084" t="str">
            <v>JF1957</v>
          </cell>
          <cell r="B3084">
            <v>36914</v>
          </cell>
          <cell r="C3084">
            <v>36922</v>
          </cell>
          <cell r="D3084">
            <v>107</v>
          </cell>
          <cell r="E3084" t="str">
            <v>Queens Road</v>
          </cell>
          <cell r="F3084" t="str">
            <v>Brandon</v>
          </cell>
          <cell r="G3084" t="str">
            <v>Suffolk</v>
          </cell>
          <cell r="H3084" t="str">
            <v>IP27 0JN</v>
          </cell>
          <cell r="I3084">
            <v>12232.585400580825</v>
          </cell>
          <cell r="J3084">
            <v>11491.216588424411</v>
          </cell>
          <cell r="K3084">
            <v>0.01</v>
          </cell>
          <cell r="L3084">
            <v>11376.304422540166</v>
          </cell>
          <cell r="M3084">
            <v>95437179.78072916</v>
          </cell>
        </row>
        <row r="3085">
          <cell r="A3085" t="str">
            <v>JF2008</v>
          </cell>
          <cell r="B3085">
            <v>36914</v>
          </cell>
          <cell r="C3085">
            <v>36922</v>
          </cell>
          <cell r="D3085">
            <v>56</v>
          </cell>
          <cell r="E3085" t="str">
            <v>Ashby Close, Ernsford Grange</v>
          </cell>
          <cell r="F3085" t="str">
            <v>Coventry</v>
          </cell>
          <cell r="G3085" t="str">
            <v>West Midlands</v>
          </cell>
          <cell r="H3085" t="str">
            <v>CV3 2LN</v>
          </cell>
          <cell r="I3085">
            <v>14203.152429140137</v>
          </cell>
          <cell r="J3085">
            <v>13342.355312222551</v>
          </cell>
          <cell r="K3085">
            <v>0.01</v>
          </cell>
          <cell r="L3085">
            <v>13208.931759100326</v>
          </cell>
          <cell r="M3085">
            <v>95450388.712488264</v>
          </cell>
        </row>
        <row r="3086">
          <cell r="A3086" t="str">
            <v>JF2037</v>
          </cell>
          <cell r="B3086">
            <v>36914</v>
          </cell>
          <cell r="C3086">
            <v>36922</v>
          </cell>
          <cell r="D3086">
            <v>6</v>
          </cell>
          <cell r="E3086" t="str">
            <v>Swale Close</v>
          </cell>
          <cell r="F3086" t="str">
            <v>Herne Bay</v>
          </cell>
          <cell r="G3086" t="str">
            <v>Kent</v>
          </cell>
          <cell r="H3086" t="str">
            <v>CT6 7EN</v>
          </cell>
          <cell r="I3086">
            <v>14575.819947148952</v>
          </cell>
          <cell r="J3086">
            <v>13692.436920049015</v>
          </cell>
          <cell r="K3086">
            <v>0.01</v>
          </cell>
          <cell r="L3086">
            <v>13555.512550848523</v>
          </cell>
          <cell r="M3086">
            <v>95463944.22503911</v>
          </cell>
        </row>
        <row r="3087">
          <cell r="A3087" t="str">
            <v>JF1910</v>
          </cell>
          <cell r="B3087">
            <v>36914</v>
          </cell>
          <cell r="C3087">
            <v>36922</v>
          </cell>
          <cell r="D3087">
            <v>11</v>
          </cell>
          <cell r="E3087" t="str">
            <v>Kingsmead Court</v>
          </cell>
          <cell r="F3087" t="str">
            <v>Littleport, Ely</v>
          </cell>
          <cell r="G3087" t="str">
            <v>Cambridgeshire</v>
          </cell>
          <cell r="H3087" t="str">
            <v>CB6 1LR</v>
          </cell>
          <cell r="I3087">
            <v>28428.779366868228</v>
          </cell>
          <cell r="J3087">
            <v>26705.823041603486</v>
          </cell>
          <cell r="K3087">
            <v>0.01</v>
          </cell>
          <cell r="L3087">
            <v>26438.764811187451</v>
          </cell>
          <cell r="M3087">
            <v>95490382.989850298</v>
          </cell>
        </row>
        <row r="3088">
          <cell r="A3088" t="str">
            <v>JF2055</v>
          </cell>
          <cell r="B3088">
            <v>36914</v>
          </cell>
          <cell r="C3088">
            <v>36922</v>
          </cell>
          <cell r="D3088">
            <v>6</v>
          </cell>
          <cell r="E3088" t="str">
            <v>Park View</v>
          </cell>
          <cell r="F3088" t="str">
            <v>Bristol</v>
          </cell>
          <cell r="G3088" t="str">
            <v>Avon</v>
          </cell>
          <cell r="H3088" t="str">
            <v>BS15 9TJ</v>
          </cell>
          <cell r="I3088">
            <v>32685.352467614452</v>
          </cell>
          <cell r="J3088">
            <v>30704.422015031756</v>
          </cell>
          <cell r="K3088">
            <v>0.01</v>
          </cell>
          <cell r="L3088">
            <v>30397.377794881439</v>
          </cell>
          <cell r="M3088">
            <v>95520780.367645174</v>
          </cell>
        </row>
        <row r="3089">
          <cell r="A3089" t="str">
            <v>JF1805</v>
          </cell>
          <cell r="B3089">
            <v>36914</v>
          </cell>
          <cell r="C3089">
            <v>36922</v>
          </cell>
          <cell r="D3089">
            <v>22</v>
          </cell>
          <cell r="E3089" t="str">
            <v>Arran Court</v>
          </cell>
          <cell r="F3089" t="str">
            <v>The Meadows, Garforth</v>
          </cell>
          <cell r="G3089" t="str">
            <v>Leeds</v>
          </cell>
          <cell r="H3089" t="str">
            <v>LS25 2BZ</v>
          </cell>
          <cell r="I3089">
            <v>39618.195038274775</v>
          </cell>
          <cell r="J3089">
            <v>37217.09230868236</v>
          </cell>
          <cell r="K3089">
            <v>0.01</v>
          </cell>
          <cell r="L3089">
            <v>36844.921385595539</v>
          </cell>
          <cell r="M3089">
            <v>95557625.289030775</v>
          </cell>
        </row>
        <row r="3090">
          <cell r="A3090" t="str">
            <v>JF1954</v>
          </cell>
          <cell r="B3090">
            <v>36914</v>
          </cell>
          <cell r="C3090">
            <v>36922</v>
          </cell>
          <cell r="D3090" t="str">
            <v>54 Fitzroy Crescent</v>
          </cell>
          <cell r="E3090" t="str">
            <v>Woodley</v>
          </cell>
          <cell r="F3090" t="str">
            <v>Reading</v>
          </cell>
          <cell r="G3090" t="str">
            <v>Berkshire</v>
          </cell>
          <cell r="H3090" t="str">
            <v>RG5 4EX</v>
          </cell>
          <cell r="I3090">
            <v>76346.925573118351</v>
          </cell>
          <cell r="J3090">
            <v>71719.83917474754</v>
          </cell>
          <cell r="K3090">
            <v>0.01</v>
          </cell>
          <cell r="L3090">
            <v>71002.640783000068</v>
          </cell>
          <cell r="M3090">
            <v>95628627.929813772</v>
          </cell>
        </row>
        <row r="3091">
          <cell r="A3091" t="str">
            <v>JF3009</v>
          </cell>
          <cell r="B3091">
            <v>36915</v>
          </cell>
          <cell r="C3091">
            <v>36922</v>
          </cell>
          <cell r="D3091">
            <v>270</v>
          </cell>
          <cell r="E3091" t="str">
            <v>Cooden Drive</v>
          </cell>
          <cell r="F3091" t="str">
            <v>Bexhill-on-Sea</v>
          </cell>
          <cell r="G3091" t="str">
            <v>East Sussex</v>
          </cell>
          <cell r="H3091" t="str">
            <v>TN39 3AB</v>
          </cell>
          <cell r="I3091">
            <v>39113.962585842426</v>
          </cell>
          <cell r="J3091">
            <v>36743.419398821665</v>
          </cell>
          <cell r="K3091">
            <v>0.01</v>
          </cell>
          <cell r="L3091">
            <v>36375.985204833451</v>
          </cell>
          <cell r="M3091">
            <v>95665003.915018603</v>
          </cell>
        </row>
        <row r="3092">
          <cell r="A3092" t="str">
            <v>JF2003</v>
          </cell>
          <cell r="B3092">
            <v>36915</v>
          </cell>
          <cell r="C3092">
            <v>36922</v>
          </cell>
          <cell r="D3092">
            <v>3</v>
          </cell>
          <cell r="E3092" t="str">
            <v>Agars Place</v>
          </cell>
          <cell r="F3092" t="str">
            <v>Datchet</v>
          </cell>
          <cell r="G3092" t="str">
            <v>Berkshire</v>
          </cell>
          <cell r="H3092" t="str">
            <v>SL3 9AH</v>
          </cell>
          <cell r="I3092">
            <v>142839.68728943824</v>
          </cell>
          <cell r="J3092">
            <v>134182.73654462377</v>
          </cell>
          <cell r="K3092">
            <v>0.01</v>
          </cell>
          <cell r="L3092">
            <v>132840.90917917754</v>
          </cell>
          <cell r="M3092">
            <v>95797844.824197784</v>
          </cell>
        </row>
        <row r="3093">
          <cell r="A3093" t="str">
            <v>JF1992</v>
          </cell>
          <cell r="B3093">
            <v>36916</v>
          </cell>
          <cell r="C3093">
            <v>36922</v>
          </cell>
          <cell r="D3093">
            <v>17</v>
          </cell>
          <cell r="E3093" t="str">
            <v>Warren Drive</v>
          </cell>
          <cell r="F3093" t="str">
            <v>Leicester</v>
          </cell>
          <cell r="G3093" t="str">
            <v>Leicestershire</v>
          </cell>
          <cell r="H3093" t="str">
            <v>LE4 9WU</v>
          </cell>
          <cell r="I3093">
            <v>13723.145086809067</v>
          </cell>
          <cell r="J3093">
            <v>12891.439323972154</v>
          </cell>
          <cell r="K3093">
            <v>0.01</v>
          </cell>
          <cell r="L3093">
            <v>12762.524930732432</v>
          </cell>
          <cell r="M3093">
            <v>95810607.349128515</v>
          </cell>
        </row>
        <row r="3094">
          <cell r="A3094" t="str">
            <v>JE3225</v>
          </cell>
          <cell r="B3094">
            <v>36916</v>
          </cell>
          <cell r="C3094">
            <v>36922</v>
          </cell>
          <cell r="D3094">
            <v>17</v>
          </cell>
          <cell r="E3094" t="str">
            <v>Fernhurst Gardens</v>
          </cell>
          <cell r="F3094" t="str">
            <v>Edgware</v>
          </cell>
          <cell r="G3094" t="str">
            <v>Middlesex</v>
          </cell>
          <cell r="H3094" t="str">
            <v>HA8 7PQ</v>
          </cell>
          <cell r="I3094">
            <v>21885.925594908815</v>
          </cell>
          <cell r="J3094">
            <v>20559.505861884038</v>
          </cell>
          <cell r="K3094">
            <v>0.01</v>
          </cell>
          <cell r="L3094">
            <v>20353.910803265197</v>
          </cell>
          <cell r="M3094">
            <v>95830961.259931773</v>
          </cell>
        </row>
        <row r="3095">
          <cell r="A3095" t="str">
            <v>JF1963</v>
          </cell>
          <cell r="B3095">
            <v>36916</v>
          </cell>
          <cell r="C3095">
            <v>36922</v>
          </cell>
          <cell r="D3095">
            <v>12</v>
          </cell>
          <cell r="E3095" t="str">
            <v>Ashfield Avenue</v>
          </cell>
          <cell r="F3095" t="str">
            <v>Thorne, Nr. Doncaster</v>
          </cell>
          <cell r="G3095" t="str">
            <v>South Yorkshire</v>
          </cell>
          <cell r="H3095" t="str">
            <v>DN8 5RN</v>
          </cell>
          <cell r="I3095">
            <v>23816.152935804948</v>
          </cell>
          <cell r="J3095">
            <v>22372.749727574344</v>
          </cell>
          <cell r="K3095">
            <v>0.01</v>
          </cell>
          <cell r="L3095">
            <v>22149.0222302986</v>
          </cell>
          <cell r="M3095">
            <v>95853110.28216207</v>
          </cell>
        </row>
        <row r="3096">
          <cell r="A3096" t="str">
            <v>JE3231</v>
          </cell>
          <cell r="B3096">
            <v>36917</v>
          </cell>
          <cell r="C3096">
            <v>36922</v>
          </cell>
          <cell r="D3096" t="str">
            <v>Flat 12 The Ridings</v>
          </cell>
          <cell r="E3096" t="str">
            <v>Lowfield Road</v>
          </cell>
          <cell r="F3096" t="str">
            <v>Hull</v>
          </cell>
          <cell r="G3096" t="str">
            <v>North Humberside</v>
          </cell>
          <cell r="H3096" t="str">
            <v>HU10 7BU</v>
          </cell>
          <cell r="I3096">
            <v>0</v>
          </cell>
          <cell r="J3096">
            <v>0</v>
          </cell>
          <cell r="K3096">
            <v>0.01</v>
          </cell>
          <cell r="L3096">
            <v>0</v>
          </cell>
          <cell r="M3096">
            <v>95853110.28216207</v>
          </cell>
        </row>
        <row r="3097">
          <cell r="A3097" t="str">
            <v>JF1802</v>
          </cell>
          <cell r="B3097">
            <v>36917</v>
          </cell>
          <cell r="C3097">
            <v>36922</v>
          </cell>
          <cell r="D3097" t="str">
            <v>42 Rowney Croft</v>
          </cell>
          <cell r="E3097" t="str">
            <v>Hall Green</v>
          </cell>
          <cell r="F3097" t="str">
            <v>Birmingham</v>
          </cell>
          <cell r="G3097" t="str">
            <v>West Midlands</v>
          </cell>
          <cell r="H3097" t="str">
            <v>B28 0PL</v>
          </cell>
          <cell r="I3097">
            <v>29170.011562376985</v>
          </cell>
          <cell r="J3097">
            <v>27402.132073748075</v>
          </cell>
          <cell r="K3097">
            <v>0.01</v>
          </cell>
          <cell r="L3097">
            <v>27128.110753010595</v>
          </cell>
          <cell r="M3097">
            <v>95880238.392915085</v>
          </cell>
        </row>
        <row r="3098">
          <cell r="A3098" t="str">
            <v>JF1726</v>
          </cell>
          <cell r="B3098">
            <v>36917</v>
          </cell>
          <cell r="C3098">
            <v>36922</v>
          </cell>
          <cell r="D3098">
            <v>94</v>
          </cell>
          <cell r="E3098" t="str">
            <v>Ruspidge Road</v>
          </cell>
          <cell r="F3098" t="str">
            <v>Cinderford</v>
          </cell>
          <cell r="G3098" t="str">
            <v>Gloucestershire</v>
          </cell>
          <cell r="H3098" t="str">
            <v>GL14 3AE</v>
          </cell>
          <cell r="I3098">
            <v>31302.529872925687</v>
          </cell>
          <cell r="J3098">
            <v>29405.406850324129</v>
          </cell>
          <cell r="K3098">
            <v>0.01</v>
          </cell>
          <cell r="L3098">
            <v>29111.352781820886</v>
          </cell>
          <cell r="M3098">
            <v>95909349.745696902</v>
          </cell>
        </row>
        <row r="3099">
          <cell r="A3099" t="str">
            <v>JF1968</v>
          </cell>
          <cell r="B3099">
            <v>36917</v>
          </cell>
          <cell r="C3099">
            <v>36922</v>
          </cell>
          <cell r="D3099">
            <v>27</v>
          </cell>
          <cell r="E3099" t="str">
            <v>Pykes Down</v>
          </cell>
          <cell r="F3099" t="str">
            <v>Ivybridge</v>
          </cell>
          <cell r="G3099" t="str">
            <v>Devon</v>
          </cell>
          <cell r="H3099" t="str">
            <v>PL21 0BY</v>
          </cell>
          <cell r="I3099">
            <v>37622.59597893896</v>
          </cell>
          <cell r="J3099">
            <v>35342.438646882045</v>
          </cell>
          <cell r="K3099">
            <v>0.01</v>
          </cell>
          <cell r="L3099">
            <v>34989.014260413227</v>
          </cell>
          <cell r="M3099">
            <v>95944338.759957314</v>
          </cell>
        </row>
        <row r="3100">
          <cell r="A3100" t="str">
            <v>JF1868</v>
          </cell>
          <cell r="B3100">
            <v>36917</v>
          </cell>
          <cell r="C3100">
            <v>36922</v>
          </cell>
          <cell r="D3100">
            <v>58</v>
          </cell>
          <cell r="E3100" t="str">
            <v>Lacy Drive</v>
          </cell>
          <cell r="F3100" t="str">
            <v>Wimborne</v>
          </cell>
          <cell r="G3100" t="str">
            <v>Dorset</v>
          </cell>
          <cell r="H3100" t="str">
            <v>BH21 1DG</v>
          </cell>
          <cell r="I3100">
            <v>45238.444868431747</v>
          </cell>
          <cell r="J3100">
            <v>42496.72093701164</v>
          </cell>
          <cell r="K3100">
            <v>0.01</v>
          </cell>
          <cell r="L3100">
            <v>42071.753727641524</v>
          </cell>
          <cell r="M3100">
            <v>95986410.513684958</v>
          </cell>
        </row>
        <row r="3101">
          <cell r="A3101" t="str">
            <v>JF1807</v>
          </cell>
          <cell r="B3101">
            <v>36917</v>
          </cell>
          <cell r="C3101">
            <v>36922</v>
          </cell>
          <cell r="D3101">
            <v>20</v>
          </cell>
          <cell r="E3101" t="str">
            <v>Upper Churston Rise</v>
          </cell>
          <cell r="F3101" t="str">
            <v>Seaton</v>
          </cell>
          <cell r="G3101" t="str">
            <v>Devon</v>
          </cell>
          <cell r="H3101" t="str">
            <v>EX12 2HD</v>
          </cell>
          <cell r="I3101">
            <v>46614.812675421235</v>
          </cell>
          <cell r="J3101">
            <v>43789.672513274498</v>
          </cell>
          <cell r="K3101">
            <v>0.01</v>
          </cell>
          <cell r="L3101">
            <v>43351.775788141749</v>
          </cell>
          <cell r="M3101">
            <v>96029762.289473101</v>
          </cell>
        </row>
        <row r="3102">
          <cell r="A3102" t="str">
            <v>JF1396</v>
          </cell>
          <cell r="B3102">
            <v>36917</v>
          </cell>
          <cell r="C3102">
            <v>36922</v>
          </cell>
          <cell r="D3102">
            <v>38</v>
          </cell>
          <cell r="E3102" t="str">
            <v>Buckingham Road West</v>
          </cell>
          <cell r="F3102" t="str">
            <v>Heaton Moor Stockport</v>
          </cell>
          <cell r="G3102" t="str">
            <v>Cheshire</v>
          </cell>
          <cell r="H3102" t="str">
            <v>SK4 4BA</v>
          </cell>
          <cell r="I3102">
            <v>50109.989906383867</v>
          </cell>
          <cell r="J3102">
            <v>47073.020821148479</v>
          </cell>
          <cell r="K3102">
            <v>0.01</v>
          </cell>
          <cell r="L3102">
            <v>46602.290612936995</v>
          </cell>
          <cell r="M3102">
            <v>96076364.580086038</v>
          </cell>
        </row>
        <row r="3103">
          <cell r="A3103" t="str">
            <v>JF1953</v>
          </cell>
          <cell r="B3103">
            <v>36920</v>
          </cell>
          <cell r="C3103">
            <v>36922</v>
          </cell>
          <cell r="D3103">
            <v>66</v>
          </cell>
          <cell r="E3103" t="str">
            <v>Corporation Road</v>
          </cell>
          <cell r="F3103" t="str">
            <v>Ilkeston</v>
          </cell>
          <cell r="G3103" t="str">
            <v>Derbyshire</v>
          </cell>
          <cell r="H3103" t="str">
            <v>DE7 4AX</v>
          </cell>
          <cell r="I3103">
            <v>12429.336963197456</v>
          </cell>
          <cell r="J3103">
            <v>11676.043813912762</v>
          </cell>
          <cell r="K3103">
            <v>0.01</v>
          </cell>
          <cell r="L3103">
            <v>11559.283375773633</v>
          </cell>
          <cell r="M3103">
            <v>96087923.863461807</v>
          </cell>
        </row>
        <row r="3104">
          <cell r="A3104" t="str">
            <v>JF1889</v>
          </cell>
          <cell r="B3104">
            <v>36920</v>
          </cell>
          <cell r="C3104">
            <v>36922</v>
          </cell>
          <cell r="D3104" t="str">
            <v>7 Howell Road</v>
          </cell>
          <cell r="E3104" t="str">
            <v>Drayton</v>
          </cell>
          <cell r="F3104" t="str">
            <v>Norwich</v>
          </cell>
          <cell r="G3104" t="str">
            <v>Norfolk</v>
          </cell>
          <cell r="H3104" t="str">
            <v>NR8 6BU</v>
          </cell>
          <cell r="I3104">
            <v>28668.984756715188</v>
          </cell>
          <cell r="J3104">
            <v>26931.47052903548</v>
          </cell>
          <cell r="K3104">
            <v>0.01</v>
          </cell>
          <cell r="L3104">
            <v>26662.155823745125</v>
          </cell>
          <cell r="M3104">
            <v>96114586.01928556</v>
          </cell>
        </row>
        <row r="3105">
          <cell r="A3105" t="str">
            <v>JF1923</v>
          </cell>
          <cell r="B3105">
            <v>36920</v>
          </cell>
          <cell r="C3105">
            <v>36922</v>
          </cell>
          <cell r="D3105">
            <v>4</v>
          </cell>
          <cell r="E3105" t="str">
            <v>Park Close</v>
          </cell>
          <cell r="F3105" t="str">
            <v>Leeds</v>
          </cell>
          <cell r="G3105" t="str">
            <v>West Yorkshire</v>
          </cell>
          <cell r="H3105" t="str">
            <v>LS13 2LS</v>
          </cell>
          <cell r="I3105">
            <v>28717.220075612389</v>
          </cell>
          <cell r="J3105">
            <v>26976.782495272244</v>
          </cell>
          <cell r="K3105">
            <v>0.01</v>
          </cell>
          <cell r="L3105">
            <v>26707.014670319521</v>
          </cell>
          <cell r="M3105">
            <v>96141293.033955872</v>
          </cell>
        </row>
        <row r="3106">
          <cell r="A3106" t="str">
            <v>JF1894</v>
          </cell>
          <cell r="B3106">
            <v>36920</v>
          </cell>
          <cell r="C3106">
            <v>36922</v>
          </cell>
          <cell r="D3106">
            <v>138</v>
          </cell>
          <cell r="E3106" t="str">
            <v>Parkwall Road</v>
          </cell>
          <cell r="F3106" t="str">
            <v>Bristol</v>
          </cell>
          <cell r="G3106" t="str">
            <v>Avon</v>
          </cell>
          <cell r="H3106" t="str">
            <v>BS30 8HA</v>
          </cell>
          <cell r="I3106">
            <v>30431.494289407608</v>
          </cell>
          <cell r="J3106">
            <v>28587.161302170782</v>
          </cell>
          <cell r="K3106">
            <v>0.01</v>
          </cell>
          <cell r="L3106">
            <v>28301.289689149075</v>
          </cell>
          <cell r="M3106">
            <v>96169594.323645025</v>
          </cell>
        </row>
        <row r="3107">
          <cell r="A3107" t="str">
            <v>JF1970</v>
          </cell>
          <cell r="B3107">
            <v>36920</v>
          </cell>
          <cell r="C3107">
            <v>36922</v>
          </cell>
          <cell r="D3107">
            <v>22</v>
          </cell>
          <cell r="E3107" t="str">
            <v>Falkland Road</v>
          </cell>
          <cell r="F3107" t="str">
            <v>Sheffield</v>
          </cell>
          <cell r="G3107" t="str">
            <v>South Yorkshire</v>
          </cell>
          <cell r="H3107" t="str">
            <v>S11 7PL</v>
          </cell>
          <cell r="I3107">
            <v>41088.086407474133</v>
          </cell>
          <cell r="J3107">
            <v>38597.899352475702</v>
          </cell>
          <cell r="K3107">
            <v>0.01</v>
          </cell>
          <cell r="L3107">
            <v>38211.920358950942</v>
          </cell>
          <cell r="M3107">
            <v>96207806.244003981</v>
          </cell>
        </row>
        <row r="3108">
          <cell r="A3108" t="str">
            <v>JF1996</v>
          </cell>
          <cell r="B3108">
            <v>36920</v>
          </cell>
          <cell r="C3108">
            <v>36922</v>
          </cell>
          <cell r="D3108" t="str">
            <v>The Pippins</v>
          </cell>
          <cell r="E3108" t="str">
            <v>Gladstone Road</v>
          </cell>
          <cell r="F3108" t="str">
            <v>Stourbridge</v>
          </cell>
          <cell r="G3108" t="str">
            <v>West Midlands</v>
          </cell>
          <cell r="H3108" t="str">
            <v>DY8 3PE</v>
          </cell>
          <cell r="I3108">
            <v>52317.465829916749</v>
          </cell>
          <cell r="J3108">
            <v>49146.710325073305</v>
          </cell>
          <cell r="K3108">
            <v>0.01</v>
          </cell>
          <cell r="L3108">
            <v>48655.243221822573</v>
          </cell>
          <cell r="M3108">
            <v>96256461.487225801</v>
          </cell>
        </row>
        <row r="3109">
          <cell r="A3109" t="str">
            <v>JF2078</v>
          </cell>
          <cell r="B3109">
            <v>36921</v>
          </cell>
          <cell r="C3109">
            <v>36922</v>
          </cell>
          <cell r="D3109">
            <v>149</v>
          </cell>
          <cell r="E3109" t="str">
            <v>Hull Grove</v>
          </cell>
          <cell r="F3109" t="str">
            <v>Harlow</v>
          </cell>
          <cell r="G3109" t="str">
            <v>Essex</v>
          </cell>
          <cell r="H3109" t="str">
            <v>CM19 5RS</v>
          </cell>
          <cell r="I3109">
            <v>18641.005157403921</v>
          </cell>
          <cell r="J3109">
            <v>17511.247269076412</v>
          </cell>
          <cell r="K3109">
            <v>0.01</v>
          </cell>
          <cell r="L3109">
            <v>17336.134796385646</v>
          </cell>
          <cell r="M3109">
            <v>96273797.622022182</v>
          </cell>
        </row>
        <row r="3110">
          <cell r="A3110" t="str">
            <v>JF2118</v>
          </cell>
          <cell r="B3110">
            <v>36921</v>
          </cell>
          <cell r="C3110">
            <v>36922</v>
          </cell>
          <cell r="D3110">
            <v>41</v>
          </cell>
          <cell r="E3110" t="str">
            <v>Greenway</v>
          </cell>
          <cell r="F3110" t="str">
            <v>Chatham</v>
          </cell>
          <cell r="G3110" t="str">
            <v>Kent</v>
          </cell>
          <cell r="H3110" t="str">
            <v>ME5 9UY</v>
          </cell>
          <cell r="I3110">
            <v>22389.951589480683</v>
          </cell>
          <cell r="J3110">
            <v>21032.98482648185</v>
          </cell>
          <cell r="K3110">
            <v>0.01</v>
          </cell>
          <cell r="L3110">
            <v>20822.654978217033</v>
          </cell>
          <cell r="M3110">
            <v>96294620.277000397</v>
          </cell>
        </row>
        <row r="3111">
          <cell r="A3111" t="str">
            <v>JF2086</v>
          </cell>
          <cell r="B3111">
            <v>36921</v>
          </cell>
          <cell r="C3111">
            <v>36922</v>
          </cell>
          <cell r="D3111">
            <v>3</v>
          </cell>
          <cell r="E3111" t="str">
            <v>St. Just Close</v>
          </cell>
          <cell r="F3111" t="str">
            <v>Ferndown</v>
          </cell>
          <cell r="G3111" t="str">
            <v>Dorset</v>
          </cell>
          <cell r="H3111" t="str">
            <v>BH22 9EA</v>
          </cell>
          <cell r="I3111">
            <v>22626.221001491194</v>
          </cell>
          <cell r="J3111">
            <v>21254.934880188695</v>
          </cell>
          <cell r="K3111">
            <v>0.01</v>
          </cell>
          <cell r="L3111">
            <v>21042.385531386808</v>
          </cell>
          <cell r="M3111">
            <v>96315662.662531778</v>
          </cell>
        </row>
        <row r="3112">
          <cell r="A3112" t="str">
            <v>JF2087</v>
          </cell>
          <cell r="B3112">
            <v>36921</v>
          </cell>
          <cell r="C3112">
            <v>36922</v>
          </cell>
          <cell r="D3112">
            <v>74</v>
          </cell>
          <cell r="E3112" t="str">
            <v>Highcroft Avenue</v>
          </cell>
          <cell r="F3112" t="str">
            <v>Bispham Blackpool</v>
          </cell>
          <cell r="G3112" t="str">
            <v>Lancashire</v>
          </cell>
          <cell r="H3112" t="str">
            <v>FY2 0BW</v>
          </cell>
          <cell r="I3112">
            <v>22923.103607875422</v>
          </cell>
          <cell r="J3112">
            <v>21533.824601337517</v>
          </cell>
          <cell r="K3112">
            <v>0.01</v>
          </cell>
          <cell r="L3112">
            <v>21318.486355324141</v>
          </cell>
          <cell r="M3112">
            <v>96336981.148887098</v>
          </cell>
        </row>
        <row r="3113">
          <cell r="A3113" t="str">
            <v>JF2027</v>
          </cell>
          <cell r="B3113">
            <v>36921</v>
          </cell>
          <cell r="C3113">
            <v>36922</v>
          </cell>
          <cell r="D3113">
            <v>9</v>
          </cell>
          <cell r="E3113" t="str">
            <v>Hales Road</v>
          </cell>
          <cell r="F3113" t="str">
            <v>Tunstall</v>
          </cell>
          <cell r="G3113" t="str">
            <v>Sittingbourne, Kent</v>
          </cell>
          <cell r="H3113" t="str">
            <v>ME10 1SR</v>
          </cell>
          <cell r="I3113">
            <v>33921.829937138813</v>
          </cell>
          <cell r="J3113">
            <v>31865.961456100093</v>
          </cell>
          <cell r="K3113">
            <v>0.01</v>
          </cell>
          <cell r="L3113">
            <v>31547.301841539091</v>
          </cell>
          <cell r="M3113">
            <v>96368528.45072864</v>
          </cell>
        </row>
        <row r="3114">
          <cell r="A3114" t="str">
            <v>JF2143</v>
          </cell>
          <cell r="B3114">
            <v>36922</v>
          </cell>
          <cell r="C3114">
            <v>36922</v>
          </cell>
          <cell r="D3114">
            <v>43</v>
          </cell>
          <cell r="E3114" t="str">
            <v>Alder Grove</v>
          </cell>
          <cell r="F3114" t="str">
            <v>Lytham St. Annes</v>
          </cell>
          <cell r="G3114" t="str">
            <v>Lancashire</v>
          </cell>
          <cell r="H3114" t="str">
            <v>FY8 4LA</v>
          </cell>
          <cell r="I3114">
            <v>14789.519579735615</v>
          </cell>
          <cell r="J3114">
            <v>13893.185059751639</v>
          </cell>
          <cell r="K3114">
            <v>0.01</v>
          </cell>
          <cell r="L3114">
            <v>13754.253209154122</v>
          </cell>
          <cell r="M3114">
            <v>96382282.703937799</v>
          </cell>
        </row>
        <row r="3115">
          <cell r="A3115" t="str">
            <v>JF1980</v>
          </cell>
          <cell r="B3115">
            <v>36922</v>
          </cell>
          <cell r="C3115">
            <v>36922</v>
          </cell>
          <cell r="D3115">
            <v>15</v>
          </cell>
          <cell r="E3115" t="str">
            <v>Albion Row</v>
          </cell>
          <cell r="F3115" t="str">
            <v>Carharrack Redruth</v>
          </cell>
          <cell r="G3115" t="str">
            <v>Cornwall</v>
          </cell>
          <cell r="H3115" t="str">
            <v>TR16 5QW</v>
          </cell>
          <cell r="I3115">
            <v>20753.452758528965</v>
          </cell>
          <cell r="J3115">
            <v>19495.667742860544</v>
          </cell>
          <cell r="K3115">
            <v>0.01</v>
          </cell>
          <cell r="L3115">
            <v>19300.711065431937</v>
          </cell>
          <cell r="M3115">
            <v>96401583.415003225</v>
          </cell>
        </row>
        <row r="3116">
          <cell r="A3116" t="str">
            <v>JF2094</v>
          </cell>
          <cell r="B3116">
            <v>36922</v>
          </cell>
          <cell r="C3116">
            <v>36922</v>
          </cell>
          <cell r="D3116">
            <v>2</v>
          </cell>
          <cell r="E3116" t="str">
            <v>Parliament Road</v>
          </cell>
          <cell r="F3116" t="str">
            <v>Mansfield</v>
          </cell>
          <cell r="G3116" t="str">
            <v>Nottinghamshire</v>
          </cell>
          <cell r="H3116" t="str">
            <v>NG19 6EX</v>
          </cell>
          <cell r="I3116">
            <v>22065.043969943417</v>
          </cell>
          <cell r="J3116">
            <v>20727.768577825631</v>
          </cell>
          <cell r="K3116">
            <v>0.01</v>
          </cell>
          <cell r="L3116">
            <v>20520.490892047375</v>
          </cell>
          <cell r="M3116">
            <v>96422103.905895278</v>
          </cell>
        </row>
        <row r="3117">
          <cell r="A3117" t="str">
            <v>JF3007</v>
          </cell>
          <cell r="B3117">
            <v>36922</v>
          </cell>
          <cell r="C3117">
            <v>36922</v>
          </cell>
          <cell r="D3117">
            <v>59</v>
          </cell>
          <cell r="E3117" t="str">
            <v>Bower Lane</v>
          </cell>
          <cell r="F3117" t="str">
            <v>Maidstone</v>
          </cell>
          <cell r="G3117" t="str">
            <v>Kent</v>
          </cell>
          <cell r="H3117" t="str">
            <v>ME16 8ED</v>
          </cell>
          <cell r="I3117">
            <v>26630.878760299453</v>
          </cell>
          <cell r="J3117">
            <v>25016.886108160092</v>
          </cell>
          <cell r="K3117">
            <v>0.01</v>
          </cell>
          <cell r="L3117">
            <v>24766.71724707849</v>
          </cell>
          <cell r="M3117">
            <v>96446870.623142362</v>
          </cell>
        </row>
        <row r="3118">
          <cell r="A3118" t="str">
            <v>JF2100</v>
          </cell>
          <cell r="B3118">
            <v>36922</v>
          </cell>
          <cell r="C3118">
            <v>36922</v>
          </cell>
          <cell r="D3118">
            <v>11</v>
          </cell>
          <cell r="E3118" t="str">
            <v>Clifford Drive</v>
          </cell>
          <cell r="F3118" t="str">
            <v>Lowestoft</v>
          </cell>
          <cell r="G3118" t="str">
            <v>Suffolk</v>
          </cell>
          <cell r="H3118" t="str">
            <v>NR33 9EU</v>
          </cell>
          <cell r="I3118">
            <v>34915.22149624033</v>
          </cell>
          <cell r="J3118">
            <v>32799.147466165159</v>
          </cell>
          <cell r="K3118">
            <v>0.01</v>
          </cell>
          <cell r="L3118">
            <v>32471.155991503507</v>
          </cell>
          <cell r="M3118">
            <v>96479341.779133871</v>
          </cell>
        </row>
        <row r="3119">
          <cell r="A3119" t="str">
            <v>JF2070</v>
          </cell>
          <cell r="B3119">
            <v>36922</v>
          </cell>
          <cell r="C3119">
            <v>36922</v>
          </cell>
          <cell r="D3119">
            <v>10</v>
          </cell>
          <cell r="E3119" t="str">
            <v>Alston Road</v>
          </cell>
          <cell r="F3119" t="str">
            <v>Barnet</v>
          </cell>
          <cell r="G3119" t="str">
            <v>Hertfordshire</v>
          </cell>
          <cell r="H3119" t="str">
            <v>EN5 4ET</v>
          </cell>
          <cell r="I3119">
            <v>57425.359258223252</v>
          </cell>
          <cell r="J3119">
            <v>53945.034454694563</v>
          </cell>
          <cell r="K3119">
            <v>0.01</v>
          </cell>
          <cell r="L3119">
            <v>53405.584110147618</v>
          </cell>
          <cell r="M3119">
            <v>96532747.363244012</v>
          </cell>
        </row>
        <row r="3120">
          <cell r="A3120" t="str">
            <v>JF2075</v>
          </cell>
          <cell r="B3120">
            <v>36922</v>
          </cell>
          <cell r="C3120">
            <v>36922</v>
          </cell>
          <cell r="D3120" t="str">
            <v>Highwood</v>
          </cell>
          <cell r="E3120" t="str">
            <v>Graeme Road</v>
          </cell>
          <cell r="F3120" t="str">
            <v>Westhill, Yarmouth</v>
          </cell>
          <cell r="G3120" t="str">
            <v>Isle of Wight</v>
          </cell>
          <cell r="H3120" t="str">
            <v>PO41 0RX</v>
          </cell>
          <cell r="I3120">
            <v>65007.207717240097</v>
          </cell>
          <cell r="J3120">
            <v>61067.376946498269</v>
          </cell>
          <cell r="K3120">
            <v>0.01</v>
          </cell>
          <cell r="L3120">
            <v>60456.703177033283</v>
          </cell>
          <cell r="M3120">
            <v>96593204.066421047</v>
          </cell>
        </row>
        <row r="3121">
          <cell r="A3121" t="str">
            <v>JF2131</v>
          </cell>
          <cell r="B3121">
            <v>36923</v>
          </cell>
          <cell r="C3121">
            <v>36950</v>
          </cell>
          <cell r="D3121">
            <v>396</v>
          </cell>
          <cell r="E3121" t="str">
            <v>Cannock Road</v>
          </cell>
          <cell r="F3121" t="str">
            <v>Cannock</v>
          </cell>
          <cell r="G3121" t="str">
            <v>Staffordshire</v>
          </cell>
          <cell r="H3121" t="str">
            <v>WS11 2TD</v>
          </cell>
          <cell r="I3121">
            <v>19357.762557788807</v>
          </cell>
          <cell r="J3121">
            <v>18184.564827013724</v>
          </cell>
          <cell r="K3121">
            <v>0.01</v>
          </cell>
          <cell r="L3121">
            <v>18002.719178743588</v>
          </cell>
          <cell r="M3121">
            <v>96611206.785599783</v>
          </cell>
        </row>
        <row r="3122">
          <cell r="A3122" t="str">
            <v>JF1537</v>
          </cell>
          <cell r="B3122">
            <v>36923</v>
          </cell>
          <cell r="C3122">
            <v>36950</v>
          </cell>
          <cell r="D3122">
            <v>58</v>
          </cell>
          <cell r="E3122" t="str">
            <v>Whitemill Road</v>
          </cell>
          <cell r="F3122" t="str">
            <v>Chatteris</v>
          </cell>
          <cell r="G3122" t="str">
            <v>Cambridgeshire</v>
          </cell>
          <cell r="H3122" t="str">
            <v>PE16 6PG</v>
          </cell>
          <cell r="I3122">
            <v>19998.200681671176</v>
          </cell>
          <cell r="J3122">
            <v>18786.188519145649</v>
          </cell>
          <cell r="K3122">
            <v>0.01</v>
          </cell>
          <cell r="L3122">
            <v>18598.326633954191</v>
          </cell>
          <cell r="M3122">
            <v>96629805.112233743</v>
          </cell>
        </row>
        <row r="3123">
          <cell r="A3123" t="str">
            <v>JF2126</v>
          </cell>
          <cell r="B3123">
            <v>36923</v>
          </cell>
          <cell r="C3123">
            <v>36950</v>
          </cell>
          <cell r="D3123" t="str">
            <v>20 Rossington Close</v>
          </cell>
          <cell r="E3123" t="str">
            <v>Shiregate</v>
          </cell>
          <cell r="F3123" t="str">
            <v>Metheringham</v>
          </cell>
          <cell r="G3123" t="str">
            <v>Lincolnshire</v>
          </cell>
          <cell r="H3123" t="str">
            <v>LN4 3DS</v>
          </cell>
          <cell r="I3123">
            <v>22911.137034257783</v>
          </cell>
          <cell r="J3123">
            <v>21522.583274605797</v>
          </cell>
          <cell r="K3123">
            <v>0.01</v>
          </cell>
          <cell r="L3123">
            <v>21307.357441859738</v>
          </cell>
          <cell r="M3123">
            <v>96651112.469675601</v>
          </cell>
        </row>
        <row r="3124">
          <cell r="A3124" t="str">
            <v>JF1967</v>
          </cell>
          <cell r="B3124">
            <v>36923</v>
          </cell>
          <cell r="C3124">
            <v>36950</v>
          </cell>
          <cell r="D3124">
            <v>7</v>
          </cell>
          <cell r="E3124" t="str">
            <v>Boldgrove Street</v>
          </cell>
          <cell r="F3124" t="str">
            <v>Dewsbury</v>
          </cell>
          <cell r="G3124" t="str">
            <v>West Yorkshire</v>
          </cell>
          <cell r="H3124" t="str">
            <v>WF12 8NA</v>
          </cell>
          <cell r="I3124">
            <v>23696.764614542339</v>
          </cell>
          <cell r="J3124">
            <v>22260.597062145833</v>
          </cell>
          <cell r="K3124">
            <v>0.01</v>
          </cell>
          <cell r="L3124">
            <v>22037.991091524374</v>
          </cell>
          <cell r="M3124">
            <v>96673150.46076712</v>
          </cell>
        </row>
        <row r="3125">
          <cell r="A3125" t="str">
            <v>JF2156</v>
          </cell>
          <cell r="B3125">
            <v>36923</v>
          </cell>
          <cell r="C3125">
            <v>36950</v>
          </cell>
          <cell r="D3125">
            <v>57</v>
          </cell>
          <cell r="E3125" t="str">
            <v>Fecknam Way</v>
          </cell>
          <cell r="F3125" t="str">
            <v>Lichfield</v>
          </cell>
          <cell r="G3125" t="str">
            <v>Staffordshire</v>
          </cell>
          <cell r="H3125" t="str">
            <v>WS13 6AN</v>
          </cell>
          <cell r="I3125">
            <v>34289.781272596309</v>
          </cell>
          <cell r="J3125">
            <v>32211.612710620775</v>
          </cell>
          <cell r="K3125">
            <v>0.01</v>
          </cell>
          <cell r="L3125">
            <v>31889.496583514567</v>
          </cell>
          <cell r="M3125">
            <v>96705039.957350641</v>
          </cell>
        </row>
        <row r="3126">
          <cell r="A3126" t="str">
            <v>JF1871</v>
          </cell>
          <cell r="B3126">
            <v>36924</v>
          </cell>
          <cell r="C3126">
            <v>36950</v>
          </cell>
          <cell r="D3126">
            <v>62</v>
          </cell>
          <cell r="E3126" t="str">
            <v>Sangwin Road</v>
          </cell>
          <cell r="F3126" t="str">
            <v>Bilston</v>
          </cell>
          <cell r="G3126" t="str">
            <v>West Midlands</v>
          </cell>
          <cell r="H3126" t="str">
            <v>WV14 9EQ</v>
          </cell>
          <cell r="I3126">
            <v>25976.53580833771</v>
          </cell>
          <cell r="J3126">
            <v>24402.200304802089</v>
          </cell>
          <cell r="K3126">
            <v>0.01</v>
          </cell>
          <cell r="L3126">
            <v>24158.178301754069</v>
          </cell>
          <cell r="M3126">
            <v>96729198.135652393</v>
          </cell>
        </row>
        <row r="3127">
          <cell r="A3127" t="str">
            <v>JF2038</v>
          </cell>
          <cell r="B3127">
            <v>36924</v>
          </cell>
          <cell r="C3127">
            <v>36950</v>
          </cell>
          <cell r="D3127">
            <v>39</v>
          </cell>
          <cell r="E3127" t="str">
            <v>Wood End Road</v>
          </cell>
          <cell r="F3127" t="str">
            <v>Bedford</v>
          </cell>
          <cell r="G3127" t="str">
            <v>Bedfordshire</v>
          </cell>
          <cell r="H3127" t="str">
            <v>MK43 9BB</v>
          </cell>
          <cell r="I3127">
            <v>31050.716611305492</v>
          </cell>
          <cell r="J3127">
            <v>29168.854998499097</v>
          </cell>
          <cell r="K3127">
            <v>0.01</v>
          </cell>
          <cell r="L3127">
            <v>28877.166448514105</v>
          </cell>
          <cell r="M3127">
            <v>96758075.302100912</v>
          </cell>
        </row>
        <row r="3128">
          <cell r="A3128" t="str">
            <v>JF2059</v>
          </cell>
          <cell r="B3128">
            <v>36924</v>
          </cell>
          <cell r="C3128">
            <v>36950</v>
          </cell>
          <cell r="D3128">
            <v>16</v>
          </cell>
          <cell r="E3128" t="str">
            <v>Columbine Close</v>
          </cell>
          <cell r="F3128" t="str">
            <v>Widnes</v>
          </cell>
          <cell r="G3128" t="str">
            <v>Cheshire</v>
          </cell>
          <cell r="H3128" t="str">
            <v>WA8 4TR</v>
          </cell>
          <cell r="I3128">
            <v>34911.565633092876</v>
          </cell>
          <cell r="J3128">
            <v>32795.713170481184</v>
          </cell>
          <cell r="K3128">
            <v>0.01</v>
          </cell>
          <cell r="L3128">
            <v>32467.756038776373</v>
          </cell>
          <cell r="M3128">
            <v>96790543.058139682</v>
          </cell>
        </row>
        <row r="3129">
          <cell r="A3129" t="str">
            <v>JF1804</v>
          </cell>
          <cell r="B3129">
            <v>36924</v>
          </cell>
          <cell r="C3129">
            <v>36950</v>
          </cell>
          <cell r="D3129">
            <v>36</v>
          </cell>
          <cell r="E3129" t="str">
            <v>Dartmouth Road</v>
          </cell>
          <cell r="F3129" t="str">
            <v>Ruislip</v>
          </cell>
          <cell r="G3129" t="str">
            <v>Middlesex</v>
          </cell>
          <cell r="H3129" t="str">
            <v>HA4 0DB</v>
          </cell>
          <cell r="I3129">
            <v>46540.735731797395</v>
          </cell>
          <cell r="J3129">
            <v>43720.085081385427</v>
          </cell>
          <cell r="K3129">
            <v>0.01</v>
          </cell>
          <cell r="L3129">
            <v>43282.884230571573</v>
          </cell>
          <cell r="M3129">
            <v>96833825.942370251</v>
          </cell>
        </row>
        <row r="3130">
          <cell r="A3130" t="str">
            <v>JF1913</v>
          </cell>
          <cell r="B3130">
            <v>36927</v>
          </cell>
          <cell r="C3130">
            <v>36950</v>
          </cell>
          <cell r="D3130" t="str">
            <v>38 Queens Road</v>
          </cell>
          <cell r="E3130" t="str">
            <v>Minster</v>
          </cell>
          <cell r="F3130" t="str">
            <v>Sheerness</v>
          </cell>
          <cell r="G3130" t="str">
            <v>Kent</v>
          </cell>
          <cell r="H3130" t="str">
            <v>ME12 2HA</v>
          </cell>
          <cell r="I3130">
            <v>18674.99084332542</v>
          </cell>
          <cell r="J3130">
            <v>17543.173216457213</v>
          </cell>
          <cell r="K3130">
            <v>0.01</v>
          </cell>
          <cell r="L3130">
            <v>17367.741484292641</v>
          </cell>
          <cell r="M3130">
            <v>96851193.68385455</v>
          </cell>
        </row>
        <row r="3131">
          <cell r="A3131" t="str">
            <v>JF1956</v>
          </cell>
          <cell r="B3131">
            <v>36927</v>
          </cell>
          <cell r="C3131">
            <v>36950</v>
          </cell>
          <cell r="D3131">
            <v>202</v>
          </cell>
          <cell r="E3131" t="str">
            <v>Harborne Road</v>
          </cell>
          <cell r="F3131" t="str">
            <v>Oldbury</v>
          </cell>
          <cell r="G3131" t="str">
            <v>West Midlands</v>
          </cell>
          <cell r="H3131" t="str">
            <v>B68 9JP</v>
          </cell>
          <cell r="I3131">
            <v>24608.059604486953</v>
          </cell>
          <cell r="J3131">
            <v>23116.662052699863</v>
          </cell>
          <cell r="K3131">
            <v>0.01</v>
          </cell>
          <cell r="L3131">
            <v>22885.495432172866</v>
          </cell>
          <cell r="M3131">
            <v>96874079.179286718</v>
          </cell>
        </row>
        <row r="3132">
          <cell r="A3132" t="str">
            <v>JF2016</v>
          </cell>
          <cell r="B3132">
            <v>36927</v>
          </cell>
          <cell r="C3132">
            <v>36950</v>
          </cell>
          <cell r="D3132">
            <v>4</v>
          </cell>
          <cell r="E3132" t="str">
            <v>Hillside</v>
          </cell>
          <cell r="F3132" t="str">
            <v>Brandon</v>
          </cell>
          <cell r="G3132" t="str">
            <v>Suffolk</v>
          </cell>
          <cell r="H3132" t="str">
            <v>IP27 0NL</v>
          </cell>
          <cell r="I3132">
            <v>31011.251846486233</v>
          </cell>
          <cell r="J3132">
            <v>29131.782037608278</v>
          </cell>
          <cell r="K3132">
            <v>0.01</v>
          </cell>
          <cell r="L3132">
            <v>28840.464217232195</v>
          </cell>
          <cell r="M3132">
            <v>96902919.643503949</v>
          </cell>
        </row>
        <row r="3133">
          <cell r="A3133" t="str">
            <v>JE3227</v>
          </cell>
          <cell r="B3133">
            <v>36928</v>
          </cell>
          <cell r="C3133">
            <v>36950</v>
          </cell>
          <cell r="D3133">
            <v>54</v>
          </cell>
          <cell r="E3133" t="str">
            <v>Roundway</v>
          </cell>
          <cell r="F3133" t="str">
            <v>Waterlooville</v>
          </cell>
          <cell r="G3133" t="str">
            <v>Hampshire</v>
          </cell>
          <cell r="H3133" t="str">
            <v>PO7 7QD</v>
          </cell>
          <cell r="I3133">
            <v>8504.4775401893821</v>
          </cell>
          <cell r="J3133">
            <v>7989.0546589657833</v>
          </cell>
          <cell r="K3133">
            <v>0.01</v>
          </cell>
          <cell r="L3133">
            <v>7909.1641123761256</v>
          </cell>
          <cell r="M3133">
            <v>96910828.807616323</v>
          </cell>
        </row>
        <row r="3134">
          <cell r="A3134" t="str">
            <v>JF2112</v>
          </cell>
          <cell r="B3134">
            <v>36928</v>
          </cell>
          <cell r="C3134">
            <v>36950</v>
          </cell>
          <cell r="D3134" t="str">
            <v>15 Southfield Road</v>
          </cell>
          <cell r="E3134" t="str">
            <v>Holcombe Ramsbottom</v>
          </cell>
          <cell r="F3134" t="str">
            <v>Bury</v>
          </cell>
          <cell r="G3134" t="str">
            <v>Lancashire</v>
          </cell>
          <cell r="H3134" t="str">
            <v>BL0 9ST</v>
          </cell>
          <cell r="I3134">
            <v>17004.600569597926</v>
          </cell>
          <cell r="J3134">
            <v>15974.018716895021</v>
          </cell>
          <cell r="K3134">
            <v>0.01</v>
          </cell>
          <cell r="L3134">
            <v>15814.278529726071</v>
          </cell>
          <cell r="M3134">
            <v>96926643.086146057</v>
          </cell>
        </row>
        <row r="3135">
          <cell r="A3135" t="str">
            <v>JF1830</v>
          </cell>
          <cell r="B3135">
            <v>36928</v>
          </cell>
          <cell r="C3135">
            <v>36950</v>
          </cell>
          <cell r="D3135">
            <v>18</v>
          </cell>
          <cell r="E3135" t="str">
            <v>Holcombe Avenue</v>
          </cell>
          <cell r="F3135" t="str">
            <v>Llandrindod Wells</v>
          </cell>
          <cell r="G3135" t="str">
            <v>Powys</v>
          </cell>
          <cell r="H3135" t="str">
            <v>LD1 6DW</v>
          </cell>
          <cell r="I3135">
            <v>20719.431784086362</v>
          </cell>
          <cell r="J3135">
            <v>19463.708645656883</v>
          </cell>
          <cell r="K3135">
            <v>0.01</v>
          </cell>
          <cell r="L3135">
            <v>19269.071559200314</v>
          </cell>
          <cell r="M3135">
            <v>96945912.157705262</v>
          </cell>
        </row>
        <row r="3136">
          <cell r="A3136" t="str">
            <v>JF2058</v>
          </cell>
          <cell r="B3136">
            <v>36928</v>
          </cell>
          <cell r="C3136">
            <v>36950</v>
          </cell>
          <cell r="D3136">
            <v>41</v>
          </cell>
          <cell r="E3136" t="str">
            <v>Bosworth Road</v>
          </cell>
          <cell r="F3136" t="str">
            <v>Dagenham</v>
          </cell>
          <cell r="G3136" t="str">
            <v>Essex</v>
          </cell>
          <cell r="H3136" t="str">
            <v>RM10 7NU</v>
          </cell>
          <cell r="I3136">
            <v>23353.832516550261</v>
          </cell>
          <cell r="J3136">
            <v>21938.448727668427</v>
          </cell>
          <cell r="K3136">
            <v>0.01</v>
          </cell>
          <cell r="L3136">
            <v>21719.064240391741</v>
          </cell>
          <cell r="M3136">
            <v>96967631.221945658</v>
          </cell>
        </row>
        <row r="3137">
          <cell r="A3137" t="str">
            <v>JF2007</v>
          </cell>
          <cell r="B3137">
            <v>36928</v>
          </cell>
          <cell r="C3137">
            <v>36950</v>
          </cell>
          <cell r="D3137" t="str">
            <v>36 Hayes Drive</v>
          </cell>
          <cell r="E3137" t="str">
            <v>Halfway</v>
          </cell>
          <cell r="F3137" t="str">
            <v>Sheffield</v>
          </cell>
          <cell r="G3137" t="str">
            <v>South Yorkshire</v>
          </cell>
          <cell r="H3137" t="str">
            <v>S20 4TR</v>
          </cell>
          <cell r="I3137">
            <v>29291.87905498832</v>
          </cell>
          <cell r="J3137">
            <v>27516.613657716298</v>
          </cell>
          <cell r="K3137">
            <v>0.01</v>
          </cell>
          <cell r="L3137">
            <v>27241.447521139136</v>
          </cell>
          <cell r="M3137">
            <v>96994872.669466794</v>
          </cell>
        </row>
        <row r="3138">
          <cell r="A3138" t="str">
            <v>JF1955</v>
          </cell>
          <cell r="B3138">
            <v>36928</v>
          </cell>
          <cell r="C3138">
            <v>36950</v>
          </cell>
          <cell r="D3138" t="str">
            <v>22 Northill Road</v>
          </cell>
          <cell r="E3138" t="str">
            <v>Cople</v>
          </cell>
          <cell r="F3138" t="str">
            <v>Nr Bedford</v>
          </cell>
          <cell r="G3138" t="str">
            <v>Bedfordshire</v>
          </cell>
          <cell r="H3138" t="str">
            <v>MK44 3TU</v>
          </cell>
          <cell r="I3138">
            <v>35831.321747080532</v>
          </cell>
          <cell r="J3138">
            <v>33659.726489681707</v>
          </cell>
          <cell r="K3138">
            <v>0.01</v>
          </cell>
          <cell r="L3138">
            <v>33323.129224784891</v>
          </cell>
          <cell r="M3138">
            <v>97028195.798691586</v>
          </cell>
        </row>
        <row r="3139">
          <cell r="A3139" t="str">
            <v>JF2113</v>
          </cell>
          <cell r="B3139">
            <v>36928</v>
          </cell>
          <cell r="C3139">
            <v>36950</v>
          </cell>
          <cell r="D3139">
            <v>17</v>
          </cell>
          <cell r="E3139" t="str">
            <v>Beechfield Avenue</v>
          </cell>
          <cell r="F3139" t="str">
            <v>Preesall Poulton-Le-Fylde</v>
          </cell>
          <cell r="G3139" t="str">
            <v>Lancashire</v>
          </cell>
          <cell r="H3139" t="str">
            <v>FY6 0PT</v>
          </cell>
          <cell r="I3139">
            <v>40200.93391975345</v>
          </cell>
          <cell r="J3139">
            <v>37764.513682192635</v>
          </cell>
          <cell r="K3139">
            <v>0.01</v>
          </cell>
          <cell r="L3139">
            <v>37386.868545370708</v>
          </cell>
          <cell r="M3139">
            <v>97065582.667236954</v>
          </cell>
        </row>
        <row r="3140">
          <cell r="A3140" t="str">
            <v>JE3221</v>
          </cell>
          <cell r="B3140">
            <v>36929</v>
          </cell>
          <cell r="C3140">
            <v>36950</v>
          </cell>
          <cell r="D3140" t="str">
            <v>17 St. Davids Avenue</v>
          </cell>
          <cell r="E3140" t="str">
            <v>Romiley</v>
          </cell>
          <cell r="F3140" t="str">
            <v>Stockport</v>
          </cell>
          <cell r="G3140" t="str">
            <v>Cheshire</v>
          </cell>
          <cell r="H3140" t="str">
            <v>SK6 3JT</v>
          </cell>
          <cell r="I3140">
            <v>3607.8034793245847</v>
          </cell>
          <cell r="J3140">
            <v>3389.1487230018824</v>
          </cell>
          <cell r="K3140">
            <v>0.01</v>
          </cell>
          <cell r="L3140">
            <v>3355.2572357718636</v>
          </cell>
          <cell r="M3140">
            <v>97068937.924472719</v>
          </cell>
        </row>
        <row r="3141">
          <cell r="A3141" t="str">
            <v>JE3228</v>
          </cell>
          <cell r="B3141">
            <v>36929</v>
          </cell>
          <cell r="C3141">
            <v>36950</v>
          </cell>
          <cell r="D3141">
            <v>3</v>
          </cell>
          <cell r="E3141" t="str">
            <v>Ash Grove</v>
          </cell>
          <cell r="F3141" t="str">
            <v>Prestatyn</v>
          </cell>
          <cell r="G3141" t="str">
            <v>Clwyd</v>
          </cell>
          <cell r="H3141" t="str">
            <v>LL19 9DW</v>
          </cell>
          <cell r="I3141">
            <v>4113.0930816679565</v>
          </cell>
          <cell r="J3141">
            <v>3863.8147130820194</v>
          </cell>
          <cell r="K3141">
            <v>0.01</v>
          </cell>
          <cell r="L3141">
            <v>3825.1765659511993</v>
          </cell>
          <cell r="M3141">
            <v>97072763.101038665</v>
          </cell>
        </row>
        <row r="3142">
          <cell r="A3142" t="str">
            <v>JF2129</v>
          </cell>
          <cell r="B3142">
            <v>36929</v>
          </cell>
          <cell r="C3142">
            <v>36950</v>
          </cell>
          <cell r="D3142">
            <v>12</v>
          </cell>
          <cell r="E3142" t="str">
            <v>Rochester Avenue</v>
          </cell>
          <cell r="F3142" t="str">
            <v>Burntwood</v>
          </cell>
          <cell r="G3142" t="str">
            <v>Staffordshire</v>
          </cell>
          <cell r="H3142" t="str">
            <v>WS7 8EN</v>
          </cell>
          <cell r="I3142">
            <v>19083.475720649483</v>
          </cell>
          <cell r="J3142">
            <v>17926.901434549516</v>
          </cell>
          <cell r="K3142">
            <v>0.01</v>
          </cell>
          <cell r="L3142">
            <v>17747.63242020402</v>
          </cell>
          <cell r="M3142">
            <v>97090510.733458862</v>
          </cell>
        </row>
        <row r="3143">
          <cell r="A3143" t="str">
            <v>JF2036</v>
          </cell>
          <cell r="B3143">
            <v>36929</v>
          </cell>
          <cell r="C3143">
            <v>36950</v>
          </cell>
          <cell r="D3143">
            <v>4</v>
          </cell>
          <cell r="E3143" t="str">
            <v>Elmtree Road</v>
          </cell>
          <cell r="F3143" t="str">
            <v>Ruskington, Sleaford</v>
          </cell>
          <cell r="G3143" t="str">
            <v>Lincolnshire</v>
          </cell>
          <cell r="H3143" t="str">
            <v>NG34 9BT</v>
          </cell>
          <cell r="I3143">
            <v>28783.125804249881</v>
          </cell>
          <cell r="J3143">
            <v>27038.693937325643</v>
          </cell>
          <cell r="K3143">
            <v>0.01</v>
          </cell>
          <cell r="L3143">
            <v>26768.306997952386</v>
          </cell>
          <cell r="M3143">
            <v>97117279.040456817</v>
          </cell>
        </row>
        <row r="3144">
          <cell r="A3144" t="str">
            <v>JF2122</v>
          </cell>
          <cell r="B3144">
            <v>36929</v>
          </cell>
          <cell r="C3144">
            <v>36950</v>
          </cell>
          <cell r="D3144" t="str">
            <v>Placentia</v>
          </cell>
          <cell r="E3144" t="str">
            <v>31 Higher Brimley</v>
          </cell>
          <cell r="F3144" t="str">
            <v>Teignmouth</v>
          </cell>
          <cell r="G3144" t="str">
            <v>Devon</v>
          </cell>
          <cell r="H3144" t="str">
            <v>TQ14 8JU</v>
          </cell>
          <cell r="I3144">
            <v>37347.416782331486</v>
          </cell>
          <cell r="J3144">
            <v>35083.936977341691</v>
          </cell>
          <cell r="K3144">
            <v>0.01</v>
          </cell>
          <cell r="L3144">
            <v>34733.097607568277</v>
          </cell>
          <cell r="M3144">
            <v>97152012.138064384</v>
          </cell>
        </row>
        <row r="3145">
          <cell r="A3145" t="str">
            <v>JF3000</v>
          </cell>
          <cell r="B3145">
            <v>36929</v>
          </cell>
          <cell r="C3145">
            <v>36950</v>
          </cell>
          <cell r="D3145">
            <v>17</v>
          </cell>
          <cell r="E3145" t="str">
            <v>The Drive</v>
          </cell>
          <cell r="F3145" t="str">
            <v>Lancing</v>
          </cell>
          <cell r="G3145" t="str">
            <v>West Sussex</v>
          </cell>
          <cell r="H3145" t="str">
            <v>BN15 8PT</v>
          </cell>
          <cell r="I3145">
            <v>39215.292358217441</v>
          </cell>
          <cell r="J3145">
            <v>36838.60797287093</v>
          </cell>
          <cell r="K3145">
            <v>0.01</v>
          </cell>
          <cell r="L3145">
            <v>36470.221893142218</v>
          </cell>
          <cell r="M3145">
            <v>97188482.359957531</v>
          </cell>
        </row>
        <row r="3146">
          <cell r="A3146" t="str">
            <v>JF2067</v>
          </cell>
          <cell r="B3146">
            <v>36929</v>
          </cell>
          <cell r="C3146">
            <v>36950</v>
          </cell>
          <cell r="D3146">
            <v>57</v>
          </cell>
          <cell r="E3146" t="str">
            <v>Cranmer Avenue</v>
          </cell>
          <cell r="F3146" t="str">
            <v>Hove</v>
          </cell>
          <cell r="G3146" t="str">
            <v>East Sussex</v>
          </cell>
          <cell r="H3146" t="str">
            <v>BN3 7JP</v>
          </cell>
          <cell r="I3146">
            <v>98174.677328612248</v>
          </cell>
          <cell r="J3146">
            <v>92224.696884453922</v>
          </cell>
          <cell r="K3146">
            <v>0.01</v>
          </cell>
          <cell r="L3146">
            <v>91302.449915609381</v>
          </cell>
          <cell r="M3146">
            <v>97279784.809873134</v>
          </cell>
        </row>
        <row r="3147">
          <cell r="A3147" t="str">
            <v>JE3226</v>
          </cell>
          <cell r="B3147">
            <v>36930</v>
          </cell>
          <cell r="C3147">
            <v>36950</v>
          </cell>
          <cell r="D3147">
            <v>36</v>
          </cell>
          <cell r="E3147" t="str">
            <v>Goodwood Avenue</v>
          </cell>
          <cell r="F3147" t="str">
            <v>Northampton</v>
          </cell>
          <cell r="G3147" t="str">
            <v>Northamptonshire</v>
          </cell>
          <cell r="H3147" t="str">
            <v>NN3 6EF</v>
          </cell>
          <cell r="I3147">
            <v>11474.980560137557</v>
          </cell>
          <cell r="J3147">
            <v>10779.527192856494</v>
          </cell>
          <cell r="K3147">
            <v>0.01</v>
          </cell>
          <cell r="L3147">
            <v>10671.731920927929</v>
          </cell>
          <cell r="M3147">
            <v>97290456.541794062</v>
          </cell>
        </row>
        <row r="3148">
          <cell r="A3148" t="str">
            <v>JF2161</v>
          </cell>
          <cell r="B3148">
            <v>36930</v>
          </cell>
          <cell r="C3148">
            <v>36950</v>
          </cell>
          <cell r="D3148">
            <v>207</v>
          </cell>
          <cell r="E3148" t="str">
            <v>Prince Of Wales Road</v>
          </cell>
          <cell r="F3148" t="str">
            <v>Chapel Field</v>
          </cell>
          <cell r="G3148" t="str">
            <v>Coventry</v>
          </cell>
          <cell r="H3148" t="str">
            <v>CV5 8GT</v>
          </cell>
          <cell r="I3148">
            <v>13753.181961359369</v>
          </cell>
          <cell r="J3148">
            <v>12919.655781883042</v>
          </cell>
          <cell r="K3148">
            <v>0.01</v>
          </cell>
          <cell r="L3148">
            <v>12790.459224064212</v>
          </cell>
          <cell r="M3148">
            <v>97303247.001018122</v>
          </cell>
        </row>
        <row r="3149">
          <cell r="A3149" t="str">
            <v>JF2152</v>
          </cell>
          <cell r="B3149">
            <v>36930</v>
          </cell>
          <cell r="C3149">
            <v>36950</v>
          </cell>
          <cell r="D3149">
            <v>156</v>
          </cell>
          <cell r="E3149" t="str">
            <v>Little Breach</v>
          </cell>
          <cell r="F3149" t="str">
            <v>Chichester</v>
          </cell>
          <cell r="G3149" t="str">
            <v>West Sussex</v>
          </cell>
          <cell r="H3149" t="str">
            <v>PO19 4UA</v>
          </cell>
          <cell r="I3149">
            <v>16711.01525959183</v>
          </cell>
          <cell r="J3149">
            <v>15698.226455980202</v>
          </cell>
          <cell r="K3149">
            <v>0.01</v>
          </cell>
          <cell r="L3149">
            <v>15541.244191420401</v>
          </cell>
          <cell r="M3149">
            <v>97318788.245209545</v>
          </cell>
        </row>
        <row r="3150">
          <cell r="A3150" t="str">
            <v>JF2149</v>
          </cell>
          <cell r="B3150">
            <v>36930</v>
          </cell>
          <cell r="C3150">
            <v>36950</v>
          </cell>
          <cell r="D3150">
            <v>52</v>
          </cell>
          <cell r="E3150" t="str">
            <v>Whitchurch Road</v>
          </cell>
          <cell r="F3150" t="str">
            <v>Heath Cardiff</v>
          </cell>
          <cell r="G3150" t="str">
            <v>South Glamorgan</v>
          </cell>
          <cell r="H3150" t="str">
            <v>CF14 3LX</v>
          </cell>
          <cell r="I3150">
            <v>20835.023072933436</v>
          </cell>
          <cell r="J3150">
            <v>19572.294401846561</v>
          </cell>
          <cell r="K3150">
            <v>0.01</v>
          </cell>
          <cell r="L3150">
            <v>19376.571457828093</v>
          </cell>
          <cell r="M3150">
            <v>97338164.816667378</v>
          </cell>
        </row>
        <row r="3151">
          <cell r="A3151" t="str">
            <v>JF2066</v>
          </cell>
          <cell r="B3151">
            <v>36930</v>
          </cell>
          <cell r="C3151">
            <v>36950</v>
          </cell>
          <cell r="D3151">
            <v>225</v>
          </cell>
          <cell r="E3151" t="str">
            <v>Ashcroft Road</v>
          </cell>
          <cell r="F3151" t="str">
            <v>Luton</v>
          </cell>
          <cell r="G3151" t="str">
            <v>Bedfordshire</v>
          </cell>
          <cell r="H3151" t="str">
            <v>LU2 9AA</v>
          </cell>
          <cell r="I3151">
            <v>31530.946297886803</v>
          </cell>
          <cell r="J3151">
            <v>29619.979855590631</v>
          </cell>
          <cell r="K3151">
            <v>0.01</v>
          </cell>
          <cell r="L3151">
            <v>29323.780057034724</v>
          </cell>
          <cell r="M3151">
            <v>97367488.596724406</v>
          </cell>
        </row>
        <row r="3152">
          <cell r="A3152" t="str">
            <v>JF1402</v>
          </cell>
          <cell r="B3152">
            <v>36930</v>
          </cell>
          <cell r="C3152">
            <v>36950</v>
          </cell>
          <cell r="D3152">
            <v>459</v>
          </cell>
          <cell r="E3152" t="str">
            <v>Chickerell Road</v>
          </cell>
          <cell r="F3152" t="str">
            <v>Weymouth</v>
          </cell>
          <cell r="G3152" t="str">
            <v>Dorset</v>
          </cell>
          <cell r="H3152" t="str">
            <v>DT3 4DQ</v>
          </cell>
          <cell r="I3152">
            <v>35491.963800349113</v>
          </cell>
          <cell r="J3152">
            <v>33340.935691237042</v>
          </cell>
          <cell r="K3152">
            <v>0.01</v>
          </cell>
          <cell r="L3152">
            <v>33007.52633432467</v>
          </cell>
          <cell r="M3152">
            <v>97400496.123058736</v>
          </cell>
        </row>
        <row r="3153">
          <cell r="A3153" t="str">
            <v>JF1788</v>
          </cell>
          <cell r="B3153">
            <v>36930</v>
          </cell>
          <cell r="C3153">
            <v>36950</v>
          </cell>
          <cell r="D3153">
            <v>71</v>
          </cell>
          <cell r="E3153" t="str">
            <v>Furlong Gardens</v>
          </cell>
          <cell r="F3153" t="str">
            <v>Trowbridge</v>
          </cell>
          <cell r="G3153" t="str">
            <v>Wiltshire</v>
          </cell>
          <cell r="H3153" t="str">
            <v>BA14 7HB</v>
          </cell>
          <cell r="I3153">
            <v>35993.926456793219</v>
          </cell>
          <cell r="J3153">
            <v>33812.476368502714</v>
          </cell>
          <cell r="K3153">
            <v>0.01</v>
          </cell>
          <cell r="L3153">
            <v>33474.35160481769</v>
          </cell>
          <cell r="M3153">
            <v>97433970.474663556</v>
          </cell>
        </row>
        <row r="3154">
          <cell r="A3154" t="str">
            <v>JF0201</v>
          </cell>
          <cell r="B3154">
            <v>36930</v>
          </cell>
          <cell r="C3154">
            <v>36950</v>
          </cell>
          <cell r="D3154">
            <v>14</v>
          </cell>
          <cell r="E3154" t="str">
            <v>Georgian Close</v>
          </cell>
          <cell r="F3154" t="str">
            <v>Porthcawl</v>
          </cell>
          <cell r="G3154" t="str">
            <v>Mid Glamorgan</v>
          </cell>
          <cell r="H3154" t="str">
            <v>CF36 5NB</v>
          </cell>
          <cell r="I3154">
            <v>47604.59300412234</v>
          </cell>
          <cell r="J3154">
            <v>44719.46615538765</v>
          </cell>
          <cell r="K3154">
            <v>0.01</v>
          </cell>
          <cell r="L3154">
            <v>44272.271493833774</v>
          </cell>
          <cell r="M3154">
            <v>97478242.746157393</v>
          </cell>
        </row>
        <row r="3155">
          <cell r="A3155" t="str">
            <v>JF2068</v>
          </cell>
          <cell r="B3155">
            <v>36930</v>
          </cell>
          <cell r="C3155">
            <v>36950</v>
          </cell>
          <cell r="D3155">
            <v>21</v>
          </cell>
          <cell r="E3155" t="str">
            <v>Crail View</v>
          </cell>
          <cell r="F3155" t="str">
            <v>North Leach Cheltenham</v>
          </cell>
          <cell r="G3155" t="str">
            <v>Gloucestershire</v>
          </cell>
          <cell r="H3155" t="str">
            <v>GL54 3QH</v>
          </cell>
          <cell r="I3155">
            <v>89339.160049429178</v>
          </cell>
          <cell r="J3155">
            <v>83924.665500978925</v>
          </cell>
          <cell r="K3155">
            <v>0.01</v>
          </cell>
          <cell r="L3155">
            <v>83085.418845969136</v>
          </cell>
          <cell r="M3155">
            <v>97561328.165003359</v>
          </cell>
        </row>
        <row r="3156">
          <cell r="A3156" t="str">
            <v>JF1482</v>
          </cell>
          <cell r="B3156">
            <v>36930</v>
          </cell>
          <cell r="C3156">
            <v>36950</v>
          </cell>
          <cell r="D3156">
            <v>3</v>
          </cell>
          <cell r="E3156" t="str">
            <v>Pollards Hill East</v>
          </cell>
          <cell r="F3156" t="str">
            <v>Norbury</v>
          </cell>
          <cell r="G3156" t="str">
            <v>London</v>
          </cell>
          <cell r="H3156" t="str">
            <v>SW16 4UX</v>
          </cell>
          <cell r="I3156">
            <v>125312.78037484878</v>
          </cell>
          <cell r="J3156">
            <v>117718.06641273673</v>
          </cell>
          <cell r="K3156">
            <v>0.01</v>
          </cell>
          <cell r="L3156">
            <v>116540.88574860936</v>
          </cell>
          <cell r="M3156">
            <v>97677869.050751969</v>
          </cell>
        </row>
        <row r="3157">
          <cell r="A3157" t="str">
            <v>JF2172</v>
          </cell>
          <cell r="B3157">
            <v>36931</v>
          </cell>
          <cell r="C3157">
            <v>36950</v>
          </cell>
          <cell r="D3157" t="str">
            <v>Tengah</v>
          </cell>
          <cell r="E3157" t="str">
            <v>Donne Lane Lower Odcombe</v>
          </cell>
          <cell r="F3157" t="str">
            <v>Yeovil</v>
          </cell>
          <cell r="G3157" t="str">
            <v>Somerset</v>
          </cell>
          <cell r="H3157" t="str">
            <v>BA22 8TY</v>
          </cell>
          <cell r="I3157">
            <v>21208.114836420329</v>
          </cell>
          <cell r="J3157">
            <v>19922.774543303945</v>
          </cell>
          <cell r="K3157">
            <v>0.01</v>
          </cell>
          <cell r="L3157">
            <v>19723.546797870906</v>
          </cell>
          <cell r="M3157">
            <v>97697592.597549841</v>
          </cell>
        </row>
        <row r="3158">
          <cell r="A3158" t="str">
            <v>JF2105</v>
          </cell>
          <cell r="B3158">
            <v>36931</v>
          </cell>
          <cell r="C3158">
            <v>36950</v>
          </cell>
          <cell r="D3158">
            <v>40</v>
          </cell>
          <cell r="E3158" t="str">
            <v>Windmill Rise, Hundon</v>
          </cell>
          <cell r="F3158" t="str">
            <v>Sudbury</v>
          </cell>
          <cell r="G3158" t="str">
            <v>Suffolk</v>
          </cell>
          <cell r="H3158" t="str">
            <v>CO10 8EQ</v>
          </cell>
          <cell r="I3158">
            <v>24037.081096374994</v>
          </cell>
          <cell r="J3158">
            <v>22580.288302655295</v>
          </cell>
          <cell r="K3158">
            <v>0.01</v>
          </cell>
          <cell r="L3158">
            <v>22354.485419628742</v>
          </cell>
          <cell r="M3158">
            <v>97719947.082969472</v>
          </cell>
        </row>
        <row r="3159">
          <cell r="A3159" t="str">
            <v>JF1674</v>
          </cell>
          <cell r="B3159">
            <v>36931</v>
          </cell>
          <cell r="C3159">
            <v>36950</v>
          </cell>
          <cell r="D3159">
            <v>24</v>
          </cell>
          <cell r="E3159" t="str">
            <v>Jubilee Drive</v>
          </cell>
          <cell r="F3159" t="str">
            <v>West Kirby</v>
          </cell>
          <cell r="G3159" t="str">
            <v>Wirral</v>
          </cell>
          <cell r="H3159" t="str">
            <v>CH48 5EF</v>
          </cell>
          <cell r="I3159">
            <v>26449.707341417732</v>
          </cell>
          <cell r="J3159">
            <v>24846.694775271204</v>
          </cell>
          <cell r="K3159">
            <v>0.01</v>
          </cell>
          <cell r="L3159">
            <v>24598.227827518491</v>
          </cell>
          <cell r="M3159">
            <v>97744545.310796991</v>
          </cell>
        </row>
        <row r="3160">
          <cell r="A3160" t="str">
            <v>JF2017</v>
          </cell>
          <cell r="B3160">
            <v>36931</v>
          </cell>
          <cell r="C3160">
            <v>36950</v>
          </cell>
          <cell r="D3160">
            <v>98</v>
          </cell>
          <cell r="E3160" t="str">
            <v>Chaplin Road</v>
          </cell>
          <cell r="F3160" t="str">
            <v>Dagenham</v>
          </cell>
          <cell r="G3160" t="str">
            <v>Essex</v>
          </cell>
          <cell r="H3160" t="str">
            <v>RM9 6ES</v>
          </cell>
          <cell r="I3160">
            <v>34822.739551751038</v>
          </cell>
          <cell r="J3160">
            <v>32712.270488008551</v>
          </cell>
          <cell r="K3160">
            <v>0.01</v>
          </cell>
          <cell r="L3160">
            <v>32385.147783128465</v>
          </cell>
          <cell r="M3160">
            <v>97776930.458580121</v>
          </cell>
        </row>
        <row r="3161">
          <cell r="A3161" t="str">
            <v>JF2179</v>
          </cell>
          <cell r="B3161">
            <v>36931</v>
          </cell>
          <cell r="C3161">
            <v>36950</v>
          </cell>
          <cell r="D3161">
            <v>48</v>
          </cell>
          <cell r="E3161" t="str">
            <v>Bannetts Tree Crescent</v>
          </cell>
          <cell r="F3161" t="str">
            <v>Bristol</v>
          </cell>
          <cell r="G3161" t="str">
            <v>Avon</v>
          </cell>
          <cell r="H3161" t="str">
            <v>BS35 3LY</v>
          </cell>
          <cell r="I3161">
            <v>64581.347939440398</v>
          </cell>
          <cell r="J3161">
            <v>60667.326852201586</v>
          </cell>
          <cell r="K3161">
            <v>0.01</v>
          </cell>
          <cell r="L3161">
            <v>60060.653583679567</v>
          </cell>
          <cell r="M3161">
            <v>97836991.112163797</v>
          </cell>
        </row>
        <row r="3162">
          <cell r="A3162" t="str">
            <v>JF2157</v>
          </cell>
          <cell r="B3162">
            <v>36934</v>
          </cell>
          <cell r="C3162">
            <v>36950</v>
          </cell>
          <cell r="D3162" t="str">
            <v>45 Highmead Avenue</v>
          </cell>
          <cell r="E3162" t="str">
            <v>Newton</v>
          </cell>
          <cell r="F3162" t="str">
            <v>Swansea</v>
          </cell>
          <cell r="G3162" t="str">
            <v>West Glamorgan</v>
          </cell>
          <cell r="H3162" t="str">
            <v>SA3 4TY</v>
          </cell>
          <cell r="I3162">
            <v>14075.202109025255</v>
          </cell>
          <cell r="J3162">
            <v>13222.159556963117</v>
          </cell>
          <cell r="K3162">
            <v>0.01</v>
          </cell>
          <cell r="L3162">
            <v>13089.937961393485</v>
          </cell>
          <cell r="M3162">
            <v>97850081.050125197</v>
          </cell>
        </row>
        <row r="3163">
          <cell r="A3163" t="str">
            <v>JF1989</v>
          </cell>
          <cell r="B3163">
            <v>36934</v>
          </cell>
          <cell r="C3163">
            <v>36950</v>
          </cell>
          <cell r="D3163">
            <v>23</v>
          </cell>
          <cell r="E3163" t="str">
            <v>Farncombe Way, Whitfield</v>
          </cell>
          <cell r="F3163" t="str">
            <v>Dover</v>
          </cell>
          <cell r="G3163" t="str">
            <v>Kent</v>
          </cell>
          <cell r="H3163" t="str">
            <v>CT16 3NT</v>
          </cell>
          <cell r="I3163">
            <v>27548.894412621197</v>
          </cell>
          <cell r="J3163">
            <v>25879.264448219914</v>
          </cell>
          <cell r="K3163">
            <v>0.01</v>
          </cell>
          <cell r="L3163">
            <v>25620.471803737713</v>
          </cell>
          <cell r="M3163">
            <v>97875701.521928936</v>
          </cell>
        </row>
        <row r="3164">
          <cell r="A3164" t="str">
            <v>JF2144</v>
          </cell>
          <cell r="B3164">
            <v>36935</v>
          </cell>
          <cell r="C3164">
            <v>36950</v>
          </cell>
          <cell r="D3164">
            <v>33</v>
          </cell>
          <cell r="E3164" t="str">
            <v>Honeysuckle Close</v>
          </cell>
          <cell r="F3164" t="str">
            <v>Gosport</v>
          </cell>
          <cell r="G3164" t="str">
            <v>Hampshire</v>
          </cell>
          <cell r="H3164" t="str">
            <v>PO13 0DY</v>
          </cell>
          <cell r="I3164">
            <v>10990.585724398443</v>
          </cell>
          <cell r="J3164">
            <v>10324.489619889446</v>
          </cell>
          <cell r="K3164">
            <v>0.01</v>
          </cell>
          <cell r="L3164">
            <v>10221.244723690552</v>
          </cell>
          <cell r="M3164">
            <v>97885922.766652629</v>
          </cell>
        </row>
        <row r="3165">
          <cell r="A3165" t="str">
            <v>JF1994</v>
          </cell>
          <cell r="B3165">
            <v>36935</v>
          </cell>
          <cell r="C3165">
            <v>36950</v>
          </cell>
          <cell r="D3165">
            <v>83</v>
          </cell>
          <cell r="E3165" t="str">
            <v>Stanton Road</v>
          </cell>
          <cell r="F3165" t="str">
            <v>Bebington Wirral</v>
          </cell>
          <cell r="G3165" t="str">
            <v>Merseyside</v>
          </cell>
          <cell r="H3165" t="str">
            <v>CH63 3AT</v>
          </cell>
          <cell r="I3165">
            <v>17645.248030839743</v>
          </cell>
          <cell r="J3165">
            <v>16575.839059273698</v>
          </cell>
          <cell r="K3165">
            <v>0.01</v>
          </cell>
          <cell r="L3165">
            <v>16410.080668680959</v>
          </cell>
          <cell r="M3165">
            <v>97902332.847321317</v>
          </cell>
        </row>
        <row r="3166">
          <cell r="A3166" t="str">
            <v>JF2057</v>
          </cell>
          <cell r="B3166">
            <v>36935</v>
          </cell>
          <cell r="C3166">
            <v>36950</v>
          </cell>
          <cell r="D3166">
            <v>13</v>
          </cell>
          <cell r="E3166" t="str">
            <v>Wayland Avenue</v>
          </cell>
          <cell r="F3166" t="str">
            <v>Exeter</v>
          </cell>
          <cell r="G3166" t="str">
            <v>Devon</v>
          </cell>
          <cell r="H3166" t="str">
            <v>EX2 4PR</v>
          </cell>
          <cell r="I3166">
            <v>32328.871382694677</v>
          </cell>
          <cell r="J3166">
            <v>30369.545844349544</v>
          </cell>
          <cell r="K3166">
            <v>0.01</v>
          </cell>
          <cell r="L3166">
            <v>30065.850385906047</v>
          </cell>
          <cell r="M3166">
            <v>97932398.697707221</v>
          </cell>
        </row>
        <row r="3167">
          <cell r="A3167" t="str">
            <v>JF2185</v>
          </cell>
          <cell r="B3167">
            <v>36935</v>
          </cell>
          <cell r="C3167">
            <v>36950</v>
          </cell>
          <cell r="D3167">
            <v>26</v>
          </cell>
          <cell r="E3167" t="str">
            <v>Ashbourne Avenue</v>
          </cell>
          <cell r="F3167" t="str">
            <v>South Woodford</v>
          </cell>
          <cell r="G3167" t="str">
            <v>London</v>
          </cell>
          <cell r="H3167" t="str">
            <v>E18 1PH</v>
          </cell>
          <cell r="I3167">
            <v>39380.813575992412</v>
          </cell>
          <cell r="J3167">
            <v>36994.097601689842</v>
          </cell>
          <cell r="K3167">
            <v>0.01</v>
          </cell>
          <cell r="L3167">
            <v>36624.156625672942</v>
          </cell>
          <cell r="M3167">
            <v>97969022.854332894</v>
          </cell>
        </row>
        <row r="3168">
          <cell r="A3168" t="str">
            <v>JE3229</v>
          </cell>
          <cell r="B3168">
            <v>36936</v>
          </cell>
          <cell r="C3168">
            <v>36950</v>
          </cell>
          <cell r="D3168" t="str">
            <v>Mera Ghar</v>
          </cell>
          <cell r="E3168" t="str">
            <v>North Walsham Road, Bacton</v>
          </cell>
          <cell r="F3168" t="str">
            <v>Norwich</v>
          </cell>
          <cell r="G3168" t="str">
            <v>Norfolk</v>
          </cell>
          <cell r="H3168" t="str">
            <v>NR12 0LN</v>
          </cell>
          <cell r="I3168">
            <v>11191.101289451928</v>
          </cell>
          <cell r="J3168">
            <v>10512.852726454841</v>
          </cell>
          <cell r="K3168">
            <v>0.01</v>
          </cell>
          <cell r="L3168">
            <v>10407.724199190292</v>
          </cell>
          <cell r="M3168">
            <v>97979430.578532085</v>
          </cell>
        </row>
        <row r="3169">
          <cell r="A3169" t="str">
            <v>JF2103</v>
          </cell>
          <cell r="B3169">
            <v>36936</v>
          </cell>
          <cell r="C3169">
            <v>36950</v>
          </cell>
          <cell r="D3169">
            <v>18</v>
          </cell>
          <cell r="E3169" t="str">
            <v>Kingfisher Avenue</v>
          </cell>
          <cell r="F3169" t="str">
            <v>Hythe</v>
          </cell>
          <cell r="G3169" t="str">
            <v>Kent</v>
          </cell>
          <cell r="H3169" t="str">
            <v>CT21 6RD</v>
          </cell>
          <cell r="I3169">
            <v>39341.709391293014</v>
          </cell>
          <cell r="J3169">
            <v>36957.363367578284</v>
          </cell>
          <cell r="K3169">
            <v>0.01</v>
          </cell>
          <cell r="L3169">
            <v>36587.7897339025</v>
          </cell>
          <cell r="M3169">
            <v>98016018.368265986</v>
          </cell>
        </row>
        <row r="3170">
          <cell r="A3170" t="str">
            <v>JF2080</v>
          </cell>
          <cell r="B3170">
            <v>36937</v>
          </cell>
          <cell r="C3170">
            <v>36950</v>
          </cell>
          <cell r="D3170">
            <v>10</v>
          </cell>
          <cell r="E3170" t="str">
            <v>Beech Close</v>
          </cell>
          <cell r="F3170" t="str">
            <v>Thetford</v>
          </cell>
          <cell r="G3170" t="str">
            <v>Norfolk</v>
          </cell>
          <cell r="H3170" t="str">
            <v>IP24 3JX</v>
          </cell>
          <cell r="I3170">
            <v>14861.633352833051</v>
          </cell>
          <cell r="J3170">
            <v>13960.928301146198</v>
          </cell>
          <cell r="K3170">
            <v>0.01</v>
          </cell>
          <cell r="L3170">
            <v>13821.319018134736</v>
          </cell>
          <cell r="M3170">
            <v>98029839.687284127</v>
          </cell>
        </row>
        <row r="3171">
          <cell r="A3171" t="str">
            <v>JF2073</v>
          </cell>
          <cell r="B3171">
            <v>36937</v>
          </cell>
          <cell r="C3171">
            <v>36950</v>
          </cell>
          <cell r="D3171">
            <v>22</v>
          </cell>
          <cell r="E3171" t="str">
            <v>Waverley Road</v>
          </cell>
          <cell r="F3171" t="str">
            <v>St Budeaux Plymouth</v>
          </cell>
          <cell r="G3171" t="str">
            <v>Devon</v>
          </cell>
          <cell r="H3171" t="str">
            <v>PL5 1SH</v>
          </cell>
          <cell r="I3171">
            <v>42077.327545414351</v>
          </cell>
          <cell r="J3171">
            <v>39527.186482055906</v>
          </cell>
          <cell r="K3171">
            <v>0.01</v>
          </cell>
          <cell r="L3171">
            <v>39131.914617235343</v>
          </cell>
          <cell r="M3171">
            <v>98068971.601901367</v>
          </cell>
        </row>
        <row r="3172">
          <cell r="A3172" t="str">
            <v>JF2046</v>
          </cell>
          <cell r="B3172">
            <v>36937</v>
          </cell>
          <cell r="C3172">
            <v>36950</v>
          </cell>
          <cell r="D3172">
            <v>120</v>
          </cell>
          <cell r="E3172" t="str">
            <v>Devonshire Avenue</v>
          </cell>
          <cell r="F3172" t="str">
            <v>Southsea</v>
          </cell>
          <cell r="G3172" t="str">
            <v>Hampshire</v>
          </cell>
          <cell r="H3172" t="str">
            <v>PO4 9EQ</v>
          </cell>
          <cell r="I3172">
            <v>62171.947985530853</v>
          </cell>
          <cell r="J3172">
            <v>58403.951137922922</v>
          </cell>
          <cell r="K3172">
            <v>0.01</v>
          </cell>
          <cell r="L3172">
            <v>57819.91162654369</v>
          </cell>
          <cell r="M3172">
            <v>98126791.513527915</v>
          </cell>
        </row>
        <row r="3173">
          <cell r="A3173" t="str">
            <v>JF0874</v>
          </cell>
          <cell r="B3173">
            <v>36938</v>
          </cell>
          <cell r="C3173">
            <v>36950</v>
          </cell>
          <cell r="D3173">
            <v>15</v>
          </cell>
          <cell r="E3173" t="str">
            <v>Alandale Avenue</v>
          </cell>
          <cell r="F3173" t="str">
            <v>Mansfield</v>
          </cell>
          <cell r="G3173" t="str">
            <v>Nottinghamshire</v>
          </cell>
          <cell r="H3173" t="str">
            <v>NG20 9RU</v>
          </cell>
          <cell r="I3173">
            <v>11303.408738259763</v>
          </cell>
          <cell r="J3173">
            <v>10618.353663213717</v>
          </cell>
          <cell r="K3173">
            <v>0.01</v>
          </cell>
          <cell r="L3173">
            <v>10512.170126581579</v>
          </cell>
          <cell r="M3173">
            <v>98137303.683654502</v>
          </cell>
        </row>
        <row r="3174">
          <cell r="A3174" t="str">
            <v>JF2192</v>
          </cell>
          <cell r="B3174">
            <v>36938</v>
          </cell>
          <cell r="C3174">
            <v>36950</v>
          </cell>
          <cell r="D3174">
            <v>5</v>
          </cell>
          <cell r="E3174" t="str">
            <v>Balmoral Way</v>
          </cell>
          <cell r="F3174" t="str">
            <v>Rotherham</v>
          </cell>
          <cell r="G3174" t="str">
            <v>South Yorkshire</v>
          </cell>
          <cell r="H3174" t="str">
            <v>S66 3QD</v>
          </cell>
          <cell r="I3174">
            <v>12590.046270041576</v>
          </cell>
          <cell r="J3174">
            <v>11827.013162766329</v>
          </cell>
          <cell r="K3174">
            <v>0.01</v>
          </cell>
          <cell r="L3174">
            <v>11708.743031138665</v>
          </cell>
          <cell r="M3174">
            <v>98149012.426685646</v>
          </cell>
        </row>
        <row r="3175">
          <cell r="A3175" t="str">
            <v>JF2106</v>
          </cell>
          <cell r="B3175">
            <v>36938</v>
          </cell>
          <cell r="C3175">
            <v>36950</v>
          </cell>
          <cell r="D3175" t="str">
            <v>12 Picton Road</v>
          </cell>
          <cell r="E3175" t="str">
            <v>Swallows Rise</v>
          </cell>
          <cell r="F3175" t="str">
            <v>Rhoose</v>
          </cell>
          <cell r="G3175" t="str">
            <v>Vale Of Gamorgan</v>
          </cell>
          <cell r="H3175" t="str">
            <v>CF62 3HU</v>
          </cell>
          <cell r="I3175">
            <v>18355.658862815668</v>
          </cell>
          <cell r="J3175">
            <v>17243.194689311687</v>
          </cell>
          <cell r="K3175">
            <v>0.01</v>
          </cell>
          <cell r="L3175">
            <v>17070.76274241857</v>
          </cell>
          <cell r="M3175">
            <v>98166083.189428061</v>
          </cell>
        </row>
        <row r="3176">
          <cell r="A3176" t="str">
            <v>JF2176</v>
          </cell>
          <cell r="B3176">
            <v>36938</v>
          </cell>
          <cell r="C3176">
            <v>36950</v>
          </cell>
          <cell r="D3176">
            <v>5</v>
          </cell>
          <cell r="E3176" t="str">
            <v>Broadway</v>
          </cell>
          <cell r="F3176" t="str">
            <v>Barnsley</v>
          </cell>
          <cell r="G3176" t="str">
            <v>South Yorkshire</v>
          </cell>
          <cell r="H3176" t="str">
            <v>S70 6QQ</v>
          </cell>
          <cell r="I3176">
            <v>41366.171808835279</v>
          </cell>
          <cell r="J3176">
            <v>38859.131093148295</v>
          </cell>
          <cell r="K3176">
            <v>0.01</v>
          </cell>
          <cell r="L3176">
            <v>38470.539782216809</v>
          </cell>
          <cell r="M3176">
            <v>98204553.729210272</v>
          </cell>
        </row>
        <row r="3177">
          <cell r="A3177" t="str">
            <v>JF2136</v>
          </cell>
          <cell r="B3177">
            <v>36938</v>
          </cell>
          <cell r="C3177">
            <v>36950</v>
          </cell>
          <cell r="D3177" t="str">
            <v>Camusfearna</v>
          </cell>
          <cell r="E3177" t="str">
            <v>Vicarage Lane, North Weald</v>
          </cell>
          <cell r="F3177" t="str">
            <v>Epping</v>
          </cell>
          <cell r="G3177" t="str">
            <v>Essex</v>
          </cell>
          <cell r="H3177" t="str">
            <v>CM16 6ET</v>
          </cell>
          <cell r="I3177">
            <v>44895.893765077388</v>
          </cell>
          <cell r="J3177">
            <v>42174.930506587851</v>
          </cell>
          <cell r="K3177">
            <v>0.01</v>
          </cell>
          <cell r="L3177">
            <v>41753.181201521969</v>
          </cell>
          <cell r="M3177">
            <v>98246306.91041179</v>
          </cell>
        </row>
        <row r="3178">
          <cell r="A3178" t="str">
            <v>JF2099</v>
          </cell>
          <cell r="B3178">
            <v>36941</v>
          </cell>
          <cell r="C3178">
            <v>36950</v>
          </cell>
          <cell r="D3178">
            <v>23</v>
          </cell>
          <cell r="E3178" t="str">
            <v>Birch Way</v>
          </cell>
          <cell r="F3178" t="str">
            <v>Hastings</v>
          </cell>
          <cell r="G3178" t="str">
            <v>East Sussex</v>
          </cell>
          <cell r="H3178" t="str">
            <v>TN34 2JZ</v>
          </cell>
          <cell r="I3178">
            <v>14293.270394302463</v>
          </cell>
          <cell r="J3178">
            <v>13427.011582526555</v>
          </cell>
          <cell r="K3178">
            <v>0.01</v>
          </cell>
          <cell r="L3178">
            <v>13292.741466701289</v>
          </cell>
          <cell r="M3178">
            <v>98259599.651878491</v>
          </cell>
        </row>
        <row r="3179">
          <cell r="A3179" t="str">
            <v>JF2170</v>
          </cell>
          <cell r="B3179">
            <v>36941</v>
          </cell>
          <cell r="C3179">
            <v>36950</v>
          </cell>
          <cell r="D3179">
            <v>21</v>
          </cell>
          <cell r="E3179" t="str">
            <v>Church Lane</v>
          </cell>
          <cell r="F3179" t="str">
            <v>Crowland</v>
          </cell>
          <cell r="G3179" t="str">
            <v>Peterborough</v>
          </cell>
          <cell r="H3179" t="str">
            <v>PE6 0ER</v>
          </cell>
          <cell r="I3179">
            <v>32365.562625472838</v>
          </cell>
          <cell r="J3179">
            <v>30404.013375444181</v>
          </cell>
          <cell r="K3179">
            <v>0.01</v>
          </cell>
          <cell r="L3179">
            <v>30099.973241689739</v>
          </cell>
          <cell r="M3179">
            <v>98289699.625120178</v>
          </cell>
        </row>
        <row r="3180">
          <cell r="A3180" t="str">
            <v>JF2188</v>
          </cell>
          <cell r="B3180">
            <v>36941</v>
          </cell>
          <cell r="C3180">
            <v>36950</v>
          </cell>
          <cell r="D3180">
            <v>313</v>
          </cell>
          <cell r="E3180" t="str">
            <v>Whaddon Way</v>
          </cell>
          <cell r="F3180" t="str">
            <v>Milton Keynes</v>
          </cell>
          <cell r="G3180" t="str">
            <v>Buckinghamshire</v>
          </cell>
          <cell r="H3180" t="str">
            <v>MK3 7LW</v>
          </cell>
          <cell r="I3180">
            <v>35092.181070847524</v>
          </cell>
          <cell r="J3180">
            <v>32965.38221806888</v>
          </cell>
          <cell r="K3180">
            <v>0.01</v>
          </cell>
          <cell r="L3180">
            <v>32635.728395888193</v>
          </cell>
          <cell r="M3180">
            <v>98322335.353516072</v>
          </cell>
        </row>
        <row r="3181">
          <cell r="A3181" t="str">
            <v>JF1866</v>
          </cell>
          <cell r="B3181">
            <v>36941</v>
          </cell>
          <cell r="C3181">
            <v>36950</v>
          </cell>
          <cell r="D3181">
            <v>63</v>
          </cell>
          <cell r="E3181" t="str">
            <v>St. James Avenue</v>
          </cell>
          <cell r="F3181" t="str">
            <v>Ramsgate</v>
          </cell>
          <cell r="G3181" t="str">
            <v>Kent</v>
          </cell>
          <cell r="H3181" t="str">
            <v>CT12 6DT</v>
          </cell>
          <cell r="I3181">
            <v>35339.870014217646</v>
          </cell>
          <cell r="J3181">
            <v>33198.059710325666</v>
          </cell>
          <cell r="K3181">
            <v>0.01</v>
          </cell>
          <cell r="L3181">
            <v>32866.079113222411</v>
          </cell>
          <cell r="M3181">
            <v>98355201.432629287</v>
          </cell>
        </row>
        <row r="3182">
          <cell r="A3182" t="str">
            <v>JF2125</v>
          </cell>
          <cell r="B3182">
            <v>36941</v>
          </cell>
          <cell r="C3182">
            <v>36950</v>
          </cell>
          <cell r="D3182">
            <v>76</v>
          </cell>
          <cell r="E3182" t="str">
            <v>High Street</v>
          </cell>
          <cell r="F3182" t="str">
            <v>Dunmow</v>
          </cell>
          <cell r="G3182" t="str">
            <v>Essex</v>
          </cell>
          <cell r="H3182" t="str">
            <v>CM6 1AP</v>
          </cell>
          <cell r="I3182">
            <v>101173.34872324567</v>
          </cell>
          <cell r="J3182">
            <v>95041.630618806535</v>
          </cell>
          <cell r="K3182">
            <v>0.01</v>
          </cell>
          <cell r="L3182">
            <v>94091.214312618467</v>
          </cell>
          <cell r="M3182">
            <v>98449292.6469419</v>
          </cell>
        </row>
        <row r="3183">
          <cell r="A3183" t="str">
            <v>JF2177</v>
          </cell>
          <cell r="B3183">
            <v>36942</v>
          </cell>
          <cell r="C3183">
            <v>36950</v>
          </cell>
          <cell r="D3183">
            <v>34</v>
          </cell>
          <cell r="E3183" t="str">
            <v>Fernham Road</v>
          </cell>
          <cell r="F3183" t="str">
            <v>Faringdon</v>
          </cell>
          <cell r="G3183" t="str">
            <v>Oxfordshire</v>
          </cell>
          <cell r="H3183" t="str">
            <v>SN7 7LB</v>
          </cell>
          <cell r="I3183">
            <v>95650.799368503634</v>
          </cell>
          <cell r="J3183">
            <v>89853.781224957944</v>
          </cell>
          <cell r="K3183">
            <v>0.01</v>
          </cell>
          <cell r="L3183">
            <v>88955.243412708369</v>
          </cell>
          <cell r="M3183">
            <v>98538247.890354604</v>
          </cell>
        </row>
        <row r="3184">
          <cell r="A3184" t="str">
            <v>JF2238</v>
          </cell>
          <cell r="B3184">
            <v>36943</v>
          </cell>
          <cell r="C3184">
            <v>36950</v>
          </cell>
          <cell r="D3184" t="str">
            <v>Gannalty</v>
          </cell>
          <cell r="E3184" t="str">
            <v>Eastville Road</v>
          </cell>
          <cell r="F3184" t="str">
            <v>Toynton St Peter Nr Spilsby</v>
          </cell>
          <cell r="G3184" t="str">
            <v>Lincolnshire</v>
          </cell>
          <cell r="H3184" t="str">
            <v>PE23 5AW</v>
          </cell>
          <cell r="I3184">
            <v>10902.610155494998</v>
          </cell>
          <cell r="J3184">
            <v>10241.845903646816</v>
          </cell>
          <cell r="K3184">
            <v>0.01</v>
          </cell>
          <cell r="L3184">
            <v>10139.427444610348</v>
          </cell>
          <cell r="M3184">
            <v>98548387.317799211</v>
          </cell>
        </row>
        <row r="3185">
          <cell r="A3185" t="str">
            <v>JF2124</v>
          </cell>
          <cell r="B3185">
            <v>36944</v>
          </cell>
          <cell r="C3185">
            <v>36950</v>
          </cell>
          <cell r="D3185" t="str">
            <v>239 Oregon Way</v>
          </cell>
          <cell r="E3185" t="str">
            <v>Chaddesden</v>
          </cell>
          <cell r="F3185" t="str">
            <v>Derby</v>
          </cell>
          <cell r="G3185" t="str">
            <v>Derbyshire</v>
          </cell>
          <cell r="H3185" t="str">
            <v>DE21 6UR</v>
          </cell>
          <cell r="I3185">
            <v>11541.108516566825</v>
          </cell>
          <cell r="J3185">
            <v>10841.647394350653</v>
          </cell>
          <cell r="K3185">
            <v>0.01</v>
          </cell>
          <cell r="L3185">
            <v>10733.230920407146</v>
          </cell>
          <cell r="M3185">
            <v>98559120.548719615</v>
          </cell>
        </row>
        <row r="3186">
          <cell r="A3186" t="str">
            <v>JF2226</v>
          </cell>
          <cell r="B3186">
            <v>36944</v>
          </cell>
          <cell r="C3186">
            <v>36950</v>
          </cell>
          <cell r="D3186" t="str">
            <v>66a</v>
          </cell>
          <cell r="E3186" t="str">
            <v>Waverley Crescent</v>
          </cell>
          <cell r="F3186" t="str">
            <v>Wickford</v>
          </cell>
          <cell r="G3186" t="str">
            <v>Essex</v>
          </cell>
          <cell r="H3186" t="str">
            <v>SS11 7LW</v>
          </cell>
          <cell r="I3186">
            <v>21985.683450045311</v>
          </cell>
          <cell r="J3186">
            <v>20653.2177864062</v>
          </cell>
          <cell r="K3186">
            <v>0.01</v>
          </cell>
          <cell r="L3186">
            <v>20446.685608542139</v>
          </cell>
          <cell r="M3186">
            <v>98579567.234328151</v>
          </cell>
        </row>
        <row r="3187">
          <cell r="A3187" t="str">
            <v>JF2071</v>
          </cell>
          <cell r="B3187">
            <v>36944</v>
          </cell>
          <cell r="C3187">
            <v>36950</v>
          </cell>
          <cell r="D3187">
            <v>34</v>
          </cell>
          <cell r="E3187" t="str">
            <v>Denness Road</v>
          </cell>
          <cell r="F3187" t="str">
            <v>Lake</v>
          </cell>
          <cell r="G3187" t="str">
            <v>Isle Of Wight</v>
          </cell>
          <cell r="H3187" t="str">
            <v>PO36 8PD</v>
          </cell>
          <cell r="I3187">
            <v>25980.158296404101</v>
          </cell>
          <cell r="J3187">
            <v>24405.603248137184</v>
          </cell>
          <cell r="K3187">
            <v>0.01</v>
          </cell>
          <cell r="L3187">
            <v>24161.547215655813</v>
          </cell>
          <cell r="M3187">
            <v>98603728.781543806</v>
          </cell>
        </row>
        <row r="3188">
          <cell r="A3188" t="str">
            <v>JF2164</v>
          </cell>
          <cell r="B3188">
            <v>36944</v>
          </cell>
          <cell r="C3188">
            <v>36950</v>
          </cell>
          <cell r="D3188">
            <v>35</v>
          </cell>
          <cell r="E3188" t="str">
            <v>Harborough Road North</v>
          </cell>
          <cell r="F3188" t="str">
            <v>Whitehills</v>
          </cell>
          <cell r="G3188" t="str">
            <v>Northampton</v>
          </cell>
          <cell r="H3188" t="str">
            <v>NN2 8LS</v>
          </cell>
          <cell r="I3188">
            <v>34039.370089811491</v>
          </cell>
          <cell r="J3188">
            <v>31976.377963156243</v>
          </cell>
          <cell r="K3188">
            <v>0.01</v>
          </cell>
          <cell r="L3188">
            <v>31656.614183524682</v>
          </cell>
          <cell r="M3188">
            <v>98635385.395727336</v>
          </cell>
        </row>
        <row r="3189">
          <cell r="A3189" t="str">
            <v>JF2158</v>
          </cell>
          <cell r="B3189">
            <v>36944</v>
          </cell>
          <cell r="C3189">
            <v>36950</v>
          </cell>
          <cell r="D3189" t="str">
            <v>Grove Cottage</v>
          </cell>
          <cell r="E3189" t="str">
            <v>519 Scalby Road</v>
          </cell>
          <cell r="F3189" t="str">
            <v>Scarborough</v>
          </cell>
          <cell r="G3189" t="str">
            <v>North Yorkshire</v>
          </cell>
          <cell r="H3189" t="str">
            <v>YO13 0NW</v>
          </cell>
          <cell r="I3189">
            <v>37365.412556228686</v>
          </cell>
          <cell r="J3189">
            <v>35100.842098275432</v>
          </cell>
          <cell r="K3189">
            <v>0.01</v>
          </cell>
          <cell r="L3189">
            <v>34749.833677292678</v>
          </cell>
          <cell r="M3189">
            <v>98670135.229404628</v>
          </cell>
        </row>
        <row r="3190">
          <cell r="A3190" t="str">
            <v>JF2174</v>
          </cell>
          <cell r="B3190">
            <v>36944</v>
          </cell>
          <cell r="C3190">
            <v>36950</v>
          </cell>
          <cell r="D3190">
            <v>3</v>
          </cell>
          <cell r="E3190" t="str">
            <v>Linden Grove Hartwood Park</v>
          </cell>
          <cell r="F3190" t="str">
            <v>Chorley</v>
          </cell>
          <cell r="G3190" t="str">
            <v>Lancashire</v>
          </cell>
          <cell r="H3190" t="str">
            <v>PR6 7BN</v>
          </cell>
          <cell r="I3190">
            <v>46948.629509187042</v>
          </cell>
          <cell r="J3190">
            <v>44103.258023781767</v>
          </cell>
          <cell r="K3190">
            <v>0.01</v>
          </cell>
          <cell r="L3190">
            <v>43662.225443543946</v>
          </cell>
          <cell r="M3190">
            <v>98713797.45484817</v>
          </cell>
        </row>
        <row r="3191">
          <cell r="A3191" t="str">
            <v>JF2193</v>
          </cell>
          <cell r="B3191">
            <v>36944</v>
          </cell>
          <cell r="C3191">
            <v>36950</v>
          </cell>
          <cell r="D3191">
            <v>5</v>
          </cell>
          <cell r="E3191" t="str">
            <v>Beech Close</v>
          </cell>
          <cell r="F3191" t="str">
            <v>Stafford</v>
          </cell>
          <cell r="G3191" t="str">
            <v>Staffordshire</v>
          </cell>
          <cell r="H3191" t="str">
            <v>ST18 9HT</v>
          </cell>
          <cell r="I3191">
            <v>67691.923711037685</v>
          </cell>
          <cell r="J3191">
            <v>63589.382880065699</v>
          </cell>
          <cell r="K3191">
            <v>0.01</v>
          </cell>
          <cell r="L3191">
            <v>62953.489051265038</v>
          </cell>
          <cell r="M3191">
            <v>98776750.943899438</v>
          </cell>
        </row>
        <row r="3192">
          <cell r="A3192" t="str">
            <v>JE3244</v>
          </cell>
          <cell r="B3192">
            <v>36945</v>
          </cell>
          <cell r="C3192">
            <v>36950</v>
          </cell>
          <cell r="D3192">
            <v>227</v>
          </cell>
          <cell r="E3192" t="str">
            <v>Canterbury Road</v>
          </cell>
          <cell r="F3192" t="str">
            <v>Herne Bay</v>
          </cell>
          <cell r="G3192" t="str">
            <v>Kent</v>
          </cell>
          <cell r="H3192" t="str">
            <v>CT6 1HB</v>
          </cell>
          <cell r="I3192">
            <v>0</v>
          </cell>
          <cell r="J3192">
            <v>0</v>
          </cell>
          <cell r="K3192">
            <v>0.01</v>
          </cell>
          <cell r="L3192">
            <v>0</v>
          </cell>
          <cell r="M3192">
            <v>98776750.943899438</v>
          </cell>
        </row>
        <row r="3193">
          <cell r="A3193" t="str">
            <v>JF1875</v>
          </cell>
          <cell r="B3193">
            <v>36945</v>
          </cell>
          <cell r="C3193">
            <v>36950</v>
          </cell>
          <cell r="D3193">
            <v>51</v>
          </cell>
          <cell r="E3193" t="str">
            <v>Elmore Way</v>
          </cell>
          <cell r="F3193" t="str">
            <v>Tiverton</v>
          </cell>
          <cell r="G3193" t="str">
            <v>Devon</v>
          </cell>
          <cell r="H3193" t="str">
            <v>EX16 6DR</v>
          </cell>
          <cell r="I3193">
            <v>12751.939698681608</v>
          </cell>
          <cell r="J3193">
            <v>11979.09486845848</v>
          </cell>
          <cell r="K3193">
            <v>0.01</v>
          </cell>
          <cell r="L3193">
            <v>11859.303919773894</v>
          </cell>
          <cell r="M3193">
            <v>98788610.247819215</v>
          </cell>
        </row>
        <row r="3194">
          <cell r="A3194" t="str">
            <v>JF1899</v>
          </cell>
          <cell r="B3194">
            <v>36945</v>
          </cell>
          <cell r="C3194">
            <v>36950</v>
          </cell>
          <cell r="D3194">
            <v>7</v>
          </cell>
          <cell r="E3194" t="str">
            <v>Hanover Close, Oxton</v>
          </cell>
          <cell r="F3194" t="str">
            <v>Prenton</v>
          </cell>
          <cell r="G3194" t="str">
            <v>Merseyside</v>
          </cell>
          <cell r="H3194" t="str">
            <v>CH43 1XR</v>
          </cell>
          <cell r="I3194">
            <v>24616.833449542861</v>
          </cell>
          <cell r="J3194">
            <v>23124.904149570564</v>
          </cell>
          <cell r="K3194">
            <v>0.01</v>
          </cell>
          <cell r="L3194">
            <v>22893.655108074858</v>
          </cell>
          <cell r="M3194">
            <v>98811503.902927294</v>
          </cell>
        </row>
        <row r="3195">
          <cell r="A3195" t="str">
            <v>JF1886</v>
          </cell>
          <cell r="B3195">
            <v>36945</v>
          </cell>
          <cell r="C3195">
            <v>36950</v>
          </cell>
          <cell r="D3195">
            <v>19</v>
          </cell>
          <cell r="E3195" t="str">
            <v>St. Georges Crescent</v>
          </cell>
          <cell r="F3195" t="str">
            <v>Rhyl</v>
          </cell>
          <cell r="G3195" t="str">
            <v>Clwyd</v>
          </cell>
          <cell r="H3195" t="str">
            <v>LL18 3NN</v>
          </cell>
          <cell r="I3195">
            <v>25063.612437714746</v>
          </cell>
          <cell r="J3195">
            <v>23544.605623307791</v>
          </cell>
          <cell r="K3195">
            <v>0.01</v>
          </cell>
          <cell r="L3195">
            <v>23309.159567074712</v>
          </cell>
          <cell r="M3195">
            <v>98834813.062494367</v>
          </cell>
        </row>
        <row r="3196">
          <cell r="A3196" t="str">
            <v>JF2137</v>
          </cell>
          <cell r="B3196">
            <v>36945</v>
          </cell>
          <cell r="C3196">
            <v>36950</v>
          </cell>
          <cell r="D3196">
            <v>105</v>
          </cell>
          <cell r="E3196" t="str">
            <v>River Way</v>
          </cell>
          <cell r="F3196" t="str">
            <v>Christchurch</v>
          </cell>
          <cell r="G3196" t="str">
            <v>Dorset</v>
          </cell>
          <cell r="H3196" t="str">
            <v>BH23 2QJ</v>
          </cell>
          <cell r="I3196">
            <v>27274.434122917763</v>
          </cell>
          <cell r="J3196">
            <v>25621.438115468198</v>
          </cell>
          <cell r="K3196">
            <v>0.01</v>
          </cell>
          <cell r="L3196">
            <v>25365.223734313517</v>
          </cell>
          <cell r="M3196">
            <v>98860178.286228687</v>
          </cell>
        </row>
        <row r="3197">
          <cell r="A3197" t="str">
            <v>JF2110</v>
          </cell>
          <cell r="B3197">
            <v>36945</v>
          </cell>
          <cell r="C3197">
            <v>36950</v>
          </cell>
          <cell r="D3197">
            <v>28</v>
          </cell>
          <cell r="E3197" t="str">
            <v>Meadow Lane</v>
          </cell>
          <cell r="F3197" t="str">
            <v>Moulton</v>
          </cell>
          <cell r="G3197" t="str">
            <v>Northwich Cheshire</v>
          </cell>
          <cell r="H3197" t="str">
            <v>CW9 8QH</v>
          </cell>
          <cell r="I3197">
            <v>39447.502666815773</v>
          </cell>
          <cell r="J3197">
            <v>37056.744929432993</v>
          </cell>
          <cell r="K3197">
            <v>0.01</v>
          </cell>
          <cell r="L3197">
            <v>36686.177480138664</v>
          </cell>
          <cell r="M3197">
            <v>98896864.463708818</v>
          </cell>
        </row>
        <row r="3198">
          <cell r="A3198" t="str">
            <v>JF2013</v>
          </cell>
          <cell r="B3198">
            <v>36945</v>
          </cell>
          <cell r="C3198">
            <v>36950</v>
          </cell>
          <cell r="D3198">
            <v>35</v>
          </cell>
          <cell r="E3198" t="str">
            <v>Milton Road</v>
          </cell>
          <cell r="F3198" t="str">
            <v>Walton-on-Thames</v>
          </cell>
          <cell r="G3198" t="str">
            <v>Surrey</v>
          </cell>
          <cell r="H3198" t="str">
            <v>KT12 3HB</v>
          </cell>
          <cell r="I3198">
            <v>54669.880392818719</v>
          </cell>
          <cell r="J3198">
            <v>51356.554308405459</v>
          </cell>
          <cell r="K3198">
            <v>0.01</v>
          </cell>
          <cell r="L3198">
            <v>50842.988765321403</v>
          </cell>
          <cell r="M3198">
            <v>98947707.452474132</v>
          </cell>
        </row>
        <row r="3199">
          <cell r="A3199" t="str">
            <v>JF3005</v>
          </cell>
          <cell r="B3199">
            <v>36945</v>
          </cell>
          <cell r="C3199">
            <v>36950</v>
          </cell>
          <cell r="D3199">
            <v>299</v>
          </cell>
          <cell r="E3199" t="str">
            <v>Iffley Road</v>
          </cell>
          <cell r="F3199" t="str">
            <v>Oxford</v>
          </cell>
          <cell r="G3199">
            <v>0</v>
          </cell>
          <cell r="H3199" t="str">
            <v>OX4 4AG</v>
          </cell>
          <cell r="I3199">
            <v>59106.845438975331</v>
          </cell>
          <cell r="J3199">
            <v>55524.612382067731</v>
          </cell>
          <cell r="K3199">
            <v>0.01</v>
          </cell>
          <cell r="L3199">
            <v>54969.366258247057</v>
          </cell>
          <cell r="M3199">
            <v>99002676.818732381</v>
          </cell>
        </row>
        <row r="3200">
          <cell r="A3200" t="str">
            <v>JF1790</v>
          </cell>
          <cell r="B3200">
            <v>36945</v>
          </cell>
          <cell r="C3200">
            <v>36950</v>
          </cell>
          <cell r="D3200">
            <v>2</v>
          </cell>
          <cell r="E3200" t="str">
            <v>Credon Close</v>
          </cell>
          <cell r="F3200" t="str">
            <v>Cove Farnborough</v>
          </cell>
          <cell r="G3200" t="str">
            <v>Hampshire</v>
          </cell>
          <cell r="H3200" t="str">
            <v>GU14 8QN</v>
          </cell>
          <cell r="I3200">
            <v>64796.320849051808</v>
          </cell>
          <cell r="J3200">
            <v>60869.271100624421</v>
          </cell>
          <cell r="K3200">
            <v>0.01</v>
          </cell>
          <cell r="L3200">
            <v>60260.578389618175</v>
          </cell>
          <cell r="M3200">
            <v>99062937.397121996</v>
          </cell>
        </row>
        <row r="3201">
          <cell r="A3201" t="str">
            <v>JF2227</v>
          </cell>
          <cell r="B3201">
            <v>36948</v>
          </cell>
          <cell r="C3201">
            <v>36950</v>
          </cell>
          <cell r="D3201">
            <v>46</v>
          </cell>
          <cell r="E3201" t="str">
            <v>Epping Way</v>
          </cell>
          <cell r="F3201" t="str">
            <v>Luton</v>
          </cell>
          <cell r="G3201" t="str">
            <v>Bedfordshire</v>
          </cell>
          <cell r="H3201" t="str">
            <v>LU3 3JE</v>
          </cell>
          <cell r="I3201">
            <v>20044.182757928305</v>
          </cell>
          <cell r="J3201">
            <v>18829.383802902346</v>
          </cell>
          <cell r="K3201">
            <v>0.01</v>
          </cell>
          <cell r="L3201">
            <v>18641.089964873321</v>
          </cell>
          <cell r="M3201">
            <v>99081578.487086862</v>
          </cell>
        </row>
        <row r="3202">
          <cell r="A3202" t="str">
            <v>JE3230</v>
          </cell>
          <cell r="B3202">
            <v>36948</v>
          </cell>
          <cell r="C3202">
            <v>36950</v>
          </cell>
          <cell r="D3202">
            <v>13</v>
          </cell>
          <cell r="E3202" t="str">
            <v>Albain Crescent</v>
          </cell>
          <cell r="F3202" t="str">
            <v>Ashford</v>
          </cell>
          <cell r="G3202" t="str">
            <v>Middlesex</v>
          </cell>
          <cell r="H3202" t="str">
            <v>TW15 3AN</v>
          </cell>
          <cell r="I3202">
            <v>24844.556249574995</v>
          </cell>
          <cell r="J3202">
            <v>23338.825567782569</v>
          </cell>
          <cell r="K3202">
            <v>0.01</v>
          </cell>
          <cell r="L3202">
            <v>23105.437312104743</v>
          </cell>
          <cell r="M3202">
            <v>99104683.924398974</v>
          </cell>
        </row>
        <row r="3203">
          <cell r="A3203" t="str">
            <v>JF2121</v>
          </cell>
          <cell r="B3203">
            <v>36948</v>
          </cell>
          <cell r="C3203">
            <v>36950</v>
          </cell>
          <cell r="D3203" t="str">
            <v>6 Linalls Drive</v>
          </cell>
          <cell r="E3203" t="str">
            <v>Old Costessey</v>
          </cell>
          <cell r="F3203" t="str">
            <v>Norwich</v>
          </cell>
          <cell r="G3203" t="str">
            <v>Norfolk</v>
          </cell>
          <cell r="H3203" t="str">
            <v>NR8 5AS</v>
          </cell>
          <cell r="I3203">
            <v>25647.960227398828</v>
          </cell>
          <cell r="J3203">
            <v>24093.538395435262</v>
          </cell>
          <cell r="K3203">
            <v>0.01</v>
          </cell>
          <cell r="L3203">
            <v>23852.603011480907</v>
          </cell>
          <cell r="M3203">
            <v>99128536.527410448</v>
          </cell>
        </row>
        <row r="3204">
          <cell r="A3204" t="str">
            <v>JF2191</v>
          </cell>
          <cell r="B3204">
            <v>36948</v>
          </cell>
          <cell r="C3204">
            <v>36950</v>
          </cell>
          <cell r="D3204">
            <v>92</v>
          </cell>
          <cell r="E3204" t="str">
            <v>Periton Lane</v>
          </cell>
          <cell r="F3204" t="str">
            <v>Minehead</v>
          </cell>
          <cell r="G3204" t="str">
            <v>Somerset</v>
          </cell>
          <cell r="H3204" t="str">
            <v>TA24 8DZ</v>
          </cell>
          <cell r="I3204">
            <v>37896.752342127278</v>
          </cell>
          <cell r="J3204">
            <v>35599.979472907442</v>
          </cell>
          <cell r="K3204">
            <v>0.01</v>
          </cell>
          <cell r="L3204">
            <v>35243.979678178366</v>
          </cell>
          <cell r="M3204">
            <v>99163780.507088631</v>
          </cell>
        </row>
        <row r="3205">
          <cell r="A3205" t="str">
            <v>JF3002</v>
          </cell>
          <cell r="B3205">
            <v>36949</v>
          </cell>
          <cell r="C3205">
            <v>36950</v>
          </cell>
          <cell r="D3205" t="str">
            <v>26 Crantock Drive</v>
          </cell>
          <cell r="E3205" t="str">
            <v>Heald Green</v>
          </cell>
          <cell r="F3205" t="str">
            <v>Cheadle</v>
          </cell>
          <cell r="G3205" t="str">
            <v>Cheshire</v>
          </cell>
          <cell r="H3205" t="str">
            <v>SK8 3EZ</v>
          </cell>
          <cell r="I3205">
            <v>29390.994169695074</v>
          </cell>
          <cell r="J3205">
            <v>27609.721795774156</v>
          </cell>
          <cell r="K3205">
            <v>0.01</v>
          </cell>
          <cell r="L3205">
            <v>27333.624577816416</v>
          </cell>
          <cell r="M3205">
            <v>99191114.131666452</v>
          </cell>
        </row>
        <row r="3206">
          <cell r="A3206" t="str">
            <v>JF1791</v>
          </cell>
          <cell r="B3206">
            <v>36949</v>
          </cell>
          <cell r="C3206">
            <v>36950</v>
          </cell>
          <cell r="D3206" t="str">
            <v>Arcadia</v>
          </cell>
          <cell r="E3206" t="str">
            <v>Rosehill Road</v>
          </cell>
          <cell r="F3206" t="str">
            <v>Biggin Hill Westerham</v>
          </cell>
          <cell r="G3206" t="str">
            <v>Kent</v>
          </cell>
          <cell r="H3206" t="str">
            <v>TN16 3NF</v>
          </cell>
          <cell r="I3206">
            <v>38554.667473554058</v>
          </cell>
          <cell r="J3206">
            <v>36218.020960005328</v>
          </cell>
          <cell r="K3206">
            <v>0.01</v>
          </cell>
          <cell r="L3206">
            <v>35855.840750405274</v>
          </cell>
          <cell r="M3206">
            <v>99226969.972416863</v>
          </cell>
        </row>
        <row r="3207">
          <cell r="A3207" t="str">
            <v>JF2202</v>
          </cell>
          <cell r="B3207">
            <v>36949</v>
          </cell>
          <cell r="C3207">
            <v>36950</v>
          </cell>
          <cell r="D3207">
            <v>29</v>
          </cell>
          <cell r="E3207" t="str">
            <v>Churchill Road</v>
          </cell>
          <cell r="F3207" t="str">
            <v>Church Stretton</v>
          </cell>
          <cell r="G3207" t="str">
            <v>Shropshire</v>
          </cell>
          <cell r="H3207" t="str">
            <v>SY6 6AE</v>
          </cell>
          <cell r="I3207">
            <v>63816.499804613239</v>
          </cell>
          <cell r="J3207">
            <v>59797.828532282423</v>
          </cell>
          <cell r="K3207">
            <v>7.4999999999999997E-3</v>
          </cell>
          <cell r="L3207">
            <v>59349.344818290308</v>
          </cell>
          <cell r="M3207">
            <v>99286319.317235157</v>
          </cell>
        </row>
        <row r="3208">
          <cell r="A3208" t="str">
            <v>JF2084</v>
          </cell>
          <cell r="B3208">
            <v>36950</v>
          </cell>
          <cell r="C3208">
            <v>36950</v>
          </cell>
          <cell r="D3208">
            <v>109</v>
          </cell>
          <cell r="E3208" t="str">
            <v>Nield Road</v>
          </cell>
          <cell r="F3208" t="str">
            <v>Hayes</v>
          </cell>
          <cell r="G3208" t="str">
            <v>Middlesex</v>
          </cell>
          <cell r="H3208" t="str">
            <v>UB3 1SQ</v>
          </cell>
          <cell r="I3208">
            <v>14936.099630684737</v>
          </cell>
          <cell r="J3208">
            <v>13995.539200540859</v>
          </cell>
          <cell r="K3208">
            <v>7.4999999999999997E-3</v>
          </cell>
          <cell r="L3208">
            <v>13890.572656536804</v>
          </cell>
          <cell r="M3208">
            <v>99300209.889891699</v>
          </cell>
        </row>
        <row r="3209">
          <cell r="A3209" t="str">
            <v>JF2041</v>
          </cell>
          <cell r="B3209">
            <v>36950</v>
          </cell>
          <cell r="C3209">
            <v>36950</v>
          </cell>
          <cell r="D3209">
            <v>24</v>
          </cell>
          <cell r="E3209" t="str">
            <v>Kingsley Drive</v>
          </cell>
          <cell r="F3209" t="str">
            <v>Oldham</v>
          </cell>
          <cell r="G3209" t="str">
            <v>Lancashire</v>
          </cell>
          <cell r="H3209" t="str">
            <v>OL4 3JW</v>
          </cell>
          <cell r="I3209">
            <v>15575.678778134679</v>
          </cell>
          <cell r="J3209">
            <v>14594.842583038035</v>
          </cell>
          <cell r="K3209">
            <v>7.4999999999999997E-3</v>
          </cell>
          <cell r="L3209">
            <v>14485.381263665251</v>
          </cell>
          <cell r="M3209">
            <v>99314695.271155357</v>
          </cell>
        </row>
        <row r="3210">
          <cell r="A3210" t="str">
            <v>JF2139</v>
          </cell>
          <cell r="B3210">
            <v>36950</v>
          </cell>
          <cell r="C3210">
            <v>36950</v>
          </cell>
          <cell r="D3210">
            <v>33</v>
          </cell>
          <cell r="E3210" t="str">
            <v>Stowe Croft</v>
          </cell>
          <cell r="F3210" t="str">
            <v>Lichfield</v>
          </cell>
          <cell r="G3210" t="str">
            <v>Staffordshire</v>
          </cell>
          <cell r="H3210" t="str">
            <v>WS13 6TW</v>
          </cell>
          <cell r="I3210">
            <v>18818.12364310354</v>
          </cell>
          <cell r="J3210">
            <v>17633.103262555458</v>
          </cell>
          <cell r="K3210">
            <v>7.4999999999999997E-3</v>
          </cell>
          <cell r="L3210">
            <v>17500.854988086292</v>
          </cell>
          <cell r="M3210">
            <v>99332196.126143441</v>
          </cell>
        </row>
        <row r="3211">
          <cell r="A3211" t="str">
            <v>JF1937</v>
          </cell>
          <cell r="B3211">
            <v>36950</v>
          </cell>
          <cell r="C3211">
            <v>36950</v>
          </cell>
          <cell r="D3211">
            <v>12</v>
          </cell>
          <cell r="E3211" t="str">
            <v>Nab Wood Crescent</v>
          </cell>
          <cell r="F3211" t="str">
            <v>Shipley</v>
          </cell>
          <cell r="G3211" t="str">
            <v>West Yorkshire</v>
          </cell>
          <cell r="H3211" t="str">
            <v>BD18 4HX</v>
          </cell>
          <cell r="I3211">
            <v>34078.153172669641</v>
          </cell>
          <cell r="J3211">
            <v>31932.17375373578</v>
          </cell>
          <cell r="K3211">
            <v>7.4999999999999997E-3</v>
          </cell>
          <cell r="L3211">
            <v>31692.682450582764</v>
          </cell>
          <cell r="M3211">
            <v>99363888.808594018</v>
          </cell>
        </row>
        <row r="3212">
          <cell r="A3212" t="str">
            <v>JF2047</v>
          </cell>
          <cell r="B3212">
            <v>36950</v>
          </cell>
          <cell r="C3212">
            <v>36950</v>
          </cell>
          <cell r="D3212">
            <v>21</v>
          </cell>
          <cell r="E3212" t="str">
            <v>Heathbrook Avenue</v>
          </cell>
          <cell r="F3212" t="str">
            <v>Kingswinford</v>
          </cell>
          <cell r="G3212" t="str">
            <v>West Midlands</v>
          </cell>
          <cell r="H3212" t="str">
            <v>DY6 0ER</v>
          </cell>
          <cell r="I3212">
            <v>39259.29065291211</v>
          </cell>
          <cell r="J3212">
            <v>36787.04313068842</v>
          </cell>
          <cell r="K3212">
            <v>7.4999999999999997E-3</v>
          </cell>
          <cell r="L3212">
            <v>36511.140307208261</v>
          </cell>
          <cell r="M3212">
            <v>99400399.948901221</v>
          </cell>
        </row>
        <row r="3213">
          <cell r="A3213" t="str">
            <v>JF2206</v>
          </cell>
          <cell r="B3213">
            <v>36950</v>
          </cell>
          <cell r="C3213">
            <v>36950</v>
          </cell>
          <cell r="D3213" t="str">
            <v>39 Sleaford Road</v>
          </cell>
          <cell r="E3213" t="str">
            <v>Cranwell Village</v>
          </cell>
          <cell r="F3213" t="str">
            <v>Sleaford</v>
          </cell>
          <cell r="G3213" t="str">
            <v>Lincolnshire</v>
          </cell>
          <cell r="H3213" t="str">
            <v>NG34 8BU</v>
          </cell>
          <cell r="I3213">
            <v>38709.714094855481</v>
          </cell>
          <cell r="J3213">
            <v>36272.074668227295</v>
          </cell>
          <cell r="K3213">
            <v>7.4999999999999997E-3</v>
          </cell>
          <cell r="L3213">
            <v>36000.034108215594</v>
          </cell>
          <cell r="M3213">
            <v>99436399.983009443</v>
          </cell>
        </row>
        <row r="3214">
          <cell r="A3214" t="str">
            <v>JF2211</v>
          </cell>
          <cell r="B3214">
            <v>36950</v>
          </cell>
          <cell r="C3214">
            <v>36950</v>
          </cell>
          <cell r="D3214" t="str">
            <v>Fir Tree Cottage</v>
          </cell>
          <cell r="E3214" t="str">
            <v>East Coker</v>
          </cell>
          <cell r="F3214" t="str">
            <v>Yeovil</v>
          </cell>
          <cell r="G3214" t="str">
            <v>Somerset</v>
          </cell>
          <cell r="H3214" t="str">
            <v>BA22 9JP</v>
          </cell>
          <cell r="I3214">
            <v>47727.077653615866</v>
          </cell>
          <cell r="J3214">
            <v>44721.594174169019</v>
          </cell>
          <cell r="K3214">
            <v>7.4999999999999997E-3</v>
          </cell>
          <cell r="L3214">
            <v>44386.182217862755</v>
          </cell>
          <cell r="M3214">
            <v>99480786.165227309</v>
          </cell>
        </row>
        <row r="3215">
          <cell r="A3215" t="str">
            <v>JF2119</v>
          </cell>
          <cell r="B3215">
            <v>36950</v>
          </cell>
          <cell r="C3215">
            <v>36950</v>
          </cell>
          <cell r="D3215">
            <v>12</v>
          </cell>
          <cell r="E3215" t="str">
            <v>Princes Road</v>
          </cell>
          <cell r="F3215" t="str">
            <v>Ilford</v>
          </cell>
          <cell r="G3215" t="str">
            <v>Essex</v>
          </cell>
          <cell r="H3215" t="str">
            <v>IG6 1NG</v>
          </cell>
          <cell r="I3215">
            <v>51898.359484678411</v>
          </cell>
          <cell r="J3215">
            <v>48630.200826953063</v>
          </cell>
          <cell r="K3215">
            <v>7.4999999999999997E-3</v>
          </cell>
          <cell r="L3215">
            <v>48265.474320750916</v>
          </cell>
          <cell r="M3215">
            <v>99529051.639548063</v>
          </cell>
        </row>
        <row r="3216">
          <cell r="A3216" t="str">
            <v>JF2219</v>
          </cell>
          <cell r="B3216">
            <v>36950</v>
          </cell>
          <cell r="C3216">
            <v>36950</v>
          </cell>
          <cell r="D3216">
            <v>41</v>
          </cell>
          <cell r="E3216" t="str">
            <v>Queens Road</v>
          </cell>
          <cell r="F3216" t="str">
            <v>Basingstoke</v>
          </cell>
          <cell r="G3216" t="str">
            <v>Hampshire</v>
          </cell>
          <cell r="H3216" t="str">
            <v>RG21 7RH</v>
          </cell>
          <cell r="I3216">
            <v>68965.026294515483</v>
          </cell>
          <cell r="J3216">
            <v>64622.140507707198</v>
          </cell>
          <cell r="K3216">
            <v>7.4999999999999997E-3</v>
          </cell>
          <cell r="L3216">
            <v>64137.474453899398</v>
          </cell>
          <cell r="M3216">
            <v>99593189.11400196</v>
          </cell>
        </row>
        <row r="3217">
          <cell r="A3217" t="str">
            <v>JF2009</v>
          </cell>
          <cell r="B3217">
            <v>36950</v>
          </cell>
          <cell r="C3217">
            <v>36950</v>
          </cell>
          <cell r="D3217">
            <v>7</v>
          </cell>
          <cell r="E3217" t="str">
            <v>Chevening Road</v>
          </cell>
          <cell r="F3217" t="str">
            <v>Queens Park</v>
          </cell>
          <cell r="G3217" t="str">
            <v>London</v>
          </cell>
          <cell r="H3217" t="str">
            <v>NW6 6DB</v>
          </cell>
          <cell r="I3217">
            <v>132534.07697316166</v>
          </cell>
          <cell r="J3217">
            <v>124188.10235268548</v>
          </cell>
          <cell r="K3217">
            <v>7.4999999999999997E-3</v>
          </cell>
          <cell r="L3217">
            <v>123256.69158504035</v>
          </cell>
          <cell r="M3217">
            <v>99716445.805586994</v>
          </cell>
        </row>
        <row r="3218">
          <cell r="A3218" t="str">
            <v>JF2190</v>
          </cell>
          <cell r="B3218">
            <v>36951</v>
          </cell>
          <cell r="C3218">
            <v>36981</v>
          </cell>
          <cell r="D3218" t="str">
            <v>19 Thorntrees Avenue</v>
          </cell>
          <cell r="E3218" t="str">
            <v>Lea</v>
          </cell>
          <cell r="F3218" t="str">
            <v>Preston</v>
          </cell>
          <cell r="G3218" t="str">
            <v>Lancashire</v>
          </cell>
          <cell r="H3218" t="str">
            <v>PR2 1PJ</v>
          </cell>
          <cell r="I3218">
            <v>22589.782760910075</v>
          </cell>
          <cell r="J3218">
            <v>21167.252360348986</v>
          </cell>
          <cell r="K3218">
            <v>7.4999999999999997E-3</v>
          </cell>
          <cell r="L3218">
            <v>21008.49796764637</v>
          </cell>
          <cell r="M3218">
            <v>99737454.303554639</v>
          </cell>
        </row>
        <row r="3219">
          <cell r="A3219" t="str">
            <v>JF2160</v>
          </cell>
          <cell r="B3219">
            <v>36951</v>
          </cell>
          <cell r="C3219">
            <v>36981</v>
          </cell>
          <cell r="D3219">
            <v>50</v>
          </cell>
          <cell r="E3219" t="str">
            <v>Highfield Road</v>
          </cell>
          <cell r="F3219" t="str">
            <v>Attleborough Nuneaton</v>
          </cell>
          <cell r="G3219" t="str">
            <v>Warwickshire</v>
          </cell>
          <cell r="H3219" t="str">
            <v>CV11 4PL</v>
          </cell>
          <cell r="I3219">
            <v>26580.40560332522</v>
          </cell>
          <cell r="J3219">
            <v>24906.576535105745</v>
          </cell>
          <cell r="K3219">
            <v>7.4999999999999997E-3</v>
          </cell>
          <cell r="L3219">
            <v>24719.777211092452</v>
          </cell>
          <cell r="M3219">
            <v>99762174.080765739</v>
          </cell>
        </row>
        <row r="3220">
          <cell r="A3220" t="str">
            <v>JF2199</v>
          </cell>
          <cell r="B3220">
            <v>36951</v>
          </cell>
          <cell r="C3220">
            <v>36981</v>
          </cell>
          <cell r="D3220">
            <v>11</v>
          </cell>
          <cell r="E3220" t="str">
            <v>Weller Road</v>
          </cell>
          <cell r="F3220" t="str">
            <v>Rusthall , Tunbridge Wells</v>
          </cell>
          <cell r="G3220" t="str">
            <v>Kent</v>
          </cell>
          <cell r="H3220" t="str">
            <v>TN4 8PJ</v>
          </cell>
          <cell r="I3220">
            <v>28959.614107930578</v>
          </cell>
          <cell r="J3220">
            <v>27135.960826574745</v>
          </cell>
          <cell r="K3220">
            <v>7.4999999999999997E-3</v>
          </cell>
          <cell r="L3220">
            <v>26932.441120375435</v>
          </cell>
          <cell r="M3220">
            <v>99789106.52188611</v>
          </cell>
        </row>
        <row r="3221">
          <cell r="A3221" t="str">
            <v>JF2258</v>
          </cell>
          <cell r="B3221">
            <v>36951</v>
          </cell>
          <cell r="C3221">
            <v>36981</v>
          </cell>
          <cell r="D3221">
            <v>34</v>
          </cell>
          <cell r="E3221" t="str">
            <v>Whitton Drive</v>
          </cell>
          <cell r="F3221" t="str">
            <v>Greenford</v>
          </cell>
          <cell r="G3221" t="str">
            <v>Middlesex</v>
          </cell>
          <cell r="H3221" t="str">
            <v>UB6 0QZ</v>
          </cell>
          <cell r="I3221">
            <v>47948.025211644024</v>
          </cell>
          <cell r="J3221">
            <v>44928.628158014042</v>
          </cell>
          <cell r="K3221">
            <v>7.4999999999999997E-3</v>
          </cell>
          <cell r="L3221">
            <v>44591.663446828941</v>
          </cell>
          <cell r="M3221">
            <v>99833698.185332939</v>
          </cell>
        </row>
        <row r="3222">
          <cell r="A3222" t="str">
            <v>JE3243</v>
          </cell>
          <cell r="B3222">
            <v>36952</v>
          </cell>
          <cell r="C3222">
            <v>36981</v>
          </cell>
          <cell r="D3222" t="str">
            <v>Flat 3, Trinity Fold</v>
          </cell>
          <cell r="E3222" t="str">
            <v>Blackwall</v>
          </cell>
          <cell r="F3222" t="str">
            <v>Halifax</v>
          </cell>
          <cell r="G3222" t="str">
            <v>West Yorkshire</v>
          </cell>
          <cell r="H3222" t="str">
            <v>HX1 2BZ</v>
          </cell>
          <cell r="I3222">
            <v>0</v>
          </cell>
          <cell r="J3222">
            <v>0</v>
          </cell>
          <cell r="K3222">
            <v>7.4999999999999997E-3</v>
          </cell>
          <cell r="L3222">
            <v>0</v>
          </cell>
          <cell r="M3222">
            <v>99833698.185332939</v>
          </cell>
        </row>
        <row r="3223">
          <cell r="A3223" t="str">
            <v>JF2142</v>
          </cell>
          <cell r="B3223">
            <v>36952</v>
          </cell>
          <cell r="C3223">
            <v>36981</v>
          </cell>
          <cell r="D3223">
            <v>24</v>
          </cell>
          <cell r="E3223" t="str">
            <v>Woolley View, Hall Green</v>
          </cell>
          <cell r="F3223" t="str">
            <v>Wakefield</v>
          </cell>
          <cell r="G3223" t="str">
            <v>West Yorkshire</v>
          </cell>
          <cell r="H3223" t="str">
            <v>WF4 3LR</v>
          </cell>
          <cell r="I3223">
            <v>17929.097493627341</v>
          </cell>
          <cell r="J3223">
            <v>16800.061127529902</v>
          </cell>
          <cell r="K3223">
            <v>7.4999999999999997E-3</v>
          </cell>
          <cell r="L3223">
            <v>16674.060669073428</v>
          </cell>
          <cell r="M3223">
            <v>99850372.246002018</v>
          </cell>
        </row>
        <row r="3224">
          <cell r="A3224" t="str">
            <v>JF2225</v>
          </cell>
          <cell r="B3224">
            <v>36952</v>
          </cell>
          <cell r="C3224">
            <v>36981</v>
          </cell>
          <cell r="D3224" t="str">
            <v>North Scale</v>
          </cell>
          <cell r="E3224" t="str">
            <v>Walney</v>
          </cell>
          <cell r="F3224" t="str">
            <v>Barrow-in-Furness</v>
          </cell>
          <cell r="G3224" t="str">
            <v>Cumbria</v>
          </cell>
          <cell r="H3224" t="str">
            <v>LA14 3RW</v>
          </cell>
          <cell r="I3224">
            <v>30652.488122555882</v>
          </cell>
          <cell r="J3224">
            <v>28722.230684107777</v>
          </cell>
          <cell r="K3224">
            <v>7.4999999999999997E-3</v>
          </cell>
          <cell r="L3224">
            <v>28506.813953976969</v>
          </cell>
          <cell r="M3224">
            <v>99878879.059955999</v>
          </cell>
        </row>
        <row r="3225">
          <cell r="A3225" t="str">
            <v>JF2201</v>
          </cell>
          <cell r="B3225">
            <v>36952</v>
          </cell>
          <cell r="C3225">
            <v>36981</v>
          </cell>
          <cell r="D3225">
            <v>1</v>
          </cell>
          <cell r="E3225" t="str">
            <v>Gregory Avenue</v>
          </cell>
          <cell r="F3225" t="str">
            <v>Ryde</v>
          </cell>
          <cell r="G3225" t="str">
            <v>Isle Of Wight</v>
          </cell>
          <cell r="H3225" t="str">
            <v>PO33 1PZ</v>
          </cell>
          <cell r="I3225">
            <v>70613.446876041548</v>
          </cell>
          <cell r="J3225">
            <v>66166.756266719021</v>
          </cell>
          <cell r="K3225">
            <v>7.4999999999999997E-3</v>
          </cell>
          <cell r="L3225">
            <v>65670.505594718634</v>
          </cell>
          <cell r="M3225">
            <v>99944549.565550715</v>
          </cell>
        </row>
        <row r="3226">
          <cell r="A3226" t="str">
            <v>JF2270</v>
          </cell>
          <cell r="B3226">
            <v>36955</v>
          </cell>
          <cell r="C3226">
            <v>36981</v>
          </cell>
          <cell r="D3226">
            <v>61</v>
          </cell>
          <cell r="E3226" t="str">
            <v>Meads Street</v>
          </cell>
          <cell r="F3226" t="str">
            <v>Eastbourne</v>
          </cell>
          <cell r="G3226" t="str">
            <v>East Sussex</v>
          </cell>
          <cell r="H3226" t="str">
            <v>BN20 7RN</v>
          </cell>
          <cell r="I3226">
            <v>5032.4883873651443</v>
          </cell>
          <cell r="J3226">
            <v>4715.5810581859787</v>
          </cell>
          <cell r="K3226">
            <v>7.4999999999999997E-3</v>
          </cell>
          <cell r="L3226">
            <v>4680.2142002495839</v>
          </cell>
          <cell r="M3226">
            <v>99949229.779750958</v>
          </cell>
        </row>
        <row r="3227">
          <cell r="A3227" t="str">
            <v>JF1776</v>
          </cell>
          <cell r="B3227">
            <v>36955</v>
          </cell>
          <cell r="C3227">
            <v>36981</v>
          </cell>
          <cell r="D3227">
            <v>22</v>
          </cell>
          <cell r="E3227" t="str">
            <v>Harvey Drive</v>
          </cell>
          <cell r="F3227" t="str">
            <v>Sutton Coldfield</v>
          </cell>
          <cell r="G3227" t="str">
            <v>West Midlands</v>
          </cell>
          <cell r="H3227" t="str">
            <v>B75 6PL</v>
          </cell>
          <cell r="I3227">
            <v>33458.770167509101</v>
          </cell>
          <cell r="J3227">
            <v>31351.794716154622</v>
          </cell>
          <cell r="K3227">
            <v>7.4999999999999997E-3</v>
          </cell>
          <cell r="L3227">
            <v>31116.656255783462</v>
          </cell>
          <cell r="M3227">
            <v>99980346.43600674</v>
          </cell>
        </row>
        <row r="3228">
          <cell r="A3228" t="str">
            <v>JF2183</v>
          </cell>
          <cell r="B3228">
            <v>36955</v>
          </cell>
          <cell r="C3228">
            <v>36981</v>
          </cell>
          <cell r="D3228">
            <v>12</v>
          </cell>
          <cell r="E3228" t="str">
            <v>North Brook Road</v>
          </cell>
          <cell r="F3228" t="str">
            <v>Utkinton Tarporley</v>
          </cell>
          <cell r="G3228" t="str">
            <v>Cheshire</v>
          </cell>
          <cell r="H3228" t="str">
            <v>CW6 0LS</v>
          </cell>
          <cell r="I3228">
            <v>39288.192793671929</v>
          </cell>
          <cell r="J3228">
            <v>36814.125237395354</v>
          </cell>
          <cell r="K3228">
            <v>7.4999999999999997E-3</v>
          </cell>
          <cell r="L3228">
            <v>36538.019298114894</v>
          </cell>
          <cell r="M3228">
            <v>100016884.45530486</v>
          </cell>
        </row>
        <row r="3229">
          <cell r="A3229" t="str">
            <v>JF2262</v>
          </cell>
          <cell r="B3229">
            <v>36956</v>
          </cell>
          <cell r="C3229">
            <v>36981</v>
          </cell>
          <cell r="D3229" t="str">
            <v>1 The Ridgeway</v>
          </cell>
          <cell r="E3229" t="str">
            <v>Codicote</v>
          </cell>
          <cell r="F3229" t="str">
            <v>Hitchin</v>
          </cell>
          <cell r="G3229" t="str">
            <v>Hertfordshire</v>
          </cell>
          <cell r="H3229" t="str">
            <v>SG4 8YP</v>
          </cell>
          <cell r="I3229">
            <v>11204.695551508157</v>
          </cell>
          <cell r="J3229">
            <v>10499.110189322504</v>
          </cell>
          <cell r="K3229">
            <v>7.4999999999999997E-3</v>
          </cell>
          <cell r="L3229">
            <v>10420.366862902585</v>
          </cell>
          <cell r="M3229">
            <v>100027304.82216777</v>
          </cell>
        </row>
        <row r="3230">
          <cell r="A3230" t="str">
            <v>JF1973</v>
          </cell>
          <cell r="B3230">
            <v>36956</v>
          </cell>
          <cell r="C3230">
            <v>36981</v>
          </cell>
          <cell r="D3230">
            <v>11</v>
          </cell>
          <cell r="E3230" t="str">
            <v>Addlestead Road East Peckham</v>
          </cell>
          <cell r="F3230" t="str">
            <v>Tonbridge</v>
          </cell>
          <cell r="G3230" t="str">
            <v>Kent</v>
          </cell>
          <cell r="H3230" t="str">
            <v>TN12 5DT</v>
          </cell>
          <cell r="I3230">
            <v>23252.437691319636</v>
          </cell>
          <cell r="J3230">
            <v>21788.178390858699</v>
          </cell>
          <cell r="K3230">
            <v>7.4999999999999997E-3</v>
          </cell>
          <cell r="L3230">
            <v>21624.767052927258</v>
          </cell>
          <cell r="M3230">
            <v>100048929.5892207</v>
          </cell>
        </row>
        <row r="3231">
          <cell r="A3231" t="str">
            <v>JF2280</v>
          </cell>
          <cell r="B3231">
            <v>36957</v>
          </cell>
          <cell r="C3231">
            <v>36981</v>
          </cell>
          <cell r="D3231">
            <v>138</v>
          </cell>
          <cell r="E3231" t="str">
            <v>Parkwall Road</v>
          </cell>
          <cell r="F3231" t="str">
            <v>Bristol</v>
          </cell>
          <cell r="G3231" t="str">
            <v>Avon</v>
          </cell>
          <cell r="H3231" t="str">
            <v>BS30 8HA</v>
          </cell>
          <cell r="I3231">
            <v>8846.1352217451513</v>
          </cell>
          <cell r="J3231">
            <v>8289.0738097964622</v>
          </cell>
          <cell r="K3231">
            <v>7.4999999999999997E-3</v>
          </cell>
          <cell r="L3231">
            <v>8226.90575622299</v>
          </cell>
          <cell r="M3231">
            <v>100057156.49497692</v>
          </cell>
        </row>
        <row r="3232">
          <cell r="A3232" t="str">
            <v>JF2069</v>
          </cell>
          <cell r="B3232">
            <v>36957</v>
          </cell>
          <cell r="C3232">
            <v>36981</v>
          </cell>
          <cell r="D3232">
            <v>105</v>
          </cell>
          <cell r="E3232" t="str">
            <v>Harold Road</v>
          </cell>
          <cell r="F3232" t="str">
            <v>Upton Park</v>
          </cell>
          <cell r="G3232" t="str">
            <v>London</v>
          </cell>
          <cell r="H3232" t="str">
            <v>E13 0SG</v>
          </cell>
          <cell r="I3232">
            <v>15433.801619368891</v>
          </cell>
          <cell r="J3232">
            <v>14461.899754169337</v>
          </cell>
          <cell r="K3232">
            <v>7.4999999999999997E-3</v>
          </cell>
          <cell r="L3232">
            <v>14353.435506013067</v>
          </cell>
          <cell r="M3232">
            <v>100071509.93048294</v>
          </cell>
        </row>
        <row r="3233">
          <cell r="A3233" t="str">
            <v>JF2034</v>
          </cell>
          <cell r="B3233">
            <v>36957</v>
          </cell>
          <cell r="C3233">
            <v>36981</v>
          </cell>
          <cell r="D3233">
            <v>27</v>
          </cell>
          <cell r="E3233" t="str">
            <v>North Road, Gorleston</v>
          </cell>
          <cell r="F3233" t="str">
            <v>Great Yarmouth</v>
          </cell>
          <cell r="G3233" t="str">
            <v>Norfolk</v>
          </cell>
          <cell r="H3233" t="str">
            <v>NR31 6AP</v>
          </cell>
          <cell r="I3233">
            <v>18038.230377392221</v>
          </cell>
          <cell r="J3233">
            <v>16902.321663450643</v>
          </cell>
          <cell r="K3233">
            <v>7.4999999999999997E-3</v>
          </cell>
          <cell r="L3233">
            <v>16775.554250974765</v>
          </cell>
          <cell r="M3233">
            <v>100088285.48473391</v>
          </cell>
        </row>
        <row r="3234">
          <cell r="A3234" t="str">
            <v>JF2213</v>
          </cell>
          <cell r="B3234">
            <v>36957</v>
          </cell>
          <cell r="C3234">
            <v>36981</v>
          </cell>
          <cell r="D3234">
            <v>7</v>
          </cell>
          <cell r="E3234" t="str">
            <v>Denmark Road</v>
          </cell>
          <cell r="F3234" t="str">
            <v>Cowes</v>
          </cell>
          <cell r="G3234" t="str">
            <v>Isle of Wight</v>
          </cell>
          <cell r="H3234" t="str">
            <v>PO31 7SY</v>
          </cell>
          <cell r="I3234">
            <v>20981.498735081183</v>
          </cell>
          <cell r="J3234">
            <v>19660.245666121409</v>
          </cell>
          <cell r="K3234">
            <v>7.4999999999999997E-3</v>
          </cell>
          <cell r="L3234">
            <v>19512.793823625499</v>
          </cell>
          <cell r="M3234">
            <v>100107798.27855754</v>
          </cell>
        </row>
        <row r="3235">
          <cell r="A3235" t="str">
            <v>JF1995</v>
          </cell>
          <cell r="B3235">
            <v>36957</v>
          </cell>
          <cell r="C3235">
            <v>36981</v>
          </cell>
          <cell r="D3235">
            <v>101</v>
          </cell>
          <cell r="E3235" t="str">
            <v>Bentry Road</v>
          </cell>
          <cell r="F3235" t="str">
            <v>Dagenham</v>
          </cell>
          <cell r="G3235" t="str">
            <v>Essex</v>
          </cell>
          <cell r="H3235" t="str">
            <v>RM8 3PJ</v>
          </cell>
          <cell r="I3235">
            <v>26801.113454881688</v>
          </cell>
          <cell r="J3235">
            <v>25113.385907345055</v>
          </cell>
          <cell r="K3235">
            <v>7.4999999999999997E-3</v>
          </cell>
          <cell r="L3235">
            <v>24925.035513039969</v>
          </cell>
          <cell r="M3235">
            <v>100132723.31407058</v>
          </cell>
        </row>
        <row r="3236">
          <cell r="A3236" t="str">
            <v>JF2128</v>
          </cell>
          <cell r="B3236">
            <v>36957</v>
          </cell>
          <cell r="C3236">
            <v>36981</v>
          </cell>
          <cell r="D3236">
            <v>9</v>
          </cell>
          <cell r="E3236" t="str">
            <v>Wistaria Close</v>
          </cell>
          <cell r="F3236" t="str">
            <v>Orpington</v>
          </cell>
          <cell r="G3236" t="str">
            <v>Kent</v>
          </cell>
          <cell r="H3236" t="str">
            <v>BR6 8LE</v>
          </cell>
          <cell r="I3236">
            <v>28953.508696902827</v>
          </cell>
          <cell r="J3236">
            <v>27130.239887274183</v>
          </cell>
          <cell r="K3236">
            <v>7.4999999999999997E-3</v>
          </cell>
          <cell r="L3236">
            <v>26926.763088119627</v>
          </cell>
          <cell r="M3236">
            <v>100159650.0771587</v>
          </cell>
        </row>
        <row r="3237">
          <cell r="A3237" t="str">
            <v>JF2217</v>
          </cell>
          <cell r="B3237">
            <v>36957</v>
          </cell>
          <cell r="C3237">
            <v>36981</v>
          </cell>
          <cell r="D3237">
            <v>14</v>
          </cell>
          <cell r="E3237" t="str">
            <v>Lonsdale Road</v>
          </cell>
          <cell r="F3237" t="str">
            <v>Rackheath Norwich</v>
          </cell>
          <cell r="G3237" t="str">
            <v>Norfolk</v>
          </cell>
          <cell r="H3237" t="str">
            <v>NR13 6QW</v>
          </cell>
          <cell r="I3237">
            <v>29092.091375296008</v>
          </cell>
          <cell r="J3237">
            <v>27260.095696750916</v>
          </cell>
          <cell r="K3237">
            <v>7.4999999999999997E-3</v>
          </cell>
          <cell r="L3237">
            <v>27055.644979025285</v>
          </cell>
          <cell r="M3237">
            <v>100186705.72213773</v>
          </cell>
        </row>
        <row r="3238">
          <cell r="A3238" t="str">
            <v>JF2228</v>
          </cell>
          <cell r="B3238">
            <v>36957</v>
          </cell>
          <cell r="C3238">
            <v>36981</v>
          </cell>
          <cell r="D3238" t="str">
            <v>454 Obelisk Rise</v>
          </cell>
          <cell r="E3238" t="str">
            <v>Kingsthorpe</v>
          </cell>
          <cell r="F3238" t="str">
            <v>Northampton</v>
          </cell>
          <cell r="G3238" t="str">
            <v>Northamptonshire</v>
          </cell>
          <cell r="H3238" t="str">
            <v>NN2 8TY</v>
          </cell>
          <cell r="I3238">
            <v>38534.125370113245</v>
          </cell>
          <cell r="J3238">
            <v>36107.54316796505</v>
          </cell>
          <cell r="K3238">
            <v>7.4999999999999997E-3</v>
          </cell>
          <cell r="L3238">
            <v>35836.736594205315</v>
          </cell>
          <cell r="M3238">
            <v>100222542.45873193</v>
          </cell>
        </row>
        <row r="3239">
          <cell r="A3239" t="str">
            <v>JF2198</v>
          </cell>
          <cell r="B3239">
            <v>36957</v>
          </cell>
          <cell r="C3239">
            <v>36981</v>
          </cell>
          <cell r="D3239">
            <v>8</v>
          </cell>
          <cell r="E3239" t="str">
            <v>Wilfrid Road</v>
          </cell>
          <cell r="F3239" t="str">
            <v>Hove</v>
          </cell>
          <cell r="G3239" t="str">
            <v>East Sussex</v>
          </cell>
          <cell r="H3239" t="str">
            <v>BN3 7FL</v>
          </cell>
          <cell r="I3239">
            <v>41732.600758615699</v>
          </cell>
          <cell r="J3239">
            <v>39104.603229735614</v>
          </cell>
          <cell r="K3239">
            <v>7.4999999999999997E-3</v>
          </cell>
          <cell r="L3239">
            <v>38811.318705512596</v>
          </cell>
          <cell r="M3239">
            <v>100261353.77743745</v>
          </cell>
        </row>
        <row r="3240">
          <cell r="A3240" t="str">
            <v>JF2203</v>
          </cell>
          <cell r="B3240">
            <v>36957</v>
          </cell>
          <cell r="C3240">
            <v>36981</v>
          </cell>
          <cell r="D3240" t="str">
            <v>Shalom</v>
          </cell>
          <cell r="E3240" t="str">
            <v>Brick Lane</v>
          </cell>
          <cell r="F3240" t="str">
            <v>Wrangle, Boston</v>
          </cell>
          <cell r="G3240" t="str">
            <v>Lincolnshire</v>
          </cell>
          <cell r="H3240" t="str">
            <v>PE22 9EP</v>
          </cell>
          <cell r="I3240">
            <v>47640.813495175578</v>
          </cell>
          <cell r="J3240">
            <v>44640.762267519684</v>
          </cell>
          <cell r="K3240">
            <v>7.4999999999999997E-3</v>
          </cell>
          <cell r="L3240">
            <v>44305.956550513285</v>
          </cell>
          <cell r="M3240">
            <v>100305659.73398796</v>
          </cell>
        </row>
        <row r="3241">
          <cell r="A3241" t="str">
            <v>JF2272</v>
          </cell>
          <cell r="B3241">
            <v>36957</v>
          </cell>
          <cell r="C3241">
            <v>36981</v>
          </cell>
          <cell r="D3241" t="str">
            <v>S T A Felomena</v>
          </cell>
          <cell r="E3241" t="str">
            <v>Osmena Street</v>
          </cell>
          <cell r="F3241" t="str">
            <v>Arevalo, Ilo Ilo City</v>
          </cell>
          <cell r="G3241" t="str">
            <v>Phillipines</v>
          </cell>
          <cell r="H3241" t="str">
            <v>.</v>
          </cell>
          <cell r="I3241">
            <v>79371.809369132578</v>
          </cell>
          <cell r="J3241">
            <v>74373.584597776615</v>
          </cell>
          <cell r="K3241">
            <v>7.4999999999999997E-3</v>
          </cell>
          <cell r="L3241">
            <v>73815.782713293287</v>
          </cell>
          <cell r="M3241">
            <v>100379475.51670125</v>
          </cell>
        </row>
        <row r="3242">
          <cell r="A3242" t="str">
            <v>JF2229</v>
          </cell>
          <cell r="B3242">
            <v>36958</v>
          </cell>
          <cell r="C3242">
            <v>36981</v>
          </cell>
          <cell r="D3242">
            <v>9</v>
          </cell>
          <cell r="E3242" t="str">
            <v>Kingston Drive</v>
          </cell>
          <cell r="F3242" t="str">
            <v>Flixton Urmston</v>
          </cell>
          <cell r="G3242" t="str">
            <v>Manchester</v>
          </cell>
          <cell r="H3242" t="str">
            <v>M41 9ES</v>
          </cell>
          <cell r="I3242">
            <v>25467.627307769464</v>
          </cell>
          <cell r="J3242">
            <v>23863.872439522016</v>
          </cell>
          <cell r="K3242">
            <v>7.4999999999999997E-3</v>
          </cell>
          <cell r="L3242">
            <v>23684.893396225601</v>
          </cell>
          <cell r="M3242">
            <v>100403160.41009748</v>
          </cell>
        </row>
        <row r="3243">
          <cell r="A3243" t="str">
            <v>JF2221</v>
          </cell>
          <cell r="B3243">
            <v>36958</v>
          </cell>
          <cell r="C3243">
            <v>36981</v>
          </cell>
          <cell r="D3243">
            <v>127</v>
          </cell>
          <cell r="E3243" t="str">
            <v>Wisbech Road</v>
          </cell>
          <cell r="F3243" t="str">
            <v>March</v>
          </cell>
          <cell r="G3243" t="str">
            <v>Cambridgeshire</v>
          </cell>
          <cell r="H3243" t="str">
            <v>PE15 8ET</v>
          </cell>
          <cell r="I3243">
            <v>26934.248959308406</v>
          </cell>
          <cell r="J3243">
            <v>25238.137563885961</v>
          </cell>
          <cell r="K3243">
            <v>7.4999999999999997E-3</v>
          </cell>
          <cell r="L3243">
            <v>25048.851532156816</v>
          </cell>
          <cell r="M3243">
            <v>100428209.26162964</v>
          </cell>
        </row>
        <row r="3244">
          <cell r="A3244" t="str">
            <v>JF2230</v>
          </cell>
          <cell r="B3244">
            <v>36959</v>
          </cell>
          <cell r="C3244">
            <v>36981</v>
          </cell>
          <cell r="D3244" t="str">
            <v>18 Cotswold Road</v>
          </cell>
          <cell r="E3244" t="str">
            <v>Thorne</v>
          </cell>
          <cell r="F3244" t="str">
            <v>Doncaster</v>
          </cell>
          <cell r="G3244" t="str">
            <v>South Yorkshire</v>
          </cell>
          <cell r="H3244" t="str">
            <v>DN8 5RR</v>
          </cell>
          <cell r="I3244">
            <v>16610.996836816572</v>
          </cell>
          <cell r="J3244">
            <v>15564.964290417543</v>
          </cell>
          <cell r="K3244">
            <v>7.4999999999999997E-3</v>
          </cell>
          <cell r="L3244">
            <v>15448.227058239412</v>
          </cell>
          <cell r="M3244">
            <v>100443657.48868789</v>
          </cell>
        </row>
        <row r="3245">
          <cell r="A3245" t="str">
            <v>JF2296</v>
          </cell>
          <cell r="B3245">
            <v>36959</v>
          </cell>
          <cell r="C3245">
            <v>36981</v>
          </cell>
          <cell r="D3245">
            <v>9</v>
          </cell>
          <cell r="E3245" t="str">
            <v>Berry Close</v>
          </cell>
          <cell r="F3245" t="str">
            <v>Purdis Farm Ipswich</v>
          </cell>
          <cell r="G3245" t="str">
            <v>Suffolk</v>
          </cell>
          <cell r="H3245" t="str">
            <v>IP3 8SP</v>
          </cell>
          <cell r="I3245">
            <v>43334.130489696632</v>
          </cell>
          <cell r="J3245">
            <v>40605.280962637647</v>
          </cell>
          <cell r="K3245">
            <v>7.4999999999999997E-3</v>
          </cell>
          <cell r="L3245">
            <v>40300.741355417864</v>
          </cell>
          <cell r="M3245">
            <v>100483958.23004331</v>
          </cell>
        </row>
        <row r="3246">
          <cell r="A3246" t="str">
            <v>JF2138</v>
          </cell>
          <cell r="B3246">
            <v>36959</v>
          </cell>
          <cell r="C3246">
            <v>36981</v>
          </cell>
          <cell r="D3246">
            <v>23</v>
          </cell>
          <cell r="E3246" t="str">
            <v>Bewley Way</v>
          </cell>
          <cell r="F3246" t="str">
            <v>Church Down Gloucester</v>
          </cell>
          <cell r="G3246" t="str">
            <v>Gloucestershire</v>
          </cell>
          <cell r="H3246" t="str">
            <v>GL3 2DU</v>
          </cell>
          <cell r="I3246">
            <v>55908.099432346025</v>
          </cell>
          <cell r="J3246">
            <v>52387.438259024486</v>
          </cell>
          <cell r="K3246">
            <v>7.4999999999999997E-3</v>
          </cell>
          <cell r="L3246">
            <v>51994.532472081803</v>
          </cell>
          <cell r="M3246">
            <v>100535952.7625154</v>
          </cell>
        </row>
        <row r="3247">
          <cell r="A3247" t="str">
            <v>JF2208</v>
          </cell>
          <cell r="B3247">
            <v>36962</v>
          </cell>
          <cell r="C3247">
            <v>36981</v>
          </cell>
          <cell r="D3247">
            <v>40</v>
          </cell>
          <cell r="E3247" t="str">
            <v>The Green</v>
          </cell>
          <cell r="F3247" t="str">
            <v>Houghton</v>
          </cell>
          <cell r="G3247" t="str">
            <v>Carlisle</v>
          </cell>
          <cell r="H3247" t="str">
            <v>CA3 0LL</v>
          </cell>
          <cell r="I3247">
            <v>13155.538882442839</v>
          </cell>
          <cell r="J3247">
            <v>12327.104444001852</v>
          </cell>
          <cell r="K3247">
            <v>7.4999999999999997E-3</v>
          </cell>
          <cell r="L3247">
            <v>12234.65116067184</v>
          </cell>
          <cell r="M3247">
            <v>100548187.41367607</v>
          </cell>
        </row>
        <row r="3248">
          <cell r="A3248" t="str">
            <v>JF2155</v>
          </cell>
          <cell r="B3248">
            <v>36962</v>
          </cell>
          <cell r="C3248">
            <v>36981</v>
          </cell>
          <cell r="D3248">
            <v>1</v>
          </cell>
          <cell r="E3248" t="str">
            <v>Pineridge Close</v>
          </cell>
          <cell r="F3248" t="str">
            <v>Exeter</v>
          </cell>
          <cell r="G3248" t="str">
            <v>Devon</v>
          </cell>
          <cell r="H3248" t="str">
            <v>EX4 1NR</v>
          </cell>
          <cell r="I3248">
            <v>16714.130379385864</v>
          </cell>
          <cell r="J3248">
            <v>15661.60327740942</v>
          </cell>
          <cell r="K3248">
            <v>7.4999999999999997E-3</v>
          </cell>
          <cell r="L3248">
            <v>15544.141252828851</v>
          </cell>
          <cell r="M3248">
            <v>100563731.5549289</v>
          </cell>
        </row>
        <row r="3249">
          <cell r="A3249" t="str">
            <v>JF2291</v>
          </cell>
          <cell r="B3249">
            <v>36962</v>
          </cell>
          <cell r="C3249">
            <v>36981</v>
          </cell>
          <cell r="D3249">
            <v>1</v>
          </cell>
          <cell r="E3249" t="str">
            <v>Hawthorn Close</v>
          </cell>
          <cell r="F3249" t="str">
            <v>Bude</v>
          </cell>
          <cell r="G3249" t="str">
            <v>Cornwall</v>
          </cell>
          <cell r="H3249" t="str">
            <v>EX23 8QA</v>
          </cell>
          <cell r="I3249">
            <v>48493.354101653982</v>
          </cell>
          <cell r="J3249">
            <v>45439.616437821867</v>
          </cell>
          <cell r="K3249">
            <v>7.4999999999999997E-3</v>
          </cell>
          <cell r="L3249">
            <v>45098.819314538203</v>
          </cell>
          <cell r="M3249">
            <v>100608830.37424344</v>
          </cell>
        </row>
        <row r="3250">
          <cell r="A3250" t="str">
            <v>JF1975</v>
          </cell>
          <cell r="B3250">
            <v>36963</v>
          </cell>
          <cell r="C3250">
            <v>36981</v>
          </cell>
          <cell r="D3250">
            <v>11</v>
          </cell>
          <cell r="E3250" t="str">
            <v>New Street</v>
          </cell>
          <cell r="F3250" t="str">
            <v>Pontefract</v>
          </cell>
          <cell r="G3250" t="str">
            <v>West Yorkshire</v>
          </cell>
          <cell r="H3250" t="str">
            <v>WF7 7JF</v>
          </cell>
          <cell r="I3250">
            <v>14359.944567310533</v>
          </cell>
          <cell r="J3250">
            <v>13455.665942165031</v>
          </cell>
          <cell r="K3250">
            <v>7.4999999999999997E-3</v>
          </cell>
          <cell r="L3250">
            <v>13354.748447598795</v>
          </cell>
          <cell r="M3250">
            <v>100622185.12269104</v>
          </cell>
        </row>
        <row r="3251">
          <cell r="A3251" t="str">
            <v>JF2127</v>
          </cell>
          <cell r="B3251">
            <v>36963</v>
          </cell>
          <cell r="C3251">
            <v>36981</v>
          </cell>
          <cell r="D3251">
            <v>114</v>
          </cell>
          <cell r="E3251" t="str">
            <v>Bretch Hill</v>
          </cell>
          <cell r="F3251" t="str">
            <v>Banbury</v>
          </cell>
          <cell r="G3251" t="str">
            <v>Oxfordshire</v>
          </cell>
          <cell r="H3251" t="str">
            <v>OX16 0NA</v>
          </cell>
          <cell r="I3251">
            <v>17305.247329720733</v>
          </cell>
          <cell r="J3251">
            <v>16215.496238428494</v>
          </cell>
          <cell r="K3251">
            <v>7.4999999999999997E-3</v>
          </cell>
          <cell r="L3251">
            <v>16093.88001664028</v>
          </cell>
          <cell r="M3251">
            <v>100638279.00270768</v>
          </cell>
        </row>
        <row r="3252">
          <cell r="A3252" t="str">
            <v>JF2248</v>
          </cell>
          <cell r="B3252">
            <v>36963</v>
          </cell>
          <cell r="C3252">
            <v>36981</v>
          </cell>
          <cell r="D3252">
            <v>17</v>
          </cell>
          <cell r="E3252" t="str">
            <v>Scalwell Mead</v>
          </cell>
          <cell r="F3252" t="str">
            <v>Seaton</v>
          </cell>
          <cell r="G3252" t="str">
            <v>Devon</v>
          </cell>
          <cell r="H3252" t="str">
            <v>EX12 2DW</v>
          </cell>
          <cell r="I3252">
            <v>18722.171360255485</v>
          </cell>
          <cell r="J3252">
            <v>17543.193314899345</v>
          </cell>
          <cell r="K3252">
            <v>7.4999999999999997E-3</v>
          </cell>
          <cell r="L3252">
            <v>17411.619365037601</v>
          </cell>
          <cell r="M3252">
            <v>100655690.62207271</v>
          </cell>
        </row>
        <row r="3253">
          <cell r="A3253" t="str">
            <v>JF1395</v>
          </cell>
          <cell r="B3253">
            <v>36963</v>
          </cell>
          <cell r="C3253">
            <v>36981</v>
          </cell>
          <cell r="D3253">
            <v>1</v>
          </cell>
          <cell r="E3253" t="str">
            <v>Irwell Rise</v>
          </cell>
          <cell r="F3253" t="str">
            <v>Macclesfield</v>
          </cell>
          <cell r="G3253" t="str">
            <v>Cheshire</v>
          </cell>
          <cell r="H3253" t="str">
            <v>SK10 5YE</v>
          </cell>
          <cell r="I3253">
            <v>42016.525826916892</v>
          </cell>
          <cell r="J3253">
            <v>39370.648885675269</v>
          </cell>
          <cell r="K3253">
            <v>7.4999999999999997E-3</v>
          </cell>
          <cell r="L3253">
            <v>39075.369019032703</v>
          </cell>
          <cell r="M3253">
            <v>100694765.99109174</v>
          </cell>
        </row>
        <row r="3254">
          <cell r="A3254" t="str">
            <v>JF2295</v>
          </cell>
          <cell r="B3254">
            <v>36963</v>
          </cell>
          <cell r="C3254">
            <v>36981</v>
          </cell>
          <cell r="D3254">
            <v>35</v>
          </cell>
          <cell r="E3254" t="str">
            <v>High Portinscale</v>
          </cell>
          <cell r="F3254" t="str">
            <v>Keswick</v>
          </cell>
          <cell r="G3254" t="str">
            <v>Cumbria</v>
          </cell>
          <cell r="H3254" t="str">
            <v>CA12 5RN</v>
          </cell>
          <cell r="I3254">
            <v>58848.935097009431</v>
          </cell>
          <cell r="J3254">
            <v>55143.08276092571</v>
          </cell>
          <cell r="K3254">
            <v>7.4999999999999997E-3</v>
          </cell>
          <cell r="L3254">
            <v>54729.50964021877</v>
          </cell>
          <cell r="M3254">
            <v>100749495.50073196</v>
          </cell>
        </row>
        <row r="3255">
          <cell r="A3255" t="str">
            <v>JF2256</v>
          </cell>
          <cell r="B3255">
            <v>36964</v>
          </cell>
          <cell r="C3255">
            <v>36981</v>
          </cell>
          <cell r="D3255" t="str">
            <v>55 Tweenways</v>
          </cell>
          <cell r="E3255" t="str">
            <v>Kingsteington</v>
          </cell>
          <cell r="F3255" t="str">
            <v>Newton Abbot</v>
          </cell>
          <cell r="G3255" t="str">
            <v>Devon</v>
          </cell>
          <cell r="H3255" t="str">
            <v>TQ12 3ES</v>
          </cell>
          <cell r="I3255">
            <v>11476.547583651574</v>
          </cell>
          <cell r="J3255">
            <v>10753.843075864948</v>
          </cell>
          <cell r="K3255">
            <v>7.4999999999999997E-3</v>
          </cell>
          <cell r="L3255">
            <v>10673.189252795963</v>
          </cell>
          <cell r="M3255">
            <v>100760168.68998475</v>
          </cell>
        </row>
        <row r="3256">
          <cell r="A3256" t="str">
            <v>JE3236</v>
          </cell>
          <cell r="B3256">
            <v>36964</v>
          </cell>
          <cell r="C3256">
            <v>36981</v>
          </cell>
          <cell r="D3256" t="str">
            <v>Blue Cedars</v>
          </cell>
          <cell r="E3256" t="str">
            <v>Widecroft Road</v>
          </cell>
          <cell r="F3256" t="str">
            <v>Iver</v>
          </cell>
          <cell r="G3256" t="str">
            <v>Buckinghamshire</v>
          </cell>
          <cell r="H3256" t="str">
            <v>SL0 9QD</v>
          </cell>
          <cell r="I3256">
            <v>21109.257536178364</v>
          </cell>
          <cell r="J3256">
            <v>19779.959202665872</v>
          </cell>
          <cell r="K3256">
            <v>7.4999999999999997E-3</v>
          </cell>
          <cell r="L3256">
            <v>19631.609508645877</v>
          </cell>
          <cell r="M3256">
            <v>100779800.2994934</v>
          </cell>
        </row>
        <row r="3257">
          <cell r="A3257" t="str">
            <v>JF2269</v>
          </cell>
          <cell r="B3257">
            <v>36964</v>
          </cell>
          <cell r="C3257">
            <v>36981</v>
          </cell>
          <cell r="D3257">
            <v>2</v>
          </cell>
          <cell r="E3257" t="str">
            <v>Wyatt Road</v>
          </cell>
          <cell r="F3257" t="str">
            <v>Sutton Coldfield</v>
          </cell>
          <cell r="G3257" t="str">
            <v>West Midlands</v>
          </cell>
          <cell r="H3257" t="str">
            <v>B75 7NJ</v>
          </cell>
          <cell r="I3257">
            <v>30551.535880152296</v>
          </cell>
          <cell r="J3257">
            <v>28627.635635810209</v>
          </cell>
          <cell r="K3257">
            <v>7.4999999999999997E-3</v>
          </cell>
          <cell r="L3257">
            <v>28412.928368541634</v>
          </cell>
          <cell r="M3257">
            <v>100808213.22786194</v>
          </cell>
        </row>
        <row r="3258">
          <cell r="A3258" t="str">
            <v>JF2257</v>
          </cell>
          <cell r="B3258">
            <v>36964</v>
          </cell>
          <cell r="C3258">
            <v>36981</v>
          </cell>
          <cell r="D3258">
            <v>96</v>
          </cell>
          <cell r="E3258" t="str">
            <v>Belgrave Road</v>
          </cell>
          <cell r="F3258" t="str">
            <v>Newton Abbot</v>
          </cell>
          <cell r="G3258" t="str">
            <v>Devon</v>
          </cell>
          <cell r="H3258" t="str">
            <v>TQ12 4JP</v>
          </cell>
          <cell r="I3258">
            <v>34521.704280486651</v>
          </cell>
          <cell r="J3258">
            <v>32347.7934315895</v>
          </cell>
          <cell r="K3258">
            <v>7.4999999999999997E-3</v>
          </cell>
          <cell r="L3258">
            <v>32105.18498085258</v>
          </cell>
          <cell r="M3258">
            <v>100840318.4128428</v>
          </cell>
        </row>
        <row r="3259">
          <cell r="A3259" t="str">
            <v>JF2271</v>
          </cell>
          <cell r="B3259">
            <v>36964</v>
          </cell>
          <cell r="C3259">
            <v>36981</v>
          </cell>
          <cell r="D3259" t="str">
            <v>Lynmas</v>
          </cell>
          <cell r="E3259" t="str">
            <v>Ashdon</v>
          </cell>
          <cell r="F3259" t="str">
            <v>Saffron Walden</v>
          </cell>
          <cell r="G3259" t="str">
            <v>Essex</v>
          </cell>
          <cell r="H3259" t="str">
            <v>CB10 2HB</v>
          </cell>
          <cell r="I3259">
            <v>59737.098607945387</v>
          </cell>
          <cell r="J3259">
            <v>55975.316579737235</v>
          </cell>
          <cell r="K3259">
            <v>7.4999999999999997E-3</v>
          </cell>
          <cell r="L3259">
            <v>55555.501705389208</v>
          </cell>
          <cell r="M3259">
            <v>100895873.91454819</v>
          </cell>
        </row>
        <row r="3260">
          <cell r="A3260" t="str">
            <v>JF2313</v>
          </cell>
          <cell r="B3260">
            <v>36965</v>
          </cell>
          <cell r="C3260">
            <v>36981</v>
          </cell>
          <cell r="D3260">
            <v>84</v>
          </cell>
          <cell r="E3260" t="str">
            <v>Churchill Road</v>
          </cell>
          <cell r="F3260" t="str">
            <v>Langley Slough</v>
          </cell>
          <cell r="G3260" t="str">
            <v>Berkshire</v>
          </cell>
          <cell r="H3260" t="str">
            <v>SL3 7RB</v>
          </cell>
          <cell r="I3260">
            <v>5765.3006758671354</v>
          </cell>
          <cell r="J3260">
            <v>5402.2464771349469</v>
          </cell>
          <cell r="K3260">
            <v>7.4999999999999997E-3</v>
          </cell>
          <cell r="L3260">
            <v>5361.7296285564353</v>
          </cell>
          <cell r="M3260">
            <v>100901235.64417675</v>
          </cell>
        </row>
        <row r="3261">
          <cell r="A3261" t="str">
            <v>JF2150</v>
          </cell>
          <cell r="B3261">
            <v>36965</v>
          </cell>
          <cell r="C3261">
            <v>36981</v>
          </cell>
          <cell r="D3261">
            <v>51</v>
          </cell>
          <cell r="E3261" t="str">
            <v>Danes Way</v>
          </cell>
          <cell r="F3261" t="str">
            <v>Brentwood</v>
          </cell>
          <cell r="G3261" t="str">
            <v>Essex</v>
          </cell>
          <cell r="H3261" t="str">
            <v>CM15 9JT</v>
          </cell>
          <cell r="I3261">
            <v>22404.916492190991</v>
          </cell>
          <cell r="J3261">
            <v>20994.027544320019</v>
          </cell>
          <cell r="K3261">
            <v>7.4999999999999997E-3</v>
          </cell>
          <cell r="L3261">
            <v>20836.57233773762</v>
          </cell>
          <cell r="M3261">
            <v>100922072.21651448</v>
          </cell>
        </row>
        <row r="3262">
          <cell r="A3262" t="str">
            <v>JF1902</v>
          </cell>
          <cell r="B3262">
            <v>36965</v>
          </cell>
          <cell r="C3262">
            <v>36981</v>
          </cell>
          <cell r="D3262">
            <v>38</v>
          </cell>
          <cell r="E3262" t="str">
            <v>Knights Avenue</v>
          </cell>
          <cell r="F3262" t="str">
            <v>Clapham Nr Bedford</v>
          </cell>
          <cell r="G3262" t="str">
            <v>Bedfordshire</v>
          </cell>
          <cell r="H3262" t="str">
            <v>MK41 6DF</v>
          </cell>
          <cell r="I3262">
            <v>22839.289505614939</v>
          </cell>
          <cell r="J3262">
            <v>21401.04709342256</v>
          </cell>
          <cell r="K3262">
            <v>7.4999999999999997E-3</v>
          </cell>
          <cell r="L3262">
            <v>21240.539240221893</v>
          </cell>
          <cell r="M3262">
            <v>100943312.75575471</v>
          </cell>
        </row>
        <row r="3263">
          <cell r="A3263" t="str">
            <v>JF2180</v>
          </cell>
          <cell r="B3263">
            <v>36965</v>
          </cell>
          <cell r="C3263">
            <v>36981</v>
          </cell>
          <cell r="D3263">
            <v>59</v>
          </cell>
          <cell r="E3263" t="str">
            <v>Gainsborough Drive</v>
          </cell>
          <cell r="F3263" t="str">
            <v>Bedworth</v>
          </cell>
          <cell r="G3263" t="str">
            <v>Warwickshire</v>
          </cell>
          <cell r="H3263" t="str">
            <v>CV12 8DB</v>
          </cell>
          <cell r="I3263">
            <v>33596.086621890579</v>
          </cell>
          <cell r="J3263">
            <v>31480.464038648093</v>
          </cell>
          <cell r="K3263">
            <v>7.4999999999999997E-3</v>
          </cell>
          <cell r="L3263">
            <v>31244.360558358236</v>
          </cell>
          <cell r="M3263">
            <v>100974557.11631307</v>
          </cell>
        </row>
        <row r="3264">
          <cell r="A3264" t="str">
            <v>JF2062</v>
          </cell>
          <cell r="B3264">
            <v>36966</v>
          </cell>
          <cell r="C3264">
            <v>36981</v>
          </cell>
          <cell r="D3264">
            <v>14</v>
          </cell>
          <cell r="E3264" t="str">
            <v>Beech Road</v>
          </cell>
          <cell r="F3264" t="str">
            <v>Street</v>
          </cell>
          <cell r="G3264" t="str">
            <v>Somerset</v>
          </cell>
          <cell r="H3264" t="str">
            <v>BA16 0RY</v>
          </cell>
          <cell r="I3264">
            <v>30413.5379858794</v>
          </cell>
          <cell r="J3264">
            <v>28498.327785257268</v>
          </cell>
          <cell r="K3264">
            <v>7.4999999999999997E-3</v>
          </cell>
          <cell r="L3264">
            <v>28284.590326867841</v>
          </cell>
          <cell r="M3264">
            <v>101002841.70663993</v>
          </cell>
        </row>
        <row r="3265">
          <cell r="A3265" t="str">
            <v>JF2303</v>
          </cell>
          <cell r="B3265">
            <v>36966</v>
          </cell>
          <cell r="C3265">
            <v>36981</v>
          </cell>
          <cell r="D3265">
            <v>17</v>
          </cell>
          <cell r="E3265" t="str">
            <v>Hertford Road</v>
          </cell>
          <cell r="F3265" t="str">
            <v>Clare</v>
          </cell>
          <cell r="G3265" t="str">
            <v>Suffolk</v>
          </cell>
          <cell r="H3265" t="str">
            <v>CO10 8QH</v>
          </cell>
          <cell r="I3265">
            <v>37859.432757736096</v>
          </cell>
          <cell r="J3265">
            <v>35475.337495913918</v>
          </cell>
          <cell r="K3265">
            <v>7.4999999999999997E-3</v>
          </cell>
          <cell r="L3265">
            <v>35209.272464694564</v>
          </cell>
          <cell r="M3265">
            <v>101038050.97910462</v>
          </cell>
        </row>
        <row r="3266">
          <cell r="A3266" t="str">
            <v>JF2268</v>
          </cell>
          <cell r="B3266">
            <v>36966</v>
          </cell>
          <cell r="C3266">
            <v>36981</v>
          </cell>
          <cell r="D3266">
            <v>25</v>
          </cell>
          <cell r="E3266" t="str">
            <v>Westmeath Avenue</v>
          </cell>
          <cell r="F3266" t="str">
            <v>Leicester</v>
          </cell>
          <cell r="G3266" t="str">
            <v>Leicestershire</v>
          </cell>
          <cell r="H3266" t="str">
            <v>LE5 6SS</v>
          </cell>
          <cell r="I3266">
            <v>40058.753854716473</v>
          </cell>
          <cell r="J3266">
            <v>37536.162302152457</v>
          </cell>
          <cell r="K3266">
            <v>7.4999999999999997E-3</v>
          </cell>
          <cell r="L3266">
            <v>37254.641084886316</v>
          </cell>
          <cell r="M3266">
            <v>101075305.6201895</v>
          </cell>
        </row>
        <row r="3267">
          <cell r="A3267" t="str">
            <v>JF2282</v>
          </cell>
          <cell r="B3267">
            <v>36969</v>
          </cell>
          <cell r="C3267">
            <v>36981</v>
          </cell>
          <cell r="D3267">
            <v>58</v>
          </cell>
          <cell r="E3267" t="str">
            <v>Trent Avenue</v>
          </cell>
          <cell r="F3267" t="str">
            <v>Maghull</v>
          </cell>
          <cell r="G3267" t="str">
            <v>Liverpool</v>
          </cell>
          <cell r="H3267" t="str">
            <v>L31 9DE</v>
          </cell>
          <cell r="I3267">
            <v>15364.205063407671</v>
          </cell>
          <cell r="J3267">
            <v>14396.685852865625</v>
          </cell>
          <cell r="K3267">
            <v>7.4999999999999997E-3</v>
          </cell>
          <cell r="L3267">
            <v>14288.710708969133</v>
          </cell>
          <cell r="M3267">
            <v>101089594.33089848</v>
          </cell>
        </row>
        <row r="3268">
          <cell r="A3268" t="str">
            <v>JF2299</v>
          </cell>
          <cell r="B3268">
            <v>36969</v>
          </cell>
          <cell r="C3268">
            <v>36981</v>
          </cell>
          <cell r="D3268">
            <v>9</v>
          </cell>
          <cell r="E3268" t="str">
            <v>Marine Parade</v>
          </cell>
          <cell r="F3268" t="str">
            <v>Larkholme, Fleetwood</v>
          </cell>
          <cell r="G3268" t="str">
            <v>Lancashire</v>
          </cell>
          <cell r="H3268" t="str">
            <v>FY7 8QT</v>
          </cell>
          <cell r="I3268">
            <v>18466.369867526875</v>
          </cell>
          <cell r="J3268">
            <v>17303.500228513847</v>
          </cell>
          <cell r="K3268">
            <v>7.4999999999999997E-3</v>
          </cell>
          <cell r="L3268">
            <v>17173.723976799993</v>
          </cell>
          <cell r="M3268">
            <v>101106768.05487528</v>
          </cell>
        </row>
        <row r="3269">
          <cell r="A3269" t="str">
            <v>JF2281</v>
          </cell>
          <cell r="B3269">
            <v>36969</v>
          </cell>
          <cell r="C3269">
            <v>36981</v>
          </cell>
          <cell r="D3269" t="str">
            <v>3 Bucklers Mead</v>
          </cell>
          <cell r="E3269" t="str">
            <v>Yetminster</v>
          </cell>
          <cell r="F3269" t="str">
            <v>Sherborne</v>
          </cell>
          <cell r="G3269" t="str">
            <v>Dorset</v>
          </cell>
          <cell r="H3269" t="str">
            <v>DT9 6LA</v>
          </cell>
          <cell r="I3269">
            <v>22195.407020210405</v>
          </cell>
          <cell r="J3269">
            <v>20797.711364025869</v>
          </cell>
          <cell r="K3269">
            <v>7.4999999999999997E-3</v>
          </cell>
          <cell r="L3269">
            <v>20641.728528795677</v>
          </cell>
          <cell r="M3269">
            <v>101127409.78340408</v>
          </cell>
        </row>
        <row r="3270">
          <cell r="A3270" t="str">
            <v>JF2205</v>
          </cell>
          <cell r="B3270">
            <v>36969</v>
          </cell>
          <cell r="C3270">
            <v>36981</v>
          </cell>
          <cell r="D3270" t="str">
            <v>7 Sackville Street</v>
          </cell>
          <cell r="E3270" t="str">
            <v>Thrapston</v>
          </cell>
          <cell r="F3270" t="str">
            <v>Kettering</v>
          </cell>
          <cell r="G3270" t="str">
            <v>Northamptonshire</v>
          </cell>
          <cell r="H3270" t="str">
            <v>NN14 4NZ</v>
          </cell>
          <cell r="I3270">
            <v>24054.981529211134</v>
          </cell>
          <cell r="J3270">
            <v>22540.184203694058</v>
          </cell>
          <cell r="K3270">
            <v>7.4999999999999997E-3</v>
          </cell>
          <cell r="L3270">
            <v>22371.132822166353</v>
          </cell>
          <cell r="M3270">
            <v>101149780.91622625</v>
          </cell>
        </row>
        <row r="3271">
          <cell r="A3271" t="str">
            <v>JF2159</v>
          </cell>
          <cell r="B3271">
            <v>36969</v>
          </cell>
          <cell r="C3271">
            <v>36981</v>
          </cell>
          <cell r="D3271">
            <v>317</v>
          </cell>
          <cell r="E3271" t="str">
            <v>New Mill Road</v>
          </cell>
          <cell r="F3271" t="str">
            <v>Huddersfield</v>
          </cell>
          <cell r="G3271" t="str">
            <v>West Yorkshire</v>
          </cell>
          <cell r="H3271" t="str">
            <v>HD9 7AE</v>
          </cell>
          <cell r="I3271">
            <v>25584.821562224442</v>
          </cell>
          <cell r="J3271">
            <v>23973.686703142295</v>
          </cell>
          <cell r="K3271">
            <v>7.4999999999999997E-3</v>
          </cell>
          <cell r="L3271">
            <v>23793.884052868729</v>
          </cell>
          <cell r="M3271">
            <v>101173574.80027913</v>
          </cell>
        </row>
        <row r="3272">
          <cell r="A3272" t="str">
            <v>JF2253</v>
          </cell>
          <cell r="B3272">
            <v>36969</v>
          </cell>
          <cell r="C3272">
            <v>36981</v>
          </cell>
          <cell r="D3272">
            <v>5</v>
          </cell>
          <cell r="E3272" t="str">
            <v>Homefield Close</v>
          </cell>
          <cell r="F3272" t="str">
            <v>Locking</v>
          </cell>
          <cell r="G3272" t="str">
            <v>North Somerset</v>
          </cell>
          <cell r="H3272" t="str">
            <v>BS24 8EB</v>
          </cell>
          <cell r="I3272">
            <v>29722.612284247651</v>
          </cell>
          <cell r="J3272">
            <v>27850.911258791246</v>
          </cell>
          <cell r="K3272">
            <v>7.4999999999999997E-3</v>
          </cell>
          <cell r="L3272">
            <v>27642.029424350312</v>
          </cell>
          <cell r="M3272">
            <v>101201216.82970348</v>
          </cell>
        </row>
        <row r="3273">
          <cell r="A3273" t="str">
            <v>JF2279</v>
          </cell>
          <cell r="B3273">
            <v>36969</v>
          </cell>
          <cell r="C3273">
            <v>36981</v>
          </cell>
          <cell r="D3273">
            <v>11</v>
          </cell>
          <cell r="E3273" t="str">
            <v>Hailstone Close</v>
          </cell>
          <cell r="F3273" t="str">
            <v>Hadlow Tonbridge</v>
          </cell>
          <cell r="G3273" t="str">
            <v>Kent</v>
          </cell>
          <cell r="H3273" t="str">
            <v>TN11 0JY</v>
          </cell>
          <cell r="I3273">
            <v>32440.379559267581</v>
          </cell>
          <cell r="J3273">
            <v>30397.534498860299</v>
          </cell>
          <cell r="K3273">
            <v>7.4999999999999997E-3</v>
          </cell>
          <cell r="L3273">
            <v>30169.552990118849</v>
          </cell>
          <cell r="M3273">
            <v>101231386.3826936</v>
          </cell>
        </row>
        <row r="3274">
          <cell r="A3274" t="str">
            <v>JF2265</v>
          </cell>
          <cell r="B3274">
            <v>36969</v>
          </cell>
          <cell r="C3274">
            <v>36981</v>
          </cell>
          <cell r="D3274">
            <v>56</v>
          </cell>
          <cell r="E3274" t="str">
            <v>Malden Road</v>
          </cell>
          <cell r="F3274" t="str">
            <v>Sidmouth</v>
          </cell>
          <cell r="G3274" t="str">
            <v>Devon</v>
          </cell>
          <cell r="H3274" t="str">
            <v>EX10 9NF</v>
          </cell>
          <cell r="I3274">
            <v>43164.722048102893</v>
          </cell>
          <cell r="J3274">
            <v>40446.540558927642</v>
          </cell>
          <cell r="K3274">
            <v>7.4999999999999997E-3</v>
          </cell>
          <cell r="L3274">
            <v>40143.191504735689</v>
          </cell>
          <cell r="M3274">
            <v>101271529.57419834</v>
          </cell>
        </row>
        <row r="3275">
          <cell r="A3275" t="str">
            <v>JE3235</v>
          </cell>
          <cell r="B3275">
            <v>36970</v>
          </cell>
          <cell r="C3275">
            <v>36981</v>
          </cell>
          <cell r="D3275">
            <v>12</v>
          </cell>
          <cell r="E3275" t="str">
            <v>Rothesay Close</v>
          </cell>
          <cell r="F3275" t="str">
            <v>Aylesbury</v>
          </cell>
          <cell r="G3275" t="str">
            <v>Buckinghamshire</v>
          </cell>
          <cell r="H3275" t="str">
            <v>HP20 1BG</v>
          </cell>
          <cell r="I3275">
            <v>5693.9797649317343</v>
          </cell>
          <cell r="J3275">
            <v>5335.4168074423296</v>
          </cell>
          <cell r="K3275">
            <v>7.4999999999999997E-3</v>
          </cell>
          <cell r="L3275">
            <v>5295.4011813865127</v>
          </cell>
          <cell r="M3275">
            <v>101276824.97537972</v>
          </cell>
        </row>
        <row r="3276">
          <cell r="A3276" t="str">
            <v>JE3240</v>
          </cell>
          <cell r="B3276">
            <v>36970</v>
          </cell>
          <cell r="C3276">
            <v>36981</v>
          </cell>
          <cell r="D3276" t="str">
            <v>6 Castle Close</v>
          </cell>
          <cell r="E3276" t="str">
            <v>Henley In Arden</v>
          </cell>
          <cell r="F3276" t="str">
            <v>Solihull</v>
          </cell>
          <cell r="G3276" t="str">
            <v>West Midlands</v>
          </cell>
          <cell r="H3276" t="str">
            <v>B95 5LR</v>
          </cell>
          <cell r="I3276">
            <v>11726.759648205456</v>
          </cell>
          <cell r="J3276">
            <v>10988.298713179922</v>
          </cell>
          <cell r="K3276">
            <v>7.4999999999999997E-3</v>
          </cell>
          <cell r="L3276">
            <v>10905.886472831073</v>
          </cell>
          <cell r="M3276">
            <v>101287730.86185256</v>
          </cell>
        </row>
        <row r="3277">
          <cell r="A3277" t="str">
            <v>JF2310</v>
          </cell>
          <cell r="B3277">
            <v>36970</v>
          </cell>
          <cell r="C3277">
            <v>36981</v>
          </cell>
          <cell r="D3277">
            <v>8</v>
          </cell>
          <cell r="E3277" t="str">
            <v>Hamlet Way</v>
          </cell>
          <cell r="F3277" t="str">
            <v>Gosport</v>
          </cell>
          <cell r="G3277" t="str">
            <v>Hampshire</v>
          </cell>
          <cell r="H3277" t="str">
            <v>PO12 4DX</v>
          </cell>
          <cell r="I3277">
            <v>25050.414680532413</v>
          </cell>
          <cell r="J3277">
            <v>23472.932647753292</v>
          </cell>
          <cell r="K3277">
            <v>7.4999999999999997E-3</v>
          </cell>
          <cell r="L3277">
            <v>23296.885652895144</v>
          </cell>
          <cell r="M3277">
            <v>101311027.74750546</v>
          </cell>
        </row>
        <row r="3278">
          <cell r="A3278" t="str">
            <v>JF2285</v>
          </cell>
          <cell r="B3278">
            <v>36970</v>
          </cell>
          <cell r="C3278">
            <v>36981</v>
          </cell>
          <cell r="D3278">
            <v>14</v>
          </cell>
          <cell r="E3278" t="str">
            <v>St. Crispin Road, Earls Barton</v>
          </cell>
          <cell r="F3278" t="str">
            <v>Northampton</v>
          </cell>
          <cell r="G3278" t="str">
            <v>Northamptonshire</v>
          </cell>
          <cell r="H3278" t="str">
            <v>NN6 0PG</v>
          </cell>
          <cell r="I3278">
            <v>28611.858772709162</v>
          </cell>
          <cell r="J3278">
            <v>26810.104441934021</v>
          </cell>
          <cell r="K3278">
            <v>7.4999999999999997E-3</v>
          </cell>
          <cell r="L3278">
            <v>26609.028658619518</v>
          </cell>
          <cell r="M3278">
            <v>101337636.77616407</v>
          </cell>
        </row>
        <row r="3279">
          <cell r="A3279" t="str">
            <v>JF2218</v>
          </cell>
          <cell r="B3279">
            <v>36970</v>
          </cell>
          <cell r="C3279">
            <v>36981</v>
          </cell>
          <cell r="D3279">
            <v>678</v>
          </cell>
          <cell r="E3279" t="str">
            <v>East Rochester Way</v>
          </cell>
          <cell r="F3279" t="str">
            <v>Sidcup</v>
          </cell>
          <cell r="G3279" t="str">
            <v>Kent</v>
          </cell>
          <cell r="H3279" t="str">
            <v>DA15 8PA</v>
          </cell>
          <cell r="I3279">
            <v>30899.20906666954</v>
          </cell>
          <cell r="J3279">
            <v>28953.415044838963</v>
          </cell>
          <cell r="K3279">
            <v>7.4999999999999997E-3</v>
          </cell>
          <cell r="L3279">
            <v>28736.26443200267</v>
          </cell>
          <cell r="M3279">
            <v>101366373.04059607</v>
          </cell>
        </row>
        <row r="3280">
          <cell r="A3280" t="str">
            <v>JF2286</v>
          </cell>
          <cell r="B3280">
            <v>36970</v>
          </cell>
          <cell r="C3280">
            <v>36981</v>
          </cell>
          <cell r="D3280">
            <v>25</v>
          </cell>
          <cell r="E3280" t="str">
            <v>Baron Court</v>
          </cell>
          <cell r="F3280" t="str">
            <v>Peterborough</v>
          </cell>
          <cell r="G3280" t="str">
            <v>Cambridgeshire</v>
          </cell>
          <cell r="H3280" t="str">
            <v>PE4 7ZE</v>
          </cell>
          <cell r="I3280">
            <v>32003.86729595084</v>
          </cell>
          <cell r="J3280">
            <v>29988.510413334283</v>
          </cell>
          <cell r="K3280">
            <v>7.4999999999999997E-3</v>
          </cell>
          <cell r="L3280">
            <v>29763.596585234278</v>
          </cell>
          <cell r="M3280">
            <v>101396136.6371813</v>
          </cell>
        </row>
        <row r="3281">
          <cell r="A3281" t="str">
            <v>JF2173</v>
          </cell>
          <cell r="B3281">
            <v>36970</v>
          </cell>
          <cell r="C3281">
            <v>36981</v>
          </cell>
          <cell r="D3281">
            <v>9</v>
          </cell>
          <cell r="E3281" t="str">
            <v>Haddon Drive</v>
          </cell>
          <cell r="F3281" t="str">
            <v>Eastleigh</v>
          </cell>
          <cell r="G3281" t="str">
            <v>Hampshire</v>
          </cell>
          <cell r="H3281" t="str">
            <v>SO50 4PF</v>
          </cell>
          <cell r="I3281">
            <v>32734.338398370663</v>
          </cell>
          <cell r="J3281">
            <v>30672.982076055127</v>
          </cell>
          <cell r="K3281">
            <v>7.4999999999999997E-3</v>
          </cell>
          <cell r="L3281">
            <v>30442.934710484715</v>
          </cell>
          <cell r="M3281">
            <v>101426579.57189178</v>
          </cell>
        </row>
        <row r="3282">
          <cell r="A3282" t="str">
            <v>JF2233</v>
          </cell>
          <cell r="B3282">
            <v>36970</v>
          </cell>
          <cell r="C3282">
            <v>36981</v>
          </cell>
          <cell r="D3282" t="str">
            <v>11a</v>
          </cell>
          <cell r="E3282" t="str">
            <v>Elliman Avenue</v>
          </cell>
          <cell r="F3282" t="str">
            <v>Slough</v>
          </cell>
          <cell r="G3282" t="str">
            <v>Berkshire</v>
          </cell>
          <cell r="H3282" t="str">
            <v>SL2 5AZ</v>
          </cell>
          <cell r="I3282">
            <v>43645.704297215278</v>
          </cell>
          <cell r="J3282">
            <v>40897.234253310031</v>
          </cell>
          <cell r="K3282">
            <v>7.4999999999999997E-3</v>
          </cell>
          <cell r="L3282">
            <v>40590.504996410207</v>
          </cell>
          <cell r="M3282">
            <v>101467170.07688819</v>
          </cell>
        </row>
        <row r="3283">
          <cell r="A3283" t="str">
            <v>JF2231</v>
          </cell>
          <cell r="B3283">
            <v>36970</v>
          </cell>
          <cell r="C3283">
            <v>36981</v>
          </cell>
          <cell r="D3283">
            <v>118</v>
          </cell>
          <cell r="E3283" t="str">
            <v>Purnells Way, Knowle</v>
          </cell>
          <cell r="F3283" t="str">
            <v>Solihull</v>
          </cell>
          <cell r="G3283" t="str">
            <v>West Midlands</v>
          </cell>
          <cell r="H3283" t="str">
            <v>B93 9ED</v>
          </cell>
          <cell r="I3283">
            <v>50284.530195809268</v>
          </cell>
          <cell r="J3283">
            <v>47117.998067609689</v>
          </cell>
          <cell r="K3283">
            <v>7.4999999999999997E-3</v>
          </cell>
          <cell r="L3283">
            <v>46764.613082102616</v>
          </cell>
          <cell r="M3283">
            <v>101513934.68997028</v>
          </cell>
        </row>
        <row r="3284">
          <cell r="A3284" t="str">
            <v>JF2220</v>
          </cell>
          <cell r="B3284">
            <v>36970</v>
          </cell>
          <cell r="C3284">
            <v>36981</v>
          </cell>
          <cell r="D3284" t="str">
            <v>1 Coxham Cottages</v>
          </cell>
          <cell r="E3284" t="str">
            <v>Coxham Lane</v>
          </cell>
          <cell r="F3284" t="str">
            <v>Steyning</v>
          </cell>
          <cell r="G3284" t="str">
            <v>West Sussex</v>
          </cell>
          <cell r="H3284" t="str">
            <v>BN44 3LT</v>
          </cell>
          <cell r="I3284">
            <v>57966.791397867084</v>
          </cell>
          <cell r="J3284">
            <v>54316.489672560587</v>
          </cell>
          <cell r="K3284">
            <v>7.4999999999999997E-3</v>
          </cell>
          <cell r="L3284">
            <v>53909.116000016387</v>
          </cell>
          <cell r="M3284">
            <v>101567843.8059703</v>
          </cell>
        </row>
        <row r="3285">
          <cell r="A3285" t="str">
            <v>JF2260</v>
          </cell>
          <cell r="B3285">
            <v>36970</v>
          </cell>
          <cell r="C3285">
            <v>36981</v>
          </cell>
          <cell r="D3285" t="str">
            <v>Woodpecker Cottage</v>
          </cell>
          <cell r="E3285" t="str">
            <v>2 Broadway</v>
          </cell>
          <cell r="F3285" t="str">
            <v>Sidmouth</v>
          </cell>
          <cell r="G3285" t="str">
            <v>Devon</v>
          </cell>
          <cell r="H3285" t="str">
            <v>EX10 8XH</v>
          </cell>
          <cell r="I3285">
            <v>63355.341981395308</v>
          </cell>
          <cell r="J3285">
            <v>59365.710874254539</v>
          </cell>
          <cell r="K3285">
            <v>7.4999999999999997E-3</v>
          </cell>
          <cell r="L3285">
            <v>58920.468042697634</v>
          </cell>
          <cell r="M3285">
            <v>101626764.274013</v>
          </cell>
        </row>
        <row r="3286">
          <cell r="A3286" t="str">
            <v>JE3238</v>
          </cell>
          <cell r="B3286">
            <v>36971</v>
          </cell>
          <cell r="C3286">
            <v>36981</v>
          </cell>
          <cell r="D3286">
            <v>116</v>
          </cell>
          <cell r="E3286" t="str">
            <v>Priests Road</v>
          </cell>
          <cell r="F3286" t="str">
            <v>Swanage</v>
          </cell>
          <cell r="G3286" t="str">
            <v>Dorset</v>
          </cell>
          <cell r="H3286" t="str">
            <v>BH19 2RR</v>
          </cell>
          <cell r="I3286">
            <v>3948.9921199446217</v>
          </cell>
          <cell r="J3286">
            <v>3700.315034305791</v>
          </cell>
          <cell r="K3286">
            <v>7.4999999999999997E-3</v>
          </cell>
          <cell r="L3286">
            <v>3672.5626715484977</v>
          </cell>
          <cell r="M3286">
            <v>101630436.83668454</v>
          </cell>
        </row>
        <row r="3287">
          <cell r="A3287" t="str">
            <v>JF2302</v>
          </cell>
          <cell r="B3287">
            <v>36971</v>
          </cell>
          <cell r="C3287">
            <v>36981</v>
          </cell>
          <cell r="D3287">
            <v>14</v>
          </cell>
          <cell r="E3287" t="str">
            <v>Foston Gate</v>
          </cell>
          <cell r="F3287" t="str">
            <v>Wigston</v>
          </cell>
          <cell r="G3287" t="str">
            <v>Leicestershire</v>
          </cell>
          <cell r="H3287" t="str">
            <v>LE18 3SD</v>
          </cell>
          <cell r="I3287">
            <v>20353.838661530237</v>
          </cell>
          <cell r="J3287">
            <v>19072.11078611901</v>
          </cell>
          <cell r="K3287">
            <v>7.4999999999999997E-3</v>
          </cell>
          <cell r="L3287">
            <v>18929.06995522312</v>
          </cell>
          <cell r="M3287">
            <v>101649365.90663977</v>
          </cell>
        </row>
        <row r="3288">
          <cell r="A3288" t="str">
            <v>JF2336</v>
          </cell>
          <cell r="B3288">
            <v>36971</v>
          </cell>
          <cell r="C3288">
            <v>36981</v>
          </cell>
          <cell r="D3288">
            <v>9</v>
          </cell>
          <cell r="E3288" t="str">
            <v>Fraser Road</v>
          </cell>
          <cell r="F3288" t="str">
            <v>Gosport</v>
          </cell>
          <cell r="G3288" t="str">
            <v>Hampshire</v>
          </cell>
          <cell r="H3288" t="str">
            <v>PO13 0UD</v>
          </cell>
          <cell r="I3288">
            <v>39368.432493235159</v>
          </cell>
          <cell r="J3288">
            <v>36889.312059152333</v>
          </cell>
          <cell r="K3288">
            <v>7.4999999999999997E-3</v>
          </cell>
          <cell r="L3288">
            <v>36612.642218708694</v>
          </cell>
          <cell r="M3288">
            <v>101685978.54885848</v>
          </cell>
        </row>
        <row r="3289">
          <cell r="A3289" t="str">
            <v>JF2232</v>
          </cell>
          <cell r="B3289">
            <v>36971</v>
          </cell>
          <cell r="C3289">
            <v>36981</v>
          </cell>
          <cell r="D3289">
            <v>55</v>
          </cell>
          <cell r="E3289" t="str">
            <v>Aster Drive</v>
          </cell>
          <cell r="F3289" t="str">
            <v>Werrington Peterborough</v>
          </cell>
          <cell r="G3289" t="str">
            <v>Cambridgeshire</v>
          </cell>
          <cell r="H3289" t="str">
            <v>PE4 7RY</v>
          </cell>
          <cell r="I3289">
            <v>41850.759055582785</v>
          </cell>
          <cell r="J3289">
            <v>39215.320827901247</v>
          </cell>
          <cell r="K3289">
            <v>7.4999999999999997E-3</v>
          </cell>
          <cell r="L3289">
            <v>38921.205921691988</v>
          </cell>
          <cell r="M3289">
            <v>101724899.75478017</v>
          </cell>
        </row>
        <row r="3290">
          <cell r="A3290" t="str">
            <v>JE3237</v>
          </cell>
          <cell r="B3290">
            <v>36972</v>
          </cell>
          <cell r="C3290">
            <v>36981</v>
          </cell>
          <cell r="D3290">
            <v>18</v>
          </cell>
          <cell r="E3290" t="str">
            <v>Longmeadow Road</v>
          </cell>
          <cell r="F3290" t="str">
            <v>Saltash</v>
          </cell>
          <cell r="G3290" t="str">
            <v>Cornwall</v>
          </cell>
          <cell r="H3290" t="str">
            <v>PL12 6DW</v>
          </cell>
          <cell r="I3290">
            <v>25503.024106865578</v>
          </cell>
          <cell r="J3290">
            <v>23897.040221042807</v>
          </cell>
          <cell r="K3290">
            <v>7.4999999999999997E-3</v>
          </cell>
          <cell r="L3290">
            <v>23717.812419384987</v>
          </cell>
          <cell r="M3290">
            <v>101748617.56719956</v>
          </cell>
        </row>
        <row r="3291">
          <cell r="A3291" t="str">
            <v>JF2278</v>
          </cell>
          <cell r="B3291">
            <v>36972</v>
          </cell>
          <cell r="C3291">
            <v>36981</v>
          </cell>
          <cell r="D3291" t="str">
            <v>8 Beech Road</v>
          </cell>
          <cell r="E3291" t="str">
            <v>Clare Park</v>
          </cell>
          <cell r="F3291" t="str">
            <v>East Malling West Malling</v>
          </cell>
          <cell r="G3291" t="str">
            <v>Kent</v>
          </cell>
          <cell r="H3291" t="str">
            <v>ME19 6DJ</v>
          </cell>
          <cell r="I3291">
            <v>31760.758042538961</v>
          </cell>
          <cell r="J3291">
            <v>29760.7103068627</v>
          </cell>
          <cell r="K3291">
            <v>7.4999999999999997E-3</v>
          </cell>
          <cell r="L3291">
            <v>29537.504979561232</v>
          </cell>
          <cell r="M3291">
            <v>101778155.07217912</v>
          </cell>
        </row>
        <row r="3292">
          <cell r="A3292" t="str">
            <v>JF2216</v>
          </cell>
          <cell r="B3292">
            <v>36973</v>
          </cell>
          <cell r="C3292">
            <v>36981</v>
          </cell>
          <cell r="D3292" t="e">
            <v>#N/A</v>
          </cell>
          <cell r="E3292" t="e">
            <v>#N/A</v>
          </cell>
          <cell r="F3292" t="e">
            <v>#N/A</v>
          </cell>
          <cell r="G3292" t="e">
            <v>#N/A</v>
          </cell>
          <cell r="H3292" t="e">
            <v>#N/A</v>
          </cell>
          <cell r="I3292">
            <v>22648.555387880868</v>
          </cell>
          <cell r="J3292">
            <v>21222.323940281312</v>
          </cell>
          <cell r="K3292">
            <v>7.4999999999999997E-3</v>
          </cell>
          <cell r="L3292">
            <v>21063.156510729204</v>
          </cell>
          <cell r="M3292">
            <v>101799218.22868985</v>
          </cell>
        </row>
        <row r="3293">
          <cell r="A3293" t="str">
            <v>JF1880</v>
          </cell>
          <cell r="B3293">
            <v>36973</v>
          </cell>
          <cell r="C3293">
            <v>36981</v>
          </cell>
          <cell r="D3293">
            <v>9</v>
          </cell>
          <cell r="E3293" t="str">
            <v>Clifton Road</v>
          </cell>
          <cell r="F3293" t="str">
            <v>Paignton</v>
          </cell>
          <cell r="G3293" t="str">
            <v>Devon</v>
          </cell>
          <cell r="H3293" t="str">
            <v>TQ3 3LN</v>
          </cell>
          <cell r="I3293">
            <v>35704.165740700555</v>
          </cell>
          <cell r="J3293">
            <v>33455.792583225702</v>
          </cell>
          <cell r="K3293">
            <v>7.4999999999999997E-3</v>
          </cell>
          <cell r="L3293">
            <v>33204.874138851512</v>
          </cell>
          <cell r="M3293">
            <v>101832423.1028287</v>
          </cell>
        </row>
        <row r="3294">
          <cell r="A3294" t="str">
            <v>JF2298</v>
          </cell>
          <cell r="B3294">
            <v>36973</v>
          </cell>
          <cell r="C3294">
            <v>36981</v>
          </cell>
          <cell r="D3294">
            <v>18</v>
          </cell>
          <cell r="E3294" t="str">
            <v>Werneth Road</v>
          </cell>
          <cell r="F3294" t="str">
            <v>Woodley Stockport</v>
          </cell>
          <cell r="G3294" t="str">
            <v>Cheshire</v>
          </cell>
          <cell r="H3294" t="str">
            <v>SK6 1HW</v>
          </cell>
          <cell r="I3294">
            <v>48301.957830933236</v>
          </cell>
          <cell r="J3294">
            <v>45260.272828985297</v>
          </cell>
          <cell r="K3294">
            <v>7.4999999999999997E-3</v>
          </cell>
          <cell r="L3294">
            <v>44920.820782767907</v>
          </cell>
          <cell r="M3294">
            <v>101877343.92361146</v>
          </cell>
        </row>
        <row r="3295">
          <cell r="A3295" t="str">
            <v>JF2306</v>
          </cell>
          <cell r="B3295">
            <v>36973</v>
          </cell>
          <cell r="C3295">
            <v>36981</v>
          </cell>
          <cell r="D3295" t="str">
            <v>1 Osborne Drive</v>
          </cell>
          <cell r="E3295" t="str">
            <v>Sompting</v>
          </cell>
          <cell r="F3295" t="str">
            <v>Lancing</v>
          </cell>
          <cell r="G3295" t="str">
            <v>West Sussex</v>
          </cell>
          <cell r="H3295" t="str">
            <v>BN15 9UY</v>
          </cell>
          <cell r="I3295">
            <v>55595.561308645367</v>
          </cell>
          <cell r="J3295">
            <v>52094.581377370465</v>
          </cell>
          <cell r="K3295">
            <v>7.4999999999999997E-3</v>
          </cell>
          <cell r="L3295">
            <v>51703.872017040187</v>
          </cell>
          <cell r="M3295">
            <v>101929047.7956285</v>
          </cell>
        </row>
        <row r="3296">
          <cell r="A3296" t="str">
            <v>JF2091</v>
          </cell>
          <cell r="B3296">
            <v>36976</v>
          </cell>
          <cell r="C3296">
            <v>36981</v>
          </cell>
          <cell r="D3296">
            <v>4</v>
          </cell>
          <cell r="E3296" t="str">
            <v>Luccombe Drive</v>
          </cell>
          <cell r="F3296" t="str">
            <v>Alvaston</v>
          </cell>
          <cell r="G3296" t="str">
            <v>Derby</v>
          </cell>
          <cell r="H3296" t="str">
            <v>DE24 0XD</v>
          </cell>
          <cell r="I3296">
            <v>12862.612681249047</v>
          </cell>
          <cell r="J3296">
            <v>12052.624477140163</v>
          </cell>
          <cell r="K3296">
            <v>7.4999999999999997E-3</v>
          </cell>
          <cell r="L3296">
            <v>11962.229793561613</v>
          </cell>
          <cell r="M3296">
            <v>101941010.02542207</v>
          </cell>
        </row>
        <row r="3297">
          <cell r="A3297" t="str">
            <v>JF2328</v>
          </cell>
          <cell r="B3297">
            <v>36976</v>
          </cell>
          <cell r="C3297">
            <v>36981</v>
          </cell>
          <cell r="D3297" t="str">
            <v>14 Lea Street</v>
          </cell>
          <cell r="E3297" t="str">
            <v>Lindley</v>
          </cell>
          <cell r="F3297" t="str">
            <v>Huddersfield</v>
          </cell>
          <cell r="G3297" t="str">
            <v>West Yorkshire</v>
          </cell>
          <cell r="H3297" t="str">
            <v>HD3 3LS</v>
          </cell>
          <cell r="I3297">
            <v>15032.710511873522</v>
          </cell>
          <cell r="J3297">
            <v>14086.066273090553</v>
          </cell>
          <cell r="K3297">
            <v>7.4999999999999997E-3</v>
          </cell>
          <cell r="L3297">
            <v>13980.420776042374</v>
          </cell>
          <cell r="M3297">
            <v>101954990.44619811</v>
          </cell>
        </row>
        <row r="3298">
          <cell r="A3298" t="str">
            <v>JF1941</v>
          </cell>
          <cell r="B3298">
            <v>36976</v>
          </cell>
          <cell r="C3298">
            <v>36981</v>
          </cell>
          <cell r="D3298" t="str">
            <v>31 Mountain View</v>
          </cell>
          <cell r="E3298" t="str">
            <v>Hope</v>
          </cell>
          <cell r="F3298" t="str">
            <v>Wrexham</v>
          </cell>
          <cell r="G3298" t="str">
            <v>Clwyd</v>
          </cell>
          <cell r="H3298" t="str">
            <v>LL12 9NE</v>
          </cell>
          <cell r="I3298">
            <v>20692.051242195856</v>
          </cell>
          <cell r="J3298">
            <v>19389.025345332135</v>
          </cell>
          <cell r="K3298">
            <v>7.4999999999999997E-3</v>
          </cell>
          <cell r="L3298">
            <v>19243.607655242144</v>
          </cell>
          <cell r="M3298">
            <v>101974234.05385335</v>
          </cell>
        </row>
        <row r="3299">
          <cell r="A3299" t="str">
            <v>JF2175</v>
          </cell>
          <cell r="B3299">
            <v>36976</v>
          </cell>
          <cell r="C3299">
            <v>36981</v>
          </cell>
          <cell r="D3299">
            <v>8</v>
          </cell>
          <cell r="E3299" t="str">
            <v>The Drive</v>
          </cell>
          <cell r="F3299" t="str">
            <v>Horley</v>
          </cell>
          <cell r="G3299" t="str">
            <v>Surrey</v>
          </cell>
          <cell r="H3299" t="str">
            <v>RH6 7NG</v>
          </cell>
          <cell r="I3299">
            <v>64511.299020231017</v>
          </cell>
          <cell r="J3299">
            <v>60448.874648679943</v>
          </cell>
          <cell r="K3299">
            <v>7.4999999999999997E-3</v>
          </cell>
          <cell r="L3299">
            <v>59995.508088814844</v>
          </cell>
          <cell r="M3299">
            <v>102034229.56194216</v>
          </cell>
        </row>
        <row r="3300">
          <cell r="A3300" t="str">
            <v>JF2261</v>
          </cell>
          <cell r="B3300">
            <v>36977</v>
          </cell>
          <cell r="C3300">
            <v>36981</v>
          </cell>
          <cell r="D3300">
            <v>9</v>
          </cell>
          <cell r="E3300" t="str">
            <v>Bristol Close</v>
          </cell>
          <cell r="F3300" t="str">
            <v>Grantham</v>
          </cell>
          <cell r="G3300" t="str">
            <v>Lincolnshire</v>
          </cell>
          <cell r="H3300" t="str">
            <v>NG31 8SL</v>
          </cell>
          <cell r="I3300">
            <v>13730.276123269405</v>
          </cell>
          <cell r="J3300">
            <v>12865.649163365788</v>
          </cell>
          <cell r="K3300">
            <v>7.4999999999999997E-3</v>
          </cell>
          <cell r="L3300">
            <v>12769.156794640545</v>
          </cell>
          <cell r="M3300">
            <v>102046998.7187368</v>
          </cell>
        </row>
        <row r="3301">
          <cell r="A3301" t="str">
            <v>JF2341</v>
          </cell>
          <cell r="B3301">
            <v>36977</v>
          </cell>
          <cell r="C3301">
            <v>36981</v>
          </cell>
          <cell r="D3301">
            <v>2</v>
          </cell>
          <cell r="E3301" t="str">
            <v>Cherry Close</v>
          </cell>
          <cell r="F3301" t="str">
            <v>Hornsea</v>
          </cell>
          <cell r="G3301" t="str">
            <v>North Humberside</v>
          </cell>
          <cell r="H3301" t="str">
            <v>HU18 1TU</v>
          </cell>
          <cell r="I3301">
            <v>30687.039529588543</v>
          </cell>
          <cell r="J3301">
            <v>28754.606309841151</v>
          </cell>
          <cell r="K3301">
            <v>7.4999999999999997E-3</v>
          </cell>
          <cell r="L3301">
            <v>28538.946762517342</v>
          </cell>
          <cell r="M3301">
            <v>102075537.66549931</v>
          </cell>
        </row>
        <row r="3302">
          <cell r="A3302" t="str">
            <v>JF2297</v>
          </cell>
          <cell r="B3302">
            <v>36978</v>
          </cell>
          <cell r="C3302">
            <v>36981</v>
          </cell>
          <cell r="D3302">
            <v>24</v>
          </cell>
          <cell r="E3302" t="str">
            <v>Farm Grove</v>
          </cell>
          <cell r="F3302" t="str">
            <v>Rugby</v>
          </cell>
          <cell r="G3302" t="str">
            <v>Warwickshire</v>
          </cell>
          <cell r="H3302" t="str">
            <v>CV22 5NQ</v>
          </cell>
          <cell r="I3302">
            <v>21194.473474585058</v>
          </cell>
          <cell r="J3302">
            <v>19859.808898099851</v>
          </cell>
          <cell r="K3302">
            <v>7.4999999999999997E-3</v>
          </cell>
          <cell r="L3302">
            <v>19710.860331364103</v>
          </cell>
          <cell r="M3302">
            <v>102095248.52583069</v>
          </cell>
        </row>
        <row r="3303">
          <cell r="A3303" t="str">
            <v>JF2273</v>
          </cell>
          <cell r="B3303">
            <v>36978</v>
          </cell>
          <cell r="C3303">
            <v>36981</v>
          </cell>
          <cell r="D3303">
            <v>22</v>
          </cell>
          <cell r="E3303" t="str">
            <v>Milburn Avenue</v>
          </cell>
          <cell r="F3303" t="str">
            <v>Thornton-Cleveleys</v>
          </cell>
          <cell r="G3303" t="str">
            <v>Lancashire</v>
          </cell>
          <cell r="H3303" t="str">
            <v>FY5 2LD</v>
          </cell>
          <cell r="I3303">
            <v>30978.656519631309</v>
          </cell>
          <cell r="J3303">
            <v>29027.859509578957</v>
          </cell>
          <cell r="K3303">
            <v>7.4999999999999997E-3</v>
          </cell>
          <cell r="L3303">
            <v>28810.150563257117</v>
          </cell>
          <cell r="M3303">
            <v>102124058.67639394</v>
          </cell>
        </row>
        <row r="3304">
          <cell r="A3304" t="str">
            <v>JF2168</v>
          </cell>
          <cell r="B3304">
            <v>36978</v>
          </cell>
          <cell r="C3304">
            <v>36981</v>
          </cell>
          <cell r="D3304">
            <v>9</v>
          </cell>
          <cell r="E3304" t="str">
            <v>South Hey Road</v>
          </cell>
          <cell r="F3304" t="str">
            <v>Wirral</v>
          </cell>
          <cell r="G3304" t="str">
            <v>Merseyside</v>
          </cell>
          <cell r="H3304" t="str">
            <v>CH61 2XB</v>
          </cell>
          <cell r="I3304">
            <v>32022.271815497475</v>
          </cell>
          <cell r="J3304">
            <v>30005.755958098387</v>
          </cell>
          <cell r="K3304">
            <v>7.4999999999999997E-3</v>
          </cell>
          <cell r="L3304">
            <v>29780.712788412649</v>
          </cell>
          <cell r="M3304">
            <v>102153839.38918236</v>
          </cell>
        </row>
        <row r="3305">
          <cell r="A3305" t="str">
            <v>JF2367</v>
          </cell>
          <cell r="B3305">
            <v>36978</v>
          </cell>
          <cell r="C3305">
            <v>36981</v>
          </cell>
          <cell r="D3305">
            <v>11</v>
          </cell>
          <cell r="E3305" t="str">
            <v>Links View</v>
          </cell>
          <cell r="F3305" t="str">
            <v>Newton Green Sudbury</v>
          </cell>
          <cell r="G3305" t="str">
            <v>Suffolk</v>
          </cell>
          <cell r="H3305" t="str">
            <v>CO10 0QT</v>
          </cell>
          <cell r="I3305">
            <v>46213.656099578839</v>
          </cell>
          <cell r="J3305">
            <v>43303.476244441626</v>
          </cell>
          <cell r="K3305">
            <v>7.4999999999999997E-3</v>
          </cell>
          <cell r="L3305">
            <v>42978.700172608318</v>
          </cell>
          <cell r="M3305">
            <v>102196818.08935496</v>
          </cell>
        </row>
        <row r="3306">
          <cell r="A3306" t="str">
            <v>JF2318</v>
          </cell>
          <cell r="B3306">
            <v>36978</v>
          </cell>
          <cell r="C3306">
            <v>36981</v>
          </cell>
          <cell r="D3306">
            <v>61</v>
          </cell>
          <cell r="E3306" t="str">
            <v>Upper Chyngton Gardens</v>
          </cell>
          <cell r="F3306" t="str">
            <v>Seaford</v>
          </cell>
          <cell r="G3306" t="str">
            <v>East Sussex</v>
          </cell>
          <cell r="H3306" t="str">
            <v>BN25 3SB</v>
          </cell>
          <cell r="I3306">
            <v>53825.672330352718</v>
          </cell>
          <cell r="J3306">
            <v>50436.146364965258</v>
          </cell>
          <cell r="K3306">
            <v>7.4999999999999997E-3</v>
          </cell>
          <cell r="L3306">
            <v>50057.875267228024</v>
          </cell>
          <cell r="M3306">
            <v>102246875.96462218</v>
          </cell>
        </row>
        <row r="3307">
          <cell r="A3307" t="str">
            <v>JF2267</v>
          </cell>
          <cell r="B3307">
            <v>36978</v>
          </cell>
          <cell r="C3307">
            <v>36981</v>
          </cell>
          <cell r="D3307">
            <v>19</v>
          </cell>
          <cell r="E3307" t="str">
            <v>Fir Tree Avenue</v>
          </cell>
          <cell r="F3307" t="str">
            <v>Chester</v>
          </cell>
          <cell r="G3307" t="str">
            <v>Cheshire</v>
          </cell>
          <cell r="H3307" t="str">
            <v>CH4 7QY</v>
          </cell>
          <cell r="I3307">
            <v>58302.987424265877</v>
          </cell>
          <cell r="J3307">
            <v>54631.514664551396</v>
          </cell>
          <cell r="K3307">
            <v>7.4999999999999997E-3</v>
          </cell>
          <cell r="L3307">
            <v>54221.778304567262</v>
          </cell>
          <cell r="M3307">
            <v>102301097.74292675</v>
          </cell>
        </row>
        <row r="3308">
          <cell r="A3308" t="str">
            <v>JF2315</v>
          </cell>
          <cell r="B3308">
            <v>36978</v>
          </cell>
          <cell r="C3308">
            <v>36981</v>
          </cell>
          <cell r="D3308" t="str">
            <v>37 St Davids Road</v>
          </cell>
          <cell r="E3308" t="str">
            <v>Clifton Campville</v>
          </cell>
          <cell r="F3308" t="str">
            <v>Nr Tamworth</v>
          </cell>
          <cell r="G3308" t="str">
            <v>Staffordshire</v>
          </cell>
          <cell r="H3308" t="str">
            <v>B79 0BA</v>
          </cell>
          <cell r="I3308">
            <v>64856.683893011686</v>
          </cell>
          <cell r="J3308">
            <v>60772.509844333363</v>
          </cell>
          <cell r="K3308">
            <v>7.4999999999999997E-3</v>
          </cell>
          <cell r="L3308">
            <v>60316.716020500862</v>
          </cell>
          <cell r="M3308">
            <v>102361414.45894724</v>
          </cell>
        </row>
        <row r="3309">
          <cell r="A3309" t="str">
            <v>JF2096</v>
          </cell>
          <cell r="B3309">
            <v>36979</v>
          </cell>
          <cell r="C3309">
            <v>36981</v>
          </cell>
          <cell r="D3309">
            <v>12</v>
          </cell>
          <cell r="E3309" t="str">
            <v>Beech Grove</v>
          </cell>
          <cell r="F3309" t="str">
            <v>Trowbridge</v>
          </cell>
          <cell r="G3309" t="str">
            <v>Wiltshire</v>
          </cell>
          <cell r="H3309" t="str">
            <v>BA14 0HG</v>
          </cell>
          <cell r="I3309">
            <v>31526.380225218447</v>
          </cell>
          <cell r="J3309">
            <v>29541.091797937683</v>
          </cell>
          <cell r="K3309">
            <v>7.4999999999999997E-3</v>
          </cell>
          <cell r="L3309">
            <v>29319.533609453152</v>
          </cell>
          <cell r="M3309">
            <v>102390733.99255669</v>
          </cell>
        </row>
        <row r="3310">
          <cell r="A3310" t="str">
            <v>JF2347</v>
          </cell>
          <cell r="B3310">
            <v>36980</v>
          </cell>
          <cell r="C3310">
            <v>36981</v>
          </cell>
          <cell r="D3310">
            <v>95</v>
          </cell>
          <cell r="E3310" t="str">
            <v>Boileau Road</v>
          </cell>
          <cell r="F3310" t="str">
            <v>Barnes</v>
          </cell>
          <cell r="G3310" t="str">
            <v>London</v>
          </cell>
          <cell r="H3310" t="str">
            <v>SW13 9BW</v>
          </cell>
          <cell r="I3310">
            <v>16651.420281086695</v>
          </cell>
          <cell r="J3310">
            <v>15602.842177743703</v>
          </cell>
          <cell r="K3310">
            <v>7.4999999999999997E-3</v>
          </cell>
          <cell r="L3310">
            <v>15485.820861410626</v>
          </cell>
          <cell r="M3310">
            <v>102406219.81341811</v>
          </cell>
        </row>
        <row r="3311">
          <cell r="A3311" t="str">
            <v>JF2214</v>
          </cell>
          <cell r="B3311">
            <v>36980</v>
          </cell>
          <cell r="C3311">
            <v>36981</v>
          </cell>
          <cell r="D3311">
            <v>11</v>
          </cell>
          <cell r="E3311" t="str">
            <v>Bunns Road</v>
          </cell>
          <cell r="F3311" t="str">
            <v>Worcester</v>
          </cell>
          <cell r="G3311" t="str">
            <v>Worcestershire</v>
          </cell>
          <cell r="H3311" t="str">
            <v>WR5 3AS</v>
          </cell>
          <cell r="I3311">
            <v>22371.234272665057</v>
          </cell>
          <cell r="J3311">
            <v>20962.466371363727</v>
          </cell>
          <cell r="K3311">
            <v>7.4999999999999997E-3</v>
          </cell>
          <cell r="L3311">
            <v>20805.247873578501</v>
          </cell>
          <cell r="M3311">
            <v>102427025.06129168</v>
          </cell>
        </row>
        <row r="3312">
          <cell r="A3312" t="str">
            <v>JF2239</v>
          </cell>
          <cell r="B3312">
            <v>36980</v>
          </cell>
          <cell r="C3312">
            <v>36981</v>
          </cell>
          <cell r="D3312">
            <v>149</v>
          </cell>
          <cell r="E3312" t="str">
            <v>Bamford Road</v>
          </cell>
          <cell r="F3312" t="str">
            <v>Bedford</v>
          </cell>
          <cell r="G3312" t="str">
            <v>Bedfordshire</v>
          </cell>
          <cell r="H3312" t="str">
            <v>MK42 0NH</v>
          </cell>
          <cell r="I3312">
            <v>29007.239368960451</v>
          </cell>
          <cell r="J3312">
            <v>27180.587015751349</v>
          </cell>
          <cell r="K3312">
            <v>7.4999999999999997E-3</v>
          </cell>
          <cell r="L3312">
            <v>26976.732613133216</v>
          </cell>
          <cell r="M3312">
            <v>102454001.79390481</v>
          </cell>
        </row>
        <row r="3313">
          <cell r="A3313" t="str">
            <v>JF1852</v>
          </cell>
          <cell r="B3313">
            <v>36980</v>
          </cell>
          <cell r="C3313">
            <v>36981</v>
          </cell>
          <cell r="D3313">
            <v>38</v>
          </cell>
          <cell r="E3313" t="str">
            <v>Cranes Park Road</v>
          </cell>
          <cell r="F3313" t="str">
            <v>Birmingham</v>
          </cell>
          <cell r="G3313" t="str">
            <v>West Midlands</v>
          </cell>
          <cell r="H3313" t="str">
            <v>B26 3SG</v>
          </cell>
          <cell r="I3313">
            <v>32276.807568705506</v>
          </cell>
          <cell r="J3313">
            <v>30244.263011482235</v>
          </cell>
          <cell r="K3313">
            <v>7.4999999999999997E-3</v>
          </cell>
          <cell r="L3313">
            <v>30017.43103889612</v>
          </cell>
          <cell r="M3313">
            <v>102484019.22494371</v>
          </cell>
        </row>
        <row r="3314">
          <cell r="A3314" t="str">
            <v>JF2292</v>
          </cell>
          <cell r="B3314">
            <v>36983</v>
          </cell>
          <cell r="C3314">
            <v>37011</v>
          </cell>
          <cell r="D3314">
            <v>67</v>
          </cell>
          <cell r="E3314" t="str">
            <v>Winslow Road</v>
          </cell>
          <cell r="F3314" t="str">
            <v>Bolton</v>
          </cell>
          <cell r="G3314" t="str">
            <v>Lancashire</v>
          </cell>
          <cell r="H3314" t="str">
            <v>BL3 4SZ</v>
          </cell>
          <cell r="I3314">
            <v>12324.941894636851</v>
          </cell>
          <cell r="J3314">
            <v>11548.81205240531</v>
          </cell>
          <cell r="K3314">
            <v>7.4999999999999997E-3</v>
          </cell>
          <cell r="L3314">
            <v>11462.195962012271</v>
          </cell>
          <cell r="M3314">
            <v>102495481.42090572</v>
          </cell>
        </row>
        <row r="3315">
          <cell r="A3315" t="str">
            <v>JF2241</v>
          </cell>
          <cell r="B3315">
            <v>36983</v>
          </cell>
          <cell r="C3315">
            <v>37011</v>
          </cell>
          <cell r="D3315" t="str">
            <v>Glenesk</v>
          </cell>
          <cell r="E3315" t="str">
            <v>Skinburness</v>
          </cell>
          <cell r="F3315" t="str">
            <v>Wigton</v>
          </cell>
          <cell r="G3315" t="str">
            <v>Cumbria</v>
          </cell>
          <cell r="H3315" t="str">
            <v>CA7 4QY</v>
          </cell>
          <cell r="I3315">
            <v>18292.998902110096</v>
          </cell>
          <cell r="J3315">
            <v>17141.046830188803</v>
          </cell>
          <cell r="K3315">
            <v>7.4999999999999997E-3</v>
          </cell>
          <cell r="L3315">
            <v>17012.488978962389</v>
          </cell>
          <cell r="M3315">
            <v>102512493.90988469</v>
          </cell>
        </row>
        <row r="3316">
          <cell r="A3316" t="str">
            <v>JF2316</v>
          </cell>
          <cell r="B3316">
            <v>36983</v>
          </cell>
          <cell r="C3316">
            <v>37011</v>
          </cell>
          <cell r="D3316">
            <v>11</v>
          </cell>
          <cell r="E3316" t="str">
            <v>Sycamore Road</v>
          </cell>
          <cell r="F3316" t="str">
            <v>Ruskington, Sleaford</v>
          </cell>
          <cell r="G3316" t="str">
            <v>Lincolnshire</v>
          </cell>
          <cell r="H3316" t="str">
            <v>NG34 9BU</v>
          </cell>
          <cell r="I3316">
            <v>23110.295731975741</v>
          </cell>
          <cell r="J3316">
            <v>21654.98743651127</v>
          </cell>
          <cell r="K3316">
            <v>7.4999999999999997E-3</v>
          </cell>
          <cell r="L3316">
            <v>21492.575030737436</v>
          </cell>
          <cell r="M3316">
            <v>102533986.48491544</v>
          </cell>
        </row>
        <row r="3317">
          <cell r="A3317" t="str">
            <v>JF2301</v>
          </cell>
          <cell r="B3317">
            <v>36983</v>
          </cell>
          <cell r="C3317">
            <v>37011</v>
          </cell>
          <cell r="D3317" t="str">
            <v>135 Muller Road</v>
          </cell>
          <cell r="E3317" t="str">
            <v>Horfield</v>
          </cell>
          <cell r="F3317" t="str">
            <v>Bristol</v>
          </cell>
          <cell r="G3317" t="str">
            <v>Avon</v>
          </cell>
          <cell r="H3317" t="str">
            <v>BS7 9RQ</v>
          </cell>
          <cell r="I3317">
            <v>29687.473820791267</v>
          </cell>
          <cell r="J3317">
            <v>27817.985544922798</v>
          </cell>
          <cell r="K3317">
            <v>7.4999999999999997E-3</v>
          </cell>
          <cell r="L3317">
            <v>27609.350653335878</v>
          </cell>
          <cell r="M3317">
            <v>102561595.83556877</v>
          </cell>
        </row>
        <row r="3318">
          <cell r="A3318" t="str">
            <v>JE3239</v>
          </cell>
          <cell r="B3318">
            <v>36984</v>
          </cell>
          <cell r="C3318">
            <v>37011</v>
          </cell>
          <cell r="D3318">
            <v>6</v>
          </cell>
          <cell r="E3318" t="str">
            <v>Alton Close</v>
          </cell>
          <cell r="F3318" t="str">
            <v>Nottingham</v>
          </cell>
          <cell r="G3318" t="str">
            <v>Nottinghamshire</v>
          </cell>
          <cell r="H3318" t="str">
            <v>NG2 7LZ</v>
          </cell>
          <cell r="I3318">
            <v>6179.5031415172371</v>
          </cell>
          <cell r="J3318">
            <v>5790.3656640917179</v>
          </cell>
          <cell r="K3318">
            <v>7.4999999999999997E-3</v>
          </cell>
          <cell r="L3318">
            <v>5746.9379216110301</v>
          </cell>
          <cell r="M3318">
            <v>102567342.77349038</v>
          </cell>
        </row>
        <row r="3319">
          <cell r="A3319" t="str">
            <v>JF1978</v>
          </cell>
          <cell r="B3319">
            <v>36984</v>
          </cell>
          <cell r="C3319">
            <v>37011</v>
          </cell>
          <cell r="D3319">
            <v>135</v>
          </cell>
          <cell r="E3319" t="str">
            <v>Court Road</v>
          </cell>
          <cell r="F3319" t="str">
            <v>Orpington</v>
          </cell>
          <cell r="G3319" t="str">
            <v>Kent</v>
          </cell>
          <cell r="H3319" t="str">
            <v>BR6 0PU</v>
          </cell>
          <cell r="I3319">
            <v>15192.791621254906</v>
          </cell>
          <cell r="J3319">
            <v>14236.066708077644</v>
          </cell>
          <cell r="K3319">
            <v>7.4999999999999997E-3</v>
          </cell>
          <cell r="L3319">
            <v>14129.296207767062</v>
          </cell>
          <cell r="M3319">
            <v>102581472.06969815</v>
          </cell>
        </row>
        <row r="3320">
          <cell r="A3320" t="str">
            <v>JF2189</v>
          </cell>
          <cell r="B3320">
            <v>36984</v>
          </cell>
          <cell r="C3320">
            <v>37011</v>
          </cell>
          <cell r="D3320">
            <v>24</v>
          </cell>
          <cell r="E3320" t="str">
            <v>Ronaldsway</v>
          </cell>
          <cell r="F3320" t="str">
            <v>Preston</v>
          </cell>
          <cell r="G3320" t="str">
            <v>Lancashire</v>
          </cell>
          <cell r="H3320" t="str">
            <v>PR1 6EP</v>
          </cell>
          <cell r="I3320">
            <v>18592.630689132697</v>
          </cell>
          <cell r="J3320">
            <v>17421.810116769175</v>
          </cell>
          <cell r="K3320">
            <v>7.4999999999999997E-3</v>
          </cell>
          <cell r="L3320">
            <v>17291.146540893405</v>
          </cell>
          <cell r="M3320">
            <v>102598763.21623905</v>
          </cell>
        </row>
        <row r="3321">
          <cell r="A3321" t="str">
            <v>JF1931</v>
          </cell>
          <cell r="B3321">
            <v>36984</v>
          </cell>
          <cell r="C3321">
            <v>37011</v>
          </cell>
          <cell r="D3321">
            <v>143</v>
          </cell>
          <cell r="E3321" t="str">
            <v>Corporation Road</v>
          </cell>
          <cell r="F3321" t="str">
            <v>Grangetown Cardiff</v>
          </cell>
          <cell r="G3321" t="str">
            <v>South Glamorgan</v>
          </cell>
          <cell r="H3321" t="str">
            <v>CF11 7AR</v>
          </cell>
          <cell r="I3321">
            <v>42180.769422115583</v>
          </cell>
          <cell r="J3321">
            <v>39524.549685206533</v>
          </cell>
          <cell r="K3321">
            <v>7.4999999999999997E-3</v>
          </cell>
          <cell r="L3321">
            <v>39228.115562567487</v>
          </cell>
          <cell r="M3321">
            <v>102637991.33180162</v>
          </cell>
        </row>
        <row r="3322">
          <cell r="A3322" t="str">
            <v>JF2373</v>
          </cell>
          <cell r="B3322">
            <v>36984</v>
          </cell>
          <cell r="C3322">
            <v>37011</v>
          </cell>
          <cell r="D3322" t="str">
            <v>1 Suffolk Cresent</v>
          </cell>
          <cell r="E3322" t="str">
            <v>Galmington</v>
          </cell>
          <cell r="F3322" t="str">
            <v>Taunton</v>
          </cell>
          <cell r="G3322" t="str">
            <v>Somerset</v>
          </cell>
          <cell r="H3322" t="str">
            <v>TA1 4JL</v>
          </cell>
          <cell r="I3322">
            <v>48275.491738266108</v>
          </cell>
          <cell r="J3322">
            <v>45235.473366838763</v>
          </cell>
          <cell r="K3322">
            <v>7.4999999999999997E-3</v>
          </cell>
          <cell r="L3322">
            <v>44896.207316587475</v>
          </cell>
          <cell r="M3322">
            <v>102682887.53911822</v>
          </cell>
        </row>
        <row r="3323">
          <cell r="A3323" t="str">
            <v>JE3241</v>
          </cell>
          <cell r="B3323">
            <v>36985</v>
          </cell>
          <cell r="C3323">
            <v>37011</v>
          </cell>
          <cell r="D3323">
            <v>4</v>
          </cell>
          <cell r="E3323" t="str">
            <v>East View</v>
          </cell>
          <cell r="F3323" t="str">
            <v>Newport</v>
          </cell>
          <cell r="G3323" t="str">
            <v>Shropshire</v>
          </cell>
          <cell r="H3323" t="str">
            <v>TF10 8NT</v>
          </cell>
          <cell r="I3323">
            <v>3602.8678102671456</v>
          </cell>
          <cell r="J3323">
            <v>3375.9869657918844</v>
          </cell>
          <cell r="K3323">
            <v>7.4999999999999997E-3</v>
          </cell>
          <cell r="L3323">
            <v>3350.6670635484452</v>
          </cell>
          <cell r="M3323">
            <v>102686238.20618176</v>
          </cell>
        </row>
        <row r="3324">
          <cell r="A3324" t="str">
            <v>JF2386</v>
          </cell>
          <cell r="B3324">
            <v>36985</v>
          </cell>
          <cell r="C3324">
            <v>37011</v>
          </cell>
          <cell r="D3324" t="str">
            <v>9 Gazzard Road</v>
          </cell>
          <cell r="E3324" t="str">
            <v>Winterbourne</v>
          </cell>
          <cell r="F3324" t="str">
            <v>Bristol</v>
          </cell>
          <cell r="G3324" t="str">
            <v>Avon</v>
          </cell>
          <cell r="H3324" t="str">
            <v>BS36 1NR</v>
          </cell>
          <cell r="I3324">
            <v>18430.533997162507</v>
          </cell>
          <cell r="J3324">
            <v>17269.921025048996</v>
          </cell>
          <cell r="K3324">
            <v>7.4999999999999997E-3</v>
          </cell>
          <cell r="L3324">
            <v>17140.39661736113</v>
          </cell>
          <cell r="M3324">
            <v>102703378.60279913</v>
          </cell>
        </row>
        <row r="3325">
          <cell r="A3325" t="str">
            <v>JF2209</v>
          </cell>
          <cell r="B3325">
            <v>36985</v>
          </cell>
          <cell r="C3325">
            <v>37011</v>
          </cell>
          <cell r="D3325">
            <v>21</v>
          </cell>
          <cell r="E3325" t="str">
            <v>Rowan Drive</v>
          </cell>
          <cell r="F3325" t="str">
            <v>Crowthorne</v>
          </cell>
          <cell r="G3325" t="str">
            <v>Berkshire</v>
          </cell>
          <cell r="H3325" t="str">
            <v>RG45 6RY</v>
          </cell>
          <cell r="I3325">
            <v>27139.937000171536</v>
          </cell>
          <cell r="J3325">
            <v>25430.872957339572</v>
          </cell>
          <cell r="K3325">
            <v>7.4999999999999997E-3</v>
          </cell>
          <cell r="L3325">
            <v>25240.141410159526</v>
          </cell>
          <cell r="M3325">
            <v>102728618.74420929</v>
          </cell>
        </row>
        <row r="3326">
          <cell r="A3326" t="str">
            <v>JF2352</v>
          </cell>
          <cell r="B3326">
            <v>36985</v>
          </cell>
          <cell r="C3326">
            <v>37011</v>
          </cell>
          <cell r="D3326">
            <v>3</v>
          </cell>
          <cell r="E3326" t="str">
            <v>Woodhurst Avenue</v>
          </cell>
          <cell r="F3326" t="str">
            <v>Orpington</v>
          </cell>
          <cell r="G3326" t="str">
            <v>Kent</v>
          </cell>
          <cell r="H3326" t="str">
            <v>BR5 1AR</v>
          </cell>
          <cell r="I3326">
            <v>33991.226083765432</v>
          </cell>
          <cell r="J3326">
            <v>31850.720662873398</v>
          </cell>
          <cell r="K3326">
            <v>7.4999999999999997E-3</v>
          </cell>
          <cell r="L3326">
            <v>31611.840257901851</v>
          </cell>
          <cell r="M3326">
            <v>102760230.58446719</v>
          </cell>
        </row>
        <row r="3327">
          <cell r="A3327" t="str">
            <v>JF2408</v>
          </cell>
          <cell r="B3327">
            <v>36986</v>
          </cell>
          <cell r="C3327">
            <v>37011</v>
          </cell>
          <cell r="D3327">
            <v>48</v>
          </cell>
          <cell r="E3327" t="str">
            <v>College Avenue</v>
          </cell>
          <cell r="F3327" t="str">
            <v>Harrow</v>
          </cell>
          <cell r="G3327" t="str">
            <v>Middlesex</v>
          </cell>
          <cell r="H3327" t="str">
            <v>HA3 6HA</v>
          </cell>
          <cell r="I3327">
            <v>25862.364363991881</v>
          </cell>
          <cell r="J3327">
            <v>24233.751998501208</v>
          </cell>
          <cell r="K3327">
            <v>7.4999999999999997E-3</v>
          </cell>
          <cell r="L3327">
            <v>24051.998858512448</v>
          </cell>
          <cell r="M3327">
            <v>102784282.5833257</v>
          </cell>
        </row>
        <row r="3328">
          <cell r="A3328" t="str">
            <v>JF2387</v>
          </cell>
          <cell r="B3328">
            <v>36986</v>
          </cell>
          <cell r="C3328">
            <v>37011</v>
          </cell>
          <cell r="D3328">
            <v>106</v>
          </cell>
          <cell r="E3328" t="str">
            <v>West End Lane</v>
          </cell>
          <cell r="F3328" t="str">
            <v>Hayes</v>
          </cell>
          <cell r="G3328" t="str">
            <v>Middlesex</v>
          </cell>
          <cell r="H3328" t="str">
            <v>UB3 5LY</v>
          </cell>
          <cell r="I3328">
            <v>39506.901001795828</v>
          </cell>
          <cell r="J3328">
            <v>37019.060888332613</v>
          </cell>
          <cell r="K3328">
            <v>7.4999999999999997E-3</v>
          </cell>
          <cell r="L3328">
            <v>36741.417931670119</v>
          </cell>
          <cell r="M3328">
            <v>102821024.00125737</v>
          </cell>
        </row>
        <row r="3329">
          <cell r="A3329" t="str">
            <v>JF2332</v>
          </cell>
          <cell r="B3329">
            <v>36986</v>
          </cell>
          <cell r="C3329">
            <v>37011</v>
          </cell>
          <cell r="D3329" t="str">
            <v>St Claire</v>
          </cell>
          <cell r="E3329" t="str">
            <v>Furzeland Road</v>
          </cell>
          <cell r="F3329" t="str">
            <v>Porlock Minehead</v>
          </cell>
          <cell r="G3329" t="str">
            <v>Somerset</v>
          </cell>
          <cell r="H3329" t="str">
            <v>TA24 8NF</v>
          </cell>
          <cell r="I3329">
            <v>44487.606295154779</v>
          </cell>
          <cell r="J3329">
            <v>41686.119752638726</v>
          </cell>
          <cell r="K3329">
            <v>7.4999999999999997E-3</v>
          </cell>
          <cell r="L3329">
            <v>41373.473854493939</v>
          </cell>
          <cell r="M3329">
            <v>102862397.47511187</v>
          </cell>
        </row>
        <row r="3330">
          <cell r="A3330" t="str">
            <v>JF2200</v>
          </cell>
          <cell r="B3330">
            <v>36986</v>
          </cell>
          <cell r="C3330">
            <v>37011</v>
          </cell>
          <cell r="D3330">
            <v>116</v>
          </cell>
          <cell r="E3330" t="str">
            <v>George Borrow Road</v>
          </cell>
          <cell r="F3330" t="str">
            <v>Norwich</v>
          </cell>
          <cell r="G3330" t="str">
            <v>Norfolk</v>
          </cell>
          <cell r="H3330" t="str">
            <v>NR4 7HX</v>
          </cell>
          <cell r="I3330">
            <v>45633.982608492537</v>
          </cell>
          <cell r="J3330">
            <v>42760.306121811642</v>
          </cell>
          <cell r="K3330">
            <v>7.4999999999999997E-3</v>
          </cell>
          <cell r="L3330">
            <v>42439.603825898055</v>
          </cell>
          <cell r="M3330">
            <v>102904837.07893777</v>
          </cell>
        </row>
        <row r="3331">
          <cell r="A3331" t="str">
            <v>JF2359</v>
          </cell>
          <cell r="B3331">
            <v>36987</v>
          </cell>
          <cell r="C3331">
            <v>37011</v>
          </cell>
          <cell r="D3331">
            <v>37</v>
          </cell>
          <cell r="E3331" t="str">
            <v>Carlton Road</v>
          </cell>
          <cell r="F3331" t="str">
            <v>Welling</v>
          </cell>
          <cell r="G3331" t="str">
            <v>Kent</v>
          </cell>
          <cell r="H3331" t="str">
            <v>DA16 1QH</v>
          </cell>
          <cell r="I3331">
            <v>13331.512931073896</v>
          </cell>
          <cell r="J3331">
            <v>12491.997003424405</v>
          </cell>
          <cell r="K3331">
            <v>7.4999999999999997E-3</v>
          </cell>
          <cell r="L3331">
            <v>12398.307025898723</v>
          </cell>
          <cell r="M3331">
            <v>102917235.38596366</v>
          </cell>
        </row>
        <row r="3332">
          <cell r="A3332" t="str">
            <v>JF2323</v>
          </cell>
          <cell r="B3332">
            <v>36987</v>
          </cell>
          <cell r="C3332">
            <v>37011</v>
          </cell>
          <cell r="D3332" t="str">
            <v>24 Coppice Drive</v>
          </cell>
          <cell r="E3332" t="str">
            <v>High Ercall</v>
          </cell>
          <cell r="F3332" t="str">
            <v>Telford</v>
          </cell>
          <cell r="G3332" t="str">
            <v>Shropshire</v>
          </cell>
          <cell r="H3332" t="str">
            <v>TF6 6BX</v>
          </cell>
          <cell r="I3332">
            <v>26692.613360983662</v>
          </cell>
          <cell r="J3332">
            <v>25011.718313062775</v>
          </cell>
          <cell r="K3332">
            <v>7.4999999999999997E-3</v>
          </cell>
          <cell r="L3332">
            <v>24824.130425714804</v>
          </cell>
          <cell r="M3332">
            <v>102942059.51638938</v>
          </cell>
        </row>
        <row r="3333">
          <cell r="A3333" t="str">
            <v>JF2370</v>
          </cell>
          <cell r="B3333">
            <v>36987</v>
          </cell>
          <cell r="C3333">
            <v>37011</v>
          </cell>
          <cell r="D3333">
            <v>94</v>
          </cell>
          <cell r="E3333" t="str">
            <v>Gardeners Road Debenham</v>
          </cell>
          <cell r="F3333" t="str">
            <v>Stowmarket</v>
          </cell>
          <cell r="G3333" t="str">
            <v>Suffolk</v>
          </cell>
          <cell r="H3333" t="str">
            <v>IP14 6RZ</v>
          </cell>
          <cell r="I3333">
            <v>30979.831164199521</v>
          </cell>
          <cell r="J3333">
            <v>29028.960184086198</v>
          </cell>
          <cell r="K3333">
            <v>7.4999999999999997E-3</v>
          </cell>
          <cell r="L3333">
            <v>28811.242982705553</v>
          </cell>
          <cell r="M3333">
            <v>102970870.75937209</v>
          </cell>
        </row>
        <row r="3334">
          <cell r="A3334" t="str">
            <v>JF2322</v>
          </cell>
          <cell r="B3334">
            <v>36987</v>
          </cell>
          <cell r="C3334">
            <v>37011</v>
          </cell>
          <cell r="D3334" t="str">
            <v>Church Cottage</v>
          </cell>
          <cell r="E3334" t="str">
            <v>Church Lane</v>
          </cell>
          <cell r="F3334" t="str">
            <v>Wychbold</v>
          </cell>
          <cell r="G3334" t="str">
            <v>Droitwich</v>
          </cell>
          <cell r="H3334" t="str">
            <v>WR9 0NZ</v>
          </cell>
          <cell r="I3334">
            <v>41133.282122348632</v>
          </cell>
          <cell r="J3334">
            <v>38543.025061747328</v>
          </cell>
          <cell r="K3334">
            <v>7.4999999999999997E-3</v>
          </cell>
          <cell r="L3334">
            <v>38253.952373784225</v>
          </cell>
          <cell r="M3334">
            <v>103009124.71174587</v>
          </cell>
        </row>
        <row r="3335">
          <cell r="A3335" t="str">
            <v>JF2169</v>
          </cell>
          <cell r="B3335">
            <v>36990</v>
          </cell>
          <cell r="C3335">
            <v>37011</v>
          </cell>
          <cell r="D3335">
            <v>4</v>
          </cell>
          <cell r="E3335" t="str">
            <v>Muswell Close</v>
          </cell>
          <cell r="F3335" t="str">
            <v>Solihull</v>
          </cell>
          <cell r="G3335" t="str">
            <v>West Midlands</v>
          </cell>
          <cell r="H3335" t="str">
            <v>B91 2QS</v>
          </cell>
          <cell r="I3335">
            <v>21510.559270886217</v>
          </cell>
          <cell r="J3335">
            <v>20155.99004727877</v>
          </cell>
          <cell r="K3335">
            <v>7.4999999999999997E-3</v>
          </cell>
          <cell r="L3335">
            <v>20004.820121924182</v>
          </cell>
          <cell r="M3335">
            <v>103029129.5318678</v>
          </cell>
        </row>
        <row r="3336">
          <cell r="A3336" t="str">
            <v>JF2305</v>
          </cell>
          <cell r="B3336">
            <v>36990</v>
          </cell>
          <cell r="C3336">
            <v>37011</v>
          </cell>
          <cell r="D3336">
            <v>3</v>
          </cell>
          <cell r="E3336" t="str">
            <v>Rippleside</v>
          </cell>
          <cell r="F3336" t="str">
            <v>Basildon</v>
          </cell>
          <cell r="G3336" t="str">
            <v>Essex</v>
          </cell>
          <cell r="H3336" t="str">
            <v>SS14 1UA</v>
          </cell>
          <cell r="I3336">
            <v>30967.743615793155</v>
          </cell>
          <cell r="J3336">
            <v>29017.633816309957</v>
          </cell>
          <cell r="K3336">
            <v>7.4999999999999997E-3</v>
          </cell>
          <cell r="L3336">
            <v>28800.001562687634</v>
          </cell>
          <cell r="M3336">
            <v>103057929.53343049</v>
          </cell>
        </row>
        <row r="3337">
          <cell r="A3337" t="str">
            <v>JF2333</v>
          </cell>
          <cell r="B3337">
            <v>36990</v>
          </cell>
          <cell r="C3337">
            <v>37011</v>
          </cell>
          <cell r="D3337">
            <v>178</v>
          </cell>
          <cell r="E3337" t="str">
            <v>St. John's Road</v>
          </cell>
          <cell r="F3337" t="str">
            <v>Walthamstow</v>
          </cell>
          <cell r="G3337" t="str">
            <v>London</v>
          </cell>
          <cell r="H3337" t="str">
            <v>E17 4JJ</v>
          </cell>
          <cell r="I3337">
            <v>53907.06759911462</v>
          </cell>
          <cell r="J3337">
            <v>50512.415987079687</v>
          </cell>
          <cell r="K3337">
            <v>7.4999999999999997E-3</v>
          </cell>
          <cell r="L3337">
            <v>50133.57286717659</v>
          </cell>
          <cell r="M3337">
            <v>103108063.10629766</v>
          </cell>
        </row>
        <row r="3338">
          <cell r="A3338" t="str">
            <v>JF3003</v>
          </cell>
          <cell r="B3338">
            <v>36990</v>
          </cell>
          <cell r="C3338">
            <v>37011</v>
          </cell>
          <cell r="D3338">
            <v>117</v>
          </cell>
          <cell r="E3338" t="str">
            <v>Salisbury Road</v>
          </cell>
          <cell r="F3338" t="str">
            <v>Birmingham</v>
          </cell>
          <cell r="G3338" t="str">
            <v>West Midlands</v>
          </cell>
          <cell r="H3338" t="str">
            <v>B13 8LA</v>
          </cell>
          <cell r="I3338">
            <v>65200.066781761176</v>
          </cell>
          <cell r="J3338">
            <v>61094.269125478982</v>
          </cell>
          <cell r="K3338">
            <v>7.4999999999999997E-3</v>
          </cell>
          <cell r="L3338">
            <v>60636.062107037891</v>
          </cell>
          <cell r="M3338">
            <v>103168699.1684047</v>
          </cell>
        </row>
        <row r="3339">
          <cell r="A3339" t="str">
            <v>JF2342</v>
          </cell>
          <cell r="B3339">
            <v>36991</v>
          </cell>
          <cell r="C3339">
            <v>37011</v>
          </cell>
          <cell r="D3339">
            <v>5</v>
          </cell>
          <cell r="E3339" t="str">
            <v>Dovecote Close</v>
          </cell>
          <cell r="F3339" t="str">
            <v>Yarwelll Peterborough</v>
          </cell>
          <cell r="G3339" t="str">
            <v>Cambridgeshire</v>
          </cell>
          <cell r="H3339" t="str">
            <v>PE8 6PT</v>
          </cell>
          <cell r="I3339">
            <v>12047.023165725066</v>
          </cell>
          <cell r="J3339">
            <v>11288.39450289603</v>
          </cell>
          <cell r="K3339">
            <v>7.4999999999999997E-3</v>
          </cell>
          <cell r="L3339">
            <v>11203.73154412431</v>
          </cell>
          <cell r="M3339">
            <v>103179902.89994882</v>
          </cell>
        </row>
        <row r="3340">
          <cell r="A3340" t="str">
            <v>JF2371</v>
          </cell>
          <cell r="B3340">
            <v>36991</v>
          </cell>
          <cell r="C3340">
            <v>37011</v>
          </cell>
          <cell r="D3340">
            <v>25</v>
          </cell>
          <cell r="E3340" t="str">
            <v>Court Road</v>
          </cell>
          <cell r="F3340" t="str">
            <v>Torquay</v>
          </cell>
          <cell r="G3340" t="str">
            <v>Devon</v>
          </cell>
          <cell r="H3340" t="str">
            <v>TQ2 6SE</v>
          </cell>
          <cell r="I3340">
            <v>23803.3825023502</v>
          </cell>
          <cell r="J3340">
            <v>22304.428944267693</v>
          </cell>
          <cell r="K3340">
            <v>7.4999999999999997E-3</v>
          </cell>
          <cell r="L3340">
            <v>22137.145727185685</v>
          </cell>
          <cell r="M3340">
            <v>103202040.04567601</v>
          </cell>
        </row>
        <row r="3341">
          <cell r="A3341" t="str">
            <v>JF2363</v>
          </cell>
          <cell r="B3341">
            <v>36991</v>
          </cell>
          <cell r="C3341">
            <v>37011</v>
          </cell>
          <cell r="D3341" t="str">
            <v>64 Edinburgh Gardens</v>
          </cell>
          <cell r="E3341" t="str">
            <v>Claydon</v>
          </cell>
          <cell r="F3341" t="str">
            <v>Ipswich</v>
          </cell>
          <cell r="G3341" t="str">
            <v>Suffolk</v>
          </cell>
          <cell r="H3341" t="str">
            <v>IP6 0DU</v>
          </cell>
          <cell r="I3341">
            <v>27380.057253411782</v>
          </cell>
          <cell r="J3341">
            <v>25655.872287831691</v>
          </cell>
          <cell r="K3341">
            <v>7.4999999999999997E-3</v>
          </cell>
          <cell r="L3341">
            <v>25463.453245672954</v>
          </cell>
          <cell r="M3341">
            <v>103227503.49892168</v>
          </cell>
        </row>
        <row r="3342">
          <cell r="A3342" t="str">
            <v>JF2083</v>
          </cell>
          <cell r="B3342">
            <v>36991</v>
          </cell>
          <cell r="C3342">
            <v>37011</v>
          </cell>
          <cell r="D3342">
            <v>32</v>
          </cell>
          <cell r="E3342" t="str">
            <v>Holyoake Terrace Long Buckby</v>
          </cell>
          <cell r="F3342" t="str">
            <v>Northampton</v>
          </cell>
          <cell r="G3342" t="str">
            <v>Northamptonshire</v>
          </cell>
          <cell r="H3342" t="str">
            <v>NN6 7RH</v>
          </cell>
          <cell r="I3342">
            <v>32776.450826240325</v>
          </cell>
          <cell r="J3342">
            <v>30712.442587812089</v>
          </cell>
          <cell r="K3342">
            <v>7.4999999999999997E-3</v>
          </cell>
          <cell r="L3342">
            <v>30482.099268403501</v>
          </cell>
          <cell r="M3342">
            <v>103257985.59819008</v>
          </cell>
        </row>
        <row r="3343">
          <cell r="A3343" t="str">
            <v>JF2358</v>
          </cell>
          <cell r="B3343">
            <v>36991</v>
          </cell>
          <cell r="C3343">
            <v>37011</v>
          </cell>
          <cell r="D3343" t="str">
            <v>Mullion Court</v>
          </cell>
          <cell r="E3343" t="str">
            <v>Linton Hill</v>
          </cell>
          <cell r="F3343" t="str">
            <v>Maidstone</v>
          </cell>
          <cell r="G3343" t="str">
            <v>Kent</v>
          </cell>
          <cell r="H3343" t="str">
            <v>ME17 4AP</v>
          </cell>
          <cell r="I3343">
            <v>39698.997555462796</v>
          </cell>
          <cell r="J3343">
            <v>37199.060681693096</v>
          </cell>
          <cell r="K3343">
            <v>7.4999999999999997E-3</v>
          </cell>
          <cell r="L3343">
            <v>36920.067726580397</v>
          </cell>
          <cell r="M3343">
            <v>103294905.66591667</v>
          </cell>
        </row>
        <row r="3344">
          <cell r="A3344" t="str">
            <v>JF2289</v>
          </cell>
          <cell r="B3344">
            <v>36991</v>
          </cell>
          <cell r="C3344">
            <v>37011</v>
          </cell>
          <cell r="D3344">
            <v>59</v>
          </cell>
          <cell r="E3344" t="str">
            <v>Lindum Road</v>
          </cell>
          <cell r="F3344" t="str">
            <v>Cleethorpes</v>
          </cell>
          <cell r="G3344" t="str">
            <v>South Humberside</v>
          </cell>
          <cell r="H3344" t="str">
            <v>DN35 0BN</v>
          </cell>
          <cell r="I3344">
            <v>47911.081513098696</v>
          </cell>
          <cell r="J3344">
            <v>44894.010888848148</v>
          </cell>
          <cell r="K3344">
            <v>7.4999999999999997E-3</v>
          </cell>
          <cell r="L3344">
            <v>44557.305807181787</v>
          </cell>
          <cell r="M3344">
            <v>103339462.97172385</v>
          </cell>
        </row>
        <row r="3345">
          <cell r="A3345" t="str">
            <v>JF2403</v>
          </cell>
          <cell r="B3345">
            <v>36991</v>
          </cell>
          <cell r="C3345">
            <v>37011</v>
          </cell>
          <cell r="D3345">
            <v>6</v>
          </cell>
          <cell r="E3345" t="str">
            <v>Charlton Close</v>
          </cell>
          <cell r="F3345" t="str">
            <v>Ashford</v>
          </cell>
          <cell r="G3345" t="str">
            <v>Kent</v>
          </cell>
          <cell r="H3345" t="str">
            <v>TN24 0JN</v>
          </cell>
          <cell r="I3345">
            <v>56746.563865783064</v>
          </cell>
          <cell r="J3345">
            <v>53173.102665166996</v>
          </cell>
          <cell r="K3345">
            <v>7.4999999999999997E-3</v>
          </cell>
          <cell r="L3345">
            <v>52774.304395178246</v>
          </cell>
          <cell r="M3345">
            <v>103392237.27611904</v>
          </cell>
        </row>
        <row r="3346">
          <cell r="A3346" t="str">
            <v>JF2237</v>
          </cell>
          <cell r="B3346">
            <v>36991</v>
          </cell>
          <cell r="C3346">
            <v>37011</v>
          </cell>
          <cell r="D3346">
            <v>27</v>
          </cell>
          <cell r="E3346" t="str">
            <v>Cambridge Drive</v>
          </cell>
          <cell r="F3346" t="str">
            <v>Bognor Regis</v>
          </cell>
          <cell r="G3346" t="str">
            <v>West Sussex</v>
          </cell>
          <cell r="H3346" t="str">
            <v>PO21 5RP</v>
          </cell>
          <cell r="I3346">
            <v>59159.198887778773</v>
          </cell>
          <cell r="J3346">
            <v>55433.8085296063</v>
          </cell>
          <cell r="K3346">
            <v>7.4999999999999997E-3</v>
          </cell>
          <cell r="L3346">
            <v>55018.054965634255</v>
          </cell>
          <cell r="M3346">
            <v>103447255.33108467</v>
          </cell>
        </row>
        <row r="3347">
          <cell r="A3347" t="str">
            <v>JF2357</v>
          </cell>
          <cell r="B3347">
            <v>36992</v>
          </cell>
          <cell r="C3347">
            <v>37011</v>
          </cell>
          <cell r="D3347">
            <v>16</v>
          </cell>
          <cell r="E3347" t="str">
            <v>Bradford Road</v>
          </cell>
          <cell r="F3347" t="str">
            <v>Immingham</v>
          </cell>
          <cell r="G3347" t="str">
            <v>South Humberside</v>
          </cell>
          <cell r="H3347" t="str">
            <v>DN40 2BE</v>
          </cell>
          <cell r="I3347">
            <v>11396.180205374118</v>
          </cell>
          <cell r="J3347">
            <v>10678.536615615041</v>
          </cell>
          <cell r="K3347">
            <v>7.4999999999999997E-3</v>
          </cell>
          <cell r="L3347">
            <v>10598.447590997928</v>
          </cell>
          <cell r="M3347">
            <v>103457853.77867566</v>
          </cell>
        </row>
        <row r="3348">
          <cell r="A3348" t="str">
            <v>JF2343</v>
          </cell>
          <cell r="B3348">
            <v>36992</v>
          </cell>
          <cell r="C3348">
            <v>37011</v>
          </cell>
          <cell r="D3348" t="str">
            <v>45 Pindar Road</v>
          </cell>
          <cell r="E3348" t="str">
            <v>New Parks Estate</v>
          </cell>
          <cell r="F3348" t="str">
            <v>Leicester</v>
          </cell>
          <cell r="G3348" t="str">
            <v>Leicestershire</v>
          </cell>
          <cell r="H3348" t="str">
            <v>LE3 9RN</v>
          </cell>
          <cell r="I3348">
            <v>23555.92131086556</v>
          </cell>
          <cell r="J3348">
            <v>22072.550951239264</v>
          </cell>
          <cell r="K3348">
            <v>7.4999999999999997E-3</v>
          </cell>
          <cell r="L3348">
            <v>21907.006819104969</v>
          </cell>
          <cell r="M3348">
            <v>103479760.78549476</v>
          </cell>
        </row>
        <row r="3349">
          <cell r="A3349" t="str">
            <v>JF2326</v>
          </cell>
          <cell r="B3349">
            <v>36992</v>
          </cell>
          <cell r="C3349">
            <v>37011</v>
          </cell>
          <cell r="D3349">
            <v>59</v>
          </cell>
          <cell r="E3349" t="str">
            <v>Springfield</v>
          </cell>
          <cell r="F3349" t="str">
            <v>Bradford-on-Avon</v>
          </cell>
          <cell r="G3349" t="str">
            <v>Wiltshire</v>
          </cell>
          <cell r="H3349" t="str">
            <v>BA15 1BA</v>
          </cell>
          <cell r="I3349">
            <v>29702.741865176555</v>
          </cell>
          <cell r="J3349">
            <v>27832.292125555861</v>
          </cell>
          <cell r="K3349">
            <v>7.4999999999999997E-3</v>
          </cell>
          <cell r="L3349">
            <v>27623.549934614195</v>
          </cell>
          <cell r="M3349">
            <v>103507384.33542937</v>
          </cell>
        </row>
        <row r="3350">
          <cell r="A3350" t="str">
            <v>JF2409</v>
          </cell>
          <cell r="B3350">
            <v>36992</v>
          </cell>
          <cell r="C3350">
            <v>37011</v>
          </cell>
          <cell r="D3350">
            <v>14</v>
          </cell>
          <cell r="E3350" t="str">
            <v>Homestead Drive</v>
          </cell>
          <cell r="F3350" t="str">
            <v>Wigston</v>
          </cell>
          <cell r="G3350" t="str">
            <v>Leicestershire</v>
          </cell>
          <cell r="H3350" t="str">
            <v>LE18 2HN</v>
          </cell>
          <cell r="I3350">
            <v>34404.976183438012</v>
          </cell>
          <cell r="J3350">
            <v>32238.415970375157</v>
          </cell>
          <cell r="K3350">
            <v>7.4999999999999997E-3</v>
          </cell>
          <cell r="L3350">
            <v>31996.627850597346</v>
          </cell>
          <cell r="M3350">
            <v>103539380.96327996</v>
          </cell>
        </row>
        <row r="3351">
          <cell r="A3351" t="str">
            <v>JF2383</v>
          </cell>
          <cell r="B3351">
            <v>36992</v>
          </cell>
          <cell r="C3351">
            <v>37011</v>
          </cell>
          <cell r="D3351" t="str">
            <v>Old Well House</v>
          </cell>
          <cell r="E3351" t="str">
            <v>Off Langton Road</v>
          </cell>
          <cell r="F3351" t="str">
            <v>Speldhurst</v>
          </cell>
          <cell r="G3351" t="str">
            <v>Kent</v>
          </cell>
          <cell r="H3351" t="str">
            <v>TN3 0NP</v>
          </cell>
          <cell r="I3351">
            <v>168280.2310230257</v>
          </cell>
          <cell r="J3351">
            <v>157683.23914500137</v>
          </cell>
          <cell r="K3351">
            <v>7.4999999999999997E-3</v>
          </cell>
          <cell r="L3351">
            <v>156500.61485141388</v>
          </cell>
          <cell r="M3351">
            <v>103695881.57813138</v>
          </cell>
        </row>
        <row r="3352">
          <cell r="A3352" t="str">
            <v>JE3255</v>
          </cell>
          <cell r="B3352">
            <v>36993</v>
          </cell>
          <cell r="C3352">
            <v>37011</v>
          </cell>
          <cell r="D3352" t="str">
            <v>3 The Elms</v>
          </cell>
          <cell r="E3352" t="str">
            <v>Grove House</v>
          </cell>
          <cell r="F3352" t="str">
            <v>Milltown Road</v>
          </cell>
          <cell r="G3352" t="str">
            <v>Dublin 6</v>
          </cell>
          <cell r="H3352" t="str">
            <v>IRELAND</v>
          </cell>
          <cell r="I3352">
            <v>0</v>
          </cell>
          <cell r="J3352">
            <v>0</v>
          </cell>
          <cell r="K3352">
            <v>7.4999999999999997E-3</v>
          </cell>
          <cell r="L3352">
            <v>0</v>
          </cell>
          <cell r="M3352">
            <v>103695881.57813138</v>
          </cell>
        </row>
        <row r="3353">
          <cell r="A3353" t="str">
            <v>JE3242</v>
          </cell>
          <cell r="B3353">
            <v>36993</v>
          </cell>
          <cell r="C3353">
            <v>37011</v>
          </cell>
          <cell r="D3353">
            <v>7</v>
          </cell>
          <cell r="E3353" t="str">
            <v>Lenham Avenue</v>
          </cell>
          <cell r="F3353" t="str">
            <v>Saltdean Brighton</v>
          </cell>
          <cell r="G3353" t="str">
            <v>East Sussex</v>
          </cell>
          <cell r="H3353" t="str">
            <v>BN2 8AE</v>
          </cell>
          <cell r="I3353">
            <v>12928.621188117839</v>
          </cell>
          <cell r="J3353">
            <v>12114.476277027294</v>
          </cell>
          <cell r="K3353">
            <v>7.4999999999999997E-3</v>
          </cell>
          <cell r="L3353">
            <v>12023.617704949589</v>
          </cell>
          <cell r="M3353">
            <v>103707905.19583632</v>
          </cell>
        </row>
        <row r="3354">
          <cell r="A3354" t="str">
            <v>JF2324</v>
          </cell>
          <cell r="B3354">
            <v>36993</v>
          </cell>
          <cell r="C3354">
            <v>37011</v>
          </cell>
          <cell r="D3354">
            <v>1</v>
          </cell>
          <cell r="E3354" t="str">
            <v>Brades Avenue</v>
          </cell>
          <cell r="F3354" t="str">
            <v>Thornton-Cleveleys</v>
          </cell>
          <cell r="G3354" t="str">
            <v>Lancashire</v>
          </cell>
          <cell r="H3354" t="str">
            <v>FY5 4ES</v>
          </cell>
          <cell r="I3354">
            <v>21540.008903121885</v>
          </cell>
          <cell r="J3354">
            <v>20183.585168668364</v>
          </cell>
          <cell r="K3354">
            <v>7.4999999999999997E-3</v>
          </cell>
          <cell r="L3354">
            <v>20032.208279903352</v>
          </cell>
          <cell r="M3354">
            <v>103727937.40411623</v>
          </cell>
        </row>
        <row r="3355">
          <cell r="A3355" t="str">
            <v>JF2319</v>
          </cell>
          <cell r="B3355">
            <v>36993</v>
          </cell>
          <cell r="C3355">
            <v>37011</v>
          </cell>
          <cell r="D3355">
            <v>43</v>
          </cell>
          <cell r="E3355" t="str">
            <v>Prestwich Avenue</v>
          </cell>
          <cell r="F3355" t="str">
            <v>Worcester</v>
          </cell>
          <cell r="G3355" t="str">
            <v>Worcestershire</v>
          </cell>
          <cell r="H3355" t="str">
            <v>WR5 1QF</v>
          </cell>
          <cell r="I3355">
            <v>22056.203667755493</v>
          </cell>
          <cell r="J3355">
            <v>20667.273965755772</v>
          </cell>
          <cell r="K3355">
            <v>7.4999999999999997E-3</v>
          </cell>
          <cell r="L3355">
            <v>20512.269411012607</v>
          </cell>
          <cell r="M3355">
            <v>103748449.67352724</v>
          </cell>
        </row>
        <row r="3356">
          <cell r="A3356" t="str">
            <v>JF2329</v>
          </cell>
          <cell r="B3356">
            <v>36993</v>
          </cell>
          <cell r="C3356">
            <v>37011</v>
          </cell>
          <cell r="D3356">
            <v>32</v>
          </cell>
          <cell r="E3356" t="str">
            <v>Thedwastre Close</v>
          </cell>
          <cell r="F3356" t="str">
            <v>Bury St. Edmunds</v>
          </cell>
          <cell r="G3356" t="str">
            <v>Suffolk</v>
          </cell>
          <cell r="H3356" t="str">
            <v>IP30 9DA</v>
          </cell>
          <cell r="I3356">
            <v>22467.133298697547</v>
          </cell>
          <cell r="J3356">
            <v>21052.326415908028</v>
          </cell>
          <cell r="K3356">
            <v>7.4999999999999997E-3</v>
          </cell>
          <cell r="L3356">
            <v>20894.433967788718</v>
          </cell>
          <cell r="M3356">
            <v>103769344.10749502</v>
          </cell>
        </row>
        <row r="3357">
          <cell r="A3357" t="str">
            <v>JF2251</v>
          </cell>
          <cell r="B3357">
            <v>36993</v>
          </cell>
          <cell r="C3357">
            <v>37011</v>
          </cell>
          <cell r="D3357">
            <v>29</v>
          </cell>
          <cell r="E3357" t="str">
            <v>Litchfield Road Midanbury</v>
          </cell>
          <cell r="F3357" t="str">
            <v>Southampton</v>
          </cell>
          <cell r="G3357" t="str">
            <v>Hampshire</v>
          </cell>
          <cell r="H3357" t="str">
            <v>SO18 2BH</v>
          </cell>
          <cell r="I3357">
            <v>24081.876310800872</v>
          </cell>
          <cell r="J3357">
            <v>22565.385359239102</v>
          </cell>
          <cell r="K3357">
            <v>7.4999999999999997E-3</v>
          </cell>
          <cell r="L3357">
            <v>22396.14496904481</v>
          </cell>
          <cell r="M3357">
            <v>103791740.25246407</v>
          </cell>
        </row>
        <row r="3358">
          <cell r="A3358" t="str">
            <v>JF2404</v>
          </cell>
          <cell r="B3358">
            <v>36993</v>
          </cell>
          <cell r="C3358">
            <v>37011</v>
          </cell>
          <cell r="D3358">
            <v>1</v>
          </cell>
          <cell r="E3358" t="str">
            <v>Thames Road</v>
          </cell>
          <cell r="F3358" t="str">
            <v>Canvey Island</v>
          </cell>
          <cell r="G3358" t="str">
            <v>Essex</v>
          </cell>
          <cell r="H3358" t="str">
            <v>SS8 0HH</v>
          </cell>
          <cell r="I3358">
            <v>24152.441422834225</v>
          </cell>
          <cell r="J3358">
            <v>22631.506824418968</v>
          </cell>
          <cell r="K3358">
            <v>7.4999999999999997E-3</v>
          </cell>
          <cell r="L3358">
            <v>22461.770523235828</v>
          </cell>
          <cell r="M3358">
            <v>103814202.02298731</v>
          </cell>
        </row>
        <row r="3359">
          <cell r="A3359" t="str">
            <v>JF2365</v>
          </cell>
          <cell r="B3359">
            <v>36993</v>
          </cell>
          <cell r="C3359">
            <v>37011</v>
          </cell>
          <cell r="D3359">
            <v>48</v>
          </cell>
          <cell r="E3359" t="str">
            <v>Ramsay Gardens</v>
          </cell>
          <cell r="F3359" t="str">
            <v>Romford</v>
          </cell>
          <cell r="G3359" t="str">
            <v>Essex</v>
          </cell>
          <cell r="H3359" t="str">
            <v>RM3 7NS</v>
          </cell>
          <cell r="I3359">
            <v>50437.876198120284</v>
          </cell>
          <cell r="J3359">
            <v>47261.687520656786</v>
          </cell>
          <cell r="K3359">
            <v>7.4999999999999997E-3</v>
          </cell>
          <cell r="L3359">
            <v>46907.224864251861</v>
          </cell>
          <cell r="M3359">
            <v>103861109.24785155</v>
          </cell>
        </row>
        <row r="3360">
          <cell r="A3360" t="str">
            <v>JF2171</v>
          </cell>
          <cell r="B3360">
            <v>36998</v>
          </cell>
          <cell r="C3360">
            <v>37011</v>
          </cell>
          <cell r="D3360">
            <v>82</v>
          </cell>
          <cell r="E3360" t="str">
            <v>Dovedale Road</v>
          </cell>
          <cell r="F3360" t="str">
            <v>Liverpool</v>
          </cell>
          <cell r="G3360" t="str">
            <v>Merseyside</v>
          </cell>
          <cell r="H3360" t="str">
            <v>L18 5ET</v>
          </cell>
          <cell r="I3360">
            <v>22335.480814273738</v>
          </cell>
          <cell r="J3360">
            <v>20928.964390201083</v>
          </cell>
          <cell r="K3360">
            <v>7.4999999999999997E-3</v>
          </cell>
          <cell r="L3360">
            <v>20771.997157274574</v>
          </cell>
          <cell r="M3360">
            <v>103881881.24500883</v>
          </cell>
        </row>
        <row r="3361">
          <cell r="A3361" t="str">
            <v>JF2345</v>
          </cell>
          <cell r="B3361">
            <v>36998</v>
          </cell>
          <cell r="C3361">
            <v>37011</v>
          </cell>
          <cell r="D3361" t="str">
            <v>Twynham Cottage</v>
          </cell>
          <cell r="E3361" t="str">
            <v>Foxholes Road</v>
          </cell>
          <cell r="F3361" t="str">
            <v>Bournemouth</v>
          </cell>
          <cell r="G3361">
            <v>0</v>
          </cell>
          <cell r="H3361" t="str">
            <v>BH6 3AS</v>
          </cell>
          <cell r="I3361">
            <v>25928.251708530777</v>
          </cell>
          <cell r="J3361">
            <v>24295.490265928078</v>
          </cell>
          <cell r="K3361">
            <v>7.4999999999999997E-3</v>
          </cell>
          <cell r="L3361">
            <v>24113.27408893362</v>
          </cell>
          <cell r="M3361">
            <v>103905994.51909776</v>
          </cell>
        </row>
        <row r="3362">
          <cell r="A3362" t="str">
            <v>JF2396</v>
          </cell>
          <cell r="B3362">
            <v>36998</v>
          </cell>
          <cell r="C3362">
            <v>37011</v>
          </cell>
          <cell r="D3362">
            <v>14</v>
          </cell>
          <cell r="E3362" t="str">
            <v>Curlew Drive</v>
          </cell>
          <cell r="F3362" t="str">
            <v>Fareham</v>
          </cell>
          <cell r="G3362" t="str">
            <v>Hampshire</v>
          </cell>
          <cell r="H3362" t="str">
            <v>PO16 8BB</v>
          </cell>
          <cell r="I3362">
            <v>30982.177421671626</v>
          </cell>
          <cell r="J3362">
            <v>29031.158692347213</v>
          </cell>
          <cell r="K3362">
            <v>7.4999999999999997E-3</v>
          </cell>
          <cell r="L3362">
            <v>28813.42500215461</v>
          </cell>
          <cell r="M3362">
            <v>103934807.94409992</v>
          </cell>
        </row>
        <row r="3363">
          <cell r="A3363" t="str">
            <v>JE3254</v>
          </cell>
          <cell r="B3363">
            <v>36999</v>
          </cell>
          <cell r="C3363">
            <v>37011</v>
          </cell>
          <cell r="D3363" t="str">
            <v>Hylands Residential Home</v>
          </cell>
          <cell r="E3363" t="str">
            <v>The Crescent</v>
          </cell>
          <cell r="F3363" t="str">
            <v>Filey</v>
          </cell>
          <cell r="G3363" t="str">
            <v>North Yorkshire</v>
          </cell>
          <cell r="H3363" t="str">
            <v>YO14 9JR</v>
          </cell>
          <cell r="I3363">
            <v>0</v>
          </cell>
          <cell r="J3363">
            <v>0</v>
          </cell>
          <cell r="K3363">
            <v>7.4999999999999997E-3</v>
          </cell>
          <cell r="L3363">
            <v>0</v>
          </cell>
          <cell r="M3363">
            <v>103934807.94409992</v>
          </cell>
        </row>
        <row r="3364">
          <cell r="A3364" t="str">
            <v>JE3246</v>
          </cell>
          <cell r="B3364">
            <v>36999</v>
          </cell>
          <cell r="C3364">
            <v>37011</v>
          </cell>
          <cell r="D3364" t="str">
            <v>63 Bell Lane</v>
          </cell>
          <cell r="E3364" t="str">
            <v>Kesgrave</v>
          </cell>
          <cell r="F3364" t="str">
            <v>Ipswich</v>
          </cell>
          <cell r="G3364" t="str">
            <v>Suffolk</v>
          </cell>
          <cell r="H3364" t="str">
            <v>IP5 1JL</v>
          </cell>
          <cell r="I3364">
            <v>3887.2570469558591</v>
          </cell>
          <cell r="J3364">
            <v>3642.4675603717369</v>
          </cell>
          <cell r="K3364">
            <v>7.4999999999999997E-3</v>
          </cell>
          <cell r="L3364">
            <v>3615.1490536689489</v>
          </cell>
          <cell r="M3364">
            <v>103938423.09315358</v>
          </cell>
        </row>
        <row r="3365">
          <cell r="A3365" t="str">
            <v>JE3245</v>
          </cell>
          <cell r="B3365">
            <v>36999</v>
          </cell>
          <cell r="C3365">
            <v>37011</v>
          </cell>
          <cell r="D3365">
            <v>21</v>
          </cell>
          <cell r="E3365" t="str">
            <v>Quintilis</v>
          </cell>
          <cell r="F3365" t="str">
            <v>Bracknell</v>
          </cell>
          <cell r="G3365" t="str">
            <v>Berkshire</v>
          </cell>
          <cell r="H3365" t="str">
            <v>RG12 7QQ</v>
          </cell>
          <cell r="I3365">
            <v>11227.888233902806</v>
          </cell>
          <cell r="J3365">
            <v>10520.842375344693</v>
          </cell>
          <cell r="K3365">
            <v>7.4999999999999997E-3</v>
          </cell>
          <cell r="L3365">
            <v>10441.936057529609</v>
          </cell>
          <cell r="M3365">
            <v>103948865.0292111</v>
          </cell>
        </row>
        <row r="3366">
          <cell r="A3366" t="str">
            <v>JF2449</v>
          </cell>
          <cell r="B3366">
            <v>36999</v>
          </cell>
          <cell r="C3366">
            <v>37011</v>
          </cell>
          <cell r="D3366">
            <v>16</v>
          </cell>
          <cell r="E3366" t="str">
            <v>Court Road</v>
          </cell>
          <cell r="F3366" t="str">
            <v>Barry</v>
          </cell>
          <cell r="G3366" t="str">
            <v>South Glamorgan</v>
          </cell>
          <cell r="H3366" t="str">
            <v>CF63 4ET</v>
          </cell>
          <cell r="I3366">
            <v>16073.534383502156</v>
          </cell>
          <cell r="J3366">
            <v>15061.347079755167</v>
          </cell>
          <cell r="K3366">
            <v>7.4999999999999997E-3</v>
          </cell>
          <cell r="L3366">
            <v>14948.386976657004</v>
          </cell>
          <cell r="M3366">
            <v>103963813.41618776</v>
          </cell>
        </row>
        <row r="3367">
          <cell r="A3367" t="str">
            <v>JF2361</v>
          </cell>
          <cell r="B3367">
            <v>36999</v>
          </cell>
          <cell r="C3367">
            <v>37011</v>
          </cell>
          <cell r="D3367">
            <v>12</v>
          </cell>
          <cell r="E3367" t="str">
            <v>Whinlatter Drive</v>
          </cell>
          <cell r="F3367" t="str">
            <v>Barrow-in-Furness</v>
          </cell>
          <cell r="G3367" t="str">
            <v>Cumbria</v>
          </cell>
          <cell r="H3367" t="str">
            <v>LA14 4NJ</v>
          </cell>
          <cell r="I3367">
            <v>17604.698677429315</v>
          </cell>
          <cell r="J3367">
            <v>16496.090448372051</v>
          </cell>
          <cell r="K3367">
            <v>7.4999999999999997E-3</v>
          </cell>
          <cell r="L3367">
            <v>16372.369770009262</v>
          </cell>
          <cell r="M3367">
            <v>103980185.78595777</v>
          </cell>
        </row>
        <row r="3368">
          <cell r="A3368" t="str">
            <v>JF2051</v>
          </cell>
          <cell r="B3368">
            <v>36999</v>
          </cell>
          <cell r="C3368">
            <v>37011</v>
          </cell>
          <cell r="D3368">
            <v>3</v>
          </cell>
          <cell r="E3368" t="str">
            <v>Harris Drive</v>
          </cell>
          <cell r="F3368" t="str">
            <v>Unsworth Bury</v>
          </cell>
          <cell r="G3368" t="str">
            <v>Lancashire</v>
          </cell>
          <cell r="H3368" t="str">
            <v>BL9 8PS</v>
          </cell>
          <cell r="I3368">
            <v>18516.603831974076</v>
          </cell>
          <cell r="J3368">
            <v>17350.570845073944</v>
          </cell>
          <cell r="K3368">
            <v>7.4999999999999997E-3</v>
          </cell>
          <cell r="L3368">
            <v>17220.441563735891</v>
          </cell>
          <cell r="M3368">
            <v>103997406.22752151</v>
          </cell>
        </row>
        <row r="3369">
          <cell r="A3369" t="str">
            <v>JF3001</v>
          </cell>
          <cell r="B3369">
            <v>36999</v>
          </cell>
          <cell r="C3369">
            <v>37011</v>
          </cell>
          <cell r="D3369">
            <v>11</v>
          </cell>
          <cell r="E3369" t="str">
            <v>Prospect Terrace</v>
          </cell>
          <cell r="F3369" t="str">
            <v>Gateshead</v>
          </cell>
          <cell r="G3369" t="str">
            <v>Tyne and Wear</v>
          </cell>
          <cell r="H3369" t="str">
            <v>NE9 7YE</v>
          </cell>
          <cell r="I3369">
            <v>21810.999438757237</v>
          </cell>
          <cell r="J3369">
            <v>20437.510809112573</v>
          </cell>
          <cell r="K3369">
            <v>7.4999999999999997E-3</v>
          </cell>
          <cell r="L3369">
            <v>20284.229478044228</v>
          </cell>
          <cell r="M3369">
            <v>104017690.45699956</v>
          </cell>
        </row>
        <row r="3370">
          <cell r="A3370" t="str">
            <v>JF2414</v>
          </cell>
          <cell r="B3370">
            <v>36999</v>
          </cell>
          <cell r="C3370">
            <v>37011</v>
          </cell>
          <cell r="D3370">
            <v>49</v>
          </cell>
          <cell r="E3370" t="str">
            <v>Hoopern Street</v>
          </cell>
          <cell r="F3370" t="str">
            <v>Exeter</v>
          </cell>
          <cell r="G3370" t="str">
            <v>Devon</v>
          </cell>
          <cell r="H3370" t="str">
            <v>EX4 4LU</v>
          </cell>
          <cell r="I3370">
            <v>28399.319273270252</v>
          </cell>
          <cell r="J3370">
            <v>26610.949041956002</v>
          </cell>
          <cell r="K3370">
            <v>7.4999999999999997E-3</v>
          </cell>
          <cell r="L3370">
            <v>26411.366924141334</v>
          </cell>
          <cell r="M3370">
            <v>104044101.82392369</v>
          </cell>
        </row>
        <row r="3371">
          <cell r="A3371" t="str">
            <v>JF2354</v>
          </cell>
          <cell r="B3371">
            <v>36999</v>
          </cell>
          <cell r="C3371">
            <v>37011</v>
          </cell>
          <cell r="D3371">
            <v>61</v>
          </cell>
          <cell r="E3371" t="str">
            <v>Priestley Gardens</v>
          </cell>
          <cell r="F3371" t="str">
            <v>Romford</v>
          </cell>
          <cell r="G3371" t="str">
            <v>Essex</v>
          </cell>
          <cell r="H3371" t="str">
            <v>RM6 4SH</v>
          </cell>
          <cell r="I3371">
            <v>34189.339739062067</v>
          </cell>
          <cell r="J3371">
            <v>32036.35864718158</v>
          </cell>
          <cell r="K3371">
            <v>7.4999999999999997E-3</v>
          </cell>
          <cell r="L3371">
            <v>31796.085957327719</v>
          </cell>
          <cell r="M3371">
            <v>104075897.90988103</v>
          </cell>
        </row>
        <row r="3372">
          <cell r="A3372" t="str">
            <v>JF2398</v>
          </cell>
          <cell r="B3372">
            <v>36999</v>
          </cell>
          <cell r="C3372">
            <v>37011</v>
          </cell>
          <cell r="D3372" t="str">
            <v>24 Meadow Drive</v>
          </cell>
          <cell r="E3372" t="str">
            <v>Thorpe Bay</v>
          </cell>
          <cell r="F3372" t="str">
            <v>Leigh On Sea</v>
          </cell>
          <cell r="G3372" t="str">
            <v>Essex</v>
          </cell>
          <cell r="H3372" t="str">
            <v>SS1 3DJ</v>
          </cell>
          <cell r="I3372">
            <v>40473.817958179287</v>
          </cell>
          <cell r="J3372">
            <v>37925.088867613842</v>
          </cell>
          <cell r="K3372">
            <v>7.4999999999999997E-3</v>
          </cell>
          <cell r="L3372">
            <v>37640.650701106737</v>
          </cell>
          <cell r="M3372">
            <v>104113538.56058213</v>
          </cell>
        </row>
        <row r="3373">
          <cell r="A3373" t="str">
            <v>JF2384</v>
          </cell>
          <cell r="B3373">
            <v>36999</v>
          </cell>
          <cell r="C3373">
            <v>37011</v>
          </cell>
          <cell r="D3373">
            <v>52</v>
          </cell>
          <cell r="E3373" t="str">
            <v>Meadowview Road</v>
          </cell>
          <cell r="F3373" t="str">
            <v>West Ewell, Epsom</v>
          </cell>
          <cell r="G3373" t="str">
            <v>Surrey</v>
          </cell>
          <cell r="H3373" t="str">
            <v>KT19 9UB</v>
          </cell>
          <cell r="I3373">
            <v>46021.796822678632</v>
          </cell>
          <cell r="J3373">
            <v>43123.698785986016</v>
          </cell>
          <cell r="K3373">
            <v>7.4999999999999997E-3</v>
          </cell>
          <cell r="L3373">
            <v>42800.271045091125</v>
          </cell>
          <cell r="M3373">
            <v>104156338.83162722</v>
          </cell>
        </row>
        <row r="3374">
          <cell r="A3374" t="str">
            <v>JF2379</v>
          </cell>
          <cell r="B3374">
            <v>36999</v>
          </cell>
          <cell r="C3374">
            <v>37011</v>
          </cell>
          <cell r="D3374" t="str">
            <v>5b</v>
          </cell>
          <cell r="E3374" t="str">
            <v>The Avenue</v>
          </cell>
          <cell r="F3374" t="str">
            <v>Hertford</v>
          </cell>
          <cell r="G3374" t="str">
            <v>Hertfordshire</v>
          </cell>
          <cell r="H3374" t="str">
            <v>SG14 3DG</v>
          </cell>
          <cell r="I3374">
            <v>182458.28795947618</v>
          </cell>
          <cell r="J3374">
            <v>170968.4713373429</v>
          </cell>
          <cell r="K3374">
            <v>7.4999999999999997E-3</v>
          </cell>
          <cell r="L3374">
            <v>169686.20780231283</v>
          </cell>
          <cell r="M3374">
            <v>104326025.03942953</v>
          </cell>
        </row>
        <row r="3375">
          <cell r="A3375" t="str">
            <v>JF2308</v>
          </cell>
          <cell r="B3375">
            <v>37000</v>
          </cell>
          <cell r="C3375">
            <v>37011</v>
          </cell>
          <cell r="D3375">
            <v>2</v>
          </cell>
          <cell r="E3375" t="str">
            <v>Keviliok Street</v>
          </cell>
          <cell r="F3375" t="str">
            <v>Cheylesmore, Coventry</v>
          </cell>
          <cell r="G3375" t="str">
            <v>West Midlands</v>
          </cell>
          <cell r="H3375" t="str">
            <v>CV3 5DZ</v>
          </cell>
          <cell r="I3375">
            <v>14791.242989433264</v>
          </cell>
          <cell r="J3375">
            <v>13859.804514028145</v>
          </cell>
          <cell r="K3375">
            <v>7.4999999999999997E-3</v>
          </cell>
          <cell r="L3375">
            <v>13755.855980172933</v>
          </cell>
          <cell r="M3375">
            <v>104339780.8954097</v>
          </cell>
        </row>
        <row r="3376">
          <cell r="A3376" t="str">
            <v>JF2469</v>
          </cell>
          <cell r="B3376">
            <v>37000</v>
          </cell>
          <cell r="C3376">
            <v>37011</v>
          </cell>
          <cell r="D3376">
            <v>61</v>
          </cell>
          <cell r="E3376" t="str">
            <v>Colley End Road</v>
          </cell>
          <cell r="F3376" t="str">
            <v>Paignton</v>
          </cell>
          <cell r="G3376" t="str">
            <v>Devon</v>
          </cell>
          <cell r="H3376" t="str">
            <v>TQ3 3DQ</v>
          </cell>
          <cell r="I3376">
            <v>16501.744807267165</v>
          </cell>
          <cell r="J3376">
            <v>15462.592111595426</v>
          </cell>
          <cell r="K3376">
            <v>7.4999999999999997E-3</v>
          </cell>
          <cell r="L3376">
            <v>15346.622670758461</v>
          </cell>
          <cell r="M3376">
            <v>104355127.51808046</v>
          </cell>
        </row>
        <row r="3377">
          <cell r="A3377" t="str">
            <v>JF2435</v>
          </cell>
          <cell r="B3377">
            <v>37000</v>
          </cell>
          <cell r="C3377">
            <v>37011</v>
          </cell>
          <cell r="D3377">
            <v>12</v>
          </cell>
          <cell r="E3377" t="str">
            <v>Ashley Meadow</v>
          </cell>
          <cell r="F3377" t="str">
            <v>Haslington Crewe</v>
          </cell>
          <cell r="G3377" t="str">
            <v>Cheshire</v>
          </cell>
          <cell r="H3377" t="str">
            <v>CW1 5RH</v>
          </cell>
          <cell r="I3377">
            <v>20858.248422991262</v>
          </cell>
          <cell r="J3377">
            <v>19544.756708697099</v>
          </cell>
          <cell r="K3377">
            <v>7.4999999999999997E-3</v>
          </cell>
          <cell r="L3377">
            <v>19398.171033381874</v>
          </cell>
          <cell r="M3377">
            <v>104374525.68911384</v>
          </cell>
        </row>
        <row r="3378">
          <cell r="A3378" t="str">
            <v>JF2263</v>
          </cell>
          <cell r="B3378">
            <v>37000</v>
          </cell>
          <cell r="C3378">
            <v>37011</v>
          </cell>
          <cell r="D3378">
            <v>5</v>
          </cell>
          <cell r="E3378" t="str">
            <v>Grosvenor Road</v>
          </cell>
          <cell r="F3378" t="str">
            <v>East Ham</v>
          </cell>
          <cell r="G3378" t="str">
            <v>London</v>
          </cell>
          <cell r="H3378" t="str">
            <v>E6 1HE</v>
          </cell>
          <cell r="I3378">
            <v>23160.164159769447</v>
          </cell>
          <cell r="J3378">
            <v>21701.715535098825</v>
          </cell>
          <cell r="K3378">
            <v>7.4999999999999997E-3</v>
          </cell>
          <cell r="L3378">
            <v>21538.952668585585</v>
          </cell>
          <cell r="M3378">
            <v>104396064.64178243</v>
          </cell>
        </row>
        <row r="3379">
          <cell r="A3379" t="str">
            <v>JF2259</v>
          </cell>
          <cell r="B3379">
            <v>37000</v>
          </cell>
          <cell r="C3379">
            <v>37011</v>
          </cell>
          <cell r="D3379" t="str">
            <v>1 Rose Cottage Rear Off 1477a</v>
          </cell>
          <cell r="E3379" t="str">
            <v>Pershore Road Stirchley</v>
          </cell>
          <cell r="F3379" t="str">
            <v>Birmingham</v>
          </cell>
          <cell r="G3379" t="str">
            <v>West Midlands</v>
          </cell>
          <cell r="H3379" t="str">
            <v>B30 2JL</v>
          </cell>
          <cell r="I3379">
            <v>24072.924620526454</v>
          </cell>
          <cell r="J3379">
            <v>22556.997377420252</v>
          </cell>
          <cell r="K3379">
            <v>7.4999999999999997E-3</v>
          </cell>
          <cell r="L3379">
            <v>22387.819897089601</v>
          </cell>
          <cell r="M3379">
            <v>104418452.46167952</v>
          </cell>
        </row>
        <row r="3380">
          <cell r="A3380" t="str">
            <v>JF2395</v>
          </cell>
          <cell r="B3380">
            <v>37000</v>
          </cell>
          <cell r="C3380">
            <v>37011</v>
          </cell>
          <cell r="D3380">
            <v>4</v>
          </cell>
          <cell r="E3380" t="str">
            <v>Sun Park Close</v>
          </cell>
          <cell r="F3380" t="str">
            <v>Bognor Regis</v>
          </cell>
          <cell r="G3380" t="str">
            <v>West Sussex</v>
          </cell>
          <cell r="H3380" t="str">
            <v>PO21 5TY</v>
          </cell>
          <cell r="I3380">
            <v>24341.548300984996</v>
          </cell>
          <cell r="J3380">
            <v>22808.705208983418</v>
          </cell>
          <cell r="K3380">
            <v>7.4999999999999997E-3</v>
          </cell>
          <cell r="L3380">
            <v>22637.639919916044</v>
          </cell>
          <cell r="M3380">
            <v>104441090.10159944</v>
          </cell>
        </row>
        <row r="3381">
          <cell r="A3381" t="str">
            <v>JF2340</v>
          </cell>
          <cell r="B3381">
            <v>37000</v>
          </cell>
          <cell r="C3381">
            <v>37011</v>
          </cell>
          <cell r="D3381">
            <v>3</v>
          </cell>
          <cell r="E3381" t="str">
            <v>Danes Drive</v>
          </cell>
          <cell r="F3381" t="str">
            <v>Leysdown</v>
          </cell>
          <cell r="G3381" t="str">
            <v>Isle Of Sheppey</v>
          </cell>
          <cell r="H3381" t="str">
            <v>ME12 4AJ</v>
          </cell>
          <cell r="I3381">
            <v>24876.173031252507</v>
          </cell>
          <cell r="J3381">
            <v>23309.663394523759</v>
          </cell>
          <cell r="K3381">
            <v>7.4999999999999997E-3</v>
          </cell>
          <cell r="L3381">
            <v>23134.840919064831</v>
          </cell>
          <cell r="M3381">
            <v>104464224.9425185</v>
          </cell>
        </row>
        <row r="3382">
          <cell r="A3382" t="str">
            <v>JF2406</v>
          </cell>
          <cell r="B3382">
            <v>37000</v>
          </cell>
          <cell r="C3382">
            <v>37011</v>
          </cell>
          <cell r="D3382">
            <v>51</v>
          </cell>
          <cell r="E3382" t="str">
            <v>Foxley Road</v>
          </cell>
          <cell r="F3382" t="str">
            <v>Queenborough</v>
          </cell>
          <cell r="G3382" t="str">
            <v>Kent</v>
          </cell>
          <cell r="H3382" t="str">
            <v>ME11 5AN</v>
          </cell>
          <cell r="I3382">
            <v>46177.267548297852</v>
          </cell>
          <cell r="J3382">
            <v>43269.379163644327</v>
          </cell>
          <cell r="K3382">
            <v>7.4999999999999997E-3</v>
          </cell>
          <cell r="L3382">
            <v>42944.858819916997</v>
          </cell>
          <cell r="M3382">
            <v>104507169.80133842</v>
          </cell>
        </row>
        <row r="3383">
          <cell r="A3383" t="str">
            <v>JF2254</v>
          </cell>
          <cell r="B3383">
            <v>37000</v>
          </cell>
          <cell r="C3383">
            <v>37011</v>
          </cell>
          <cell r="D3383">
            <v>85</v>
          </cell>
          <cell r="E3383" t="str">
            <v>Kings Road</v>
          </cell>
          <cell r="F3383" t="str">
            <v>Surbiton</v>
          </cell>
          <cell r="G3383" t="str">
            <v>Surrey</v>
          </cell>
          <cell r="H3383" t="str">
            <v>KT6 5JE</v>
          </cell>
          <cell r="I3383">
            <v>121222.87468809568</v>
          </cell>
          <cell r="J3383">
            <v>113589.1924029511</v>
          </cell>
          <cell r="K3383">
            <v>7.4999999999999997E-3</v>
          </cell>
          <cell r="L3383">
            <v>112737.27345992897</v>
          </cell>
          <cell r="M3383">
            <v>104619907.07479835</v>
          </cell>
        </row>
        <row r="3384">
          <cell r="A3384" t="str">
            <v>JF2432</v>
          </cell>
          <cell r="B3384">
            <v>37004</v>
          </cell>
          <cell r="C3384">
            <v>37011</v>
          </cell>
          <cell r="D3384">
            <v>49</v>
          </cell>
          <cell r="E3384" t="str">
            <v>Bank End Road</v>
          </cell>
          <cell r="F3384" t="str">
            <v>Worsbrough Barnsley</v>
          </cell>
          <cell r="G3384" t="str">
            <v>South Yorkshire</v>
          </cell>
          <cell r="H3384" t="str">
            <v>S70 4QJ</v>
          </cell>
          <cell r="I3384">
            <v>15972.316441547986</v>
          </cell>
          <cell r="J3384">
            <v>14966.503063616752</v>
          </cell>
          <cell r="K3384">
            <v>7.4999999999999997E-3</v>
          </cell>
          <cell r="L3384">
            <v>14854.254290639627</v>
          </cell>
          <cell r="M3384">
            <v>104634761.32908899</v>
          </cell>
        </row>
        <row r="3385">
          <cell r="A3385" t="str">
            <v>JF2300</v>
          </cell>
          <cell r="B3385">
            <v>37004</v>
          </cell>
          <cell r="C3385">
            <v>37011</v>
          </cell>
          <cell r="D3385">
            <v>13</v>
          </cell>
          <cell r="E3385" t="str">
            <v>Bann Close</v>
          </cell>
          <cell r="F3385" t="str">
            <v>South Ockendon</v>
          </cell>
          <cell r="G3385" t="str">
            <v>Essex</v>
          </cell>
          <cell r="H3385" t="str">
            <v>RM15 5QT</v>
          </cell>
          <cell r="I3385">
            <v>23785.660553596212</v>
          </cell>
          <cell r="J3385">
            <v>22287.822987248841</v>
          </cell>
          <cell r="K3385">
            <v>7.4999999999999997E-3</v>
          </cell>
          <cell r="L3385">
            <v>22120.664314844475</v>
          </cell>
          <cell r="M3385">
            <v>104656881.99340384</v>
          </cell>
        </row>
        <row r="3386">
          <cell r="A3386" t="str">
            <v>JF2446</v>
          </cell>
          <cell r="B3386">
            <v>37004</v>
          </cell>
          <cell r="C3386">
            <v>37011</v>
          </cell>
          <cell r="D3386">
            <v>3</v>
          </cell>
          <cell r="E3386" t="str">
            <v>Beck Way</v>
          </cell>
          <cell r="F3386" t="str">
            <v>Beckenham</v>
          </cell>
          <cell r="G3386" t="str">
            <v>Kent</v>
          </cell>
          <cell r="H3386" t="str">
            <v>BR3 3JX</v>
          </cell>
          <cell r="I3386">
            <v>28811.393001762372</v>
          </cell>
          <cell r="J3386">
            <v>26997.0735432131</v>
          </cell>
          <cell r="K3386">
            <v>7.4999999999999997E-3</v>
          </cell>
          <cell r="L3386">
            <v>26794.595491639004</v>
          </cell>
          <cell r="M3386">
            <v>104683676.58889547</v>
          </cell>
        </row>
        <row r="3387">
          <cell r="A3387" t="str">
            <v>JF2441</v>
          </cell>
          <cell r="B3387">
            <v>37004</v>
          </cell>
          <cell r="C3387">
            <v>37011</v>
          </cell>
          <cell r="D3387">
            <v>26</v>
          </cell>
          <cell r="E3387" t="str">
            <v>Shirburn Road Eggbuckland</v>
          </cell>
          <cell r="F3387" t="str">
            <v>Plymouth</v>
          </cell>
          <cell r="G3387" t="str">
            <v>Devon</v>
          </cell>
          <cell r="H3387" t="str">
            <v>PL6 5PG</v>
          </cell>
          <cell r="I3387">
            <v>39068.345231558866</v>
          </cell>
          <cell r="J3387">
            <v>36608.121980201249</v>
          </cell>
          <cell r="K3387">
            <v>7.4999999999999997E-3</v>
          </cell>
          <cell r="L3387">
            <v>36333.561065349742</v>
          </cell>
          <cell r="M3387">
            <v>104720010.14996082</v>
          </cell>
        </row>
        <row r="3388">
          <cell r="A3388" t="str">
            <v>JF2433</v>
          </cell>
          <cell r="B3388">
            <v>37004</v>
          </cell>
          <cell r="C3388">
            <v>37011</v>
          </cell>
          <cell r="D3388">
            <v>8</v>
          </cell>
          <cell r="E3388" t="str">
            <v>Greenway</v>
          </cell>
          <cell r="F3388" t="str">
            <v>Hayes</v>
          </cell>
          <cell r="G3388" t="str">
            <v>Middlesex</v>
          </cell>
          <cell r="H3388" t="str">
            <v>UB4 9HP</v>
          </cell>
          <cell r="I3388">
            <v>43474.295799845779</v>
          </cell>
          <cell r="J3388">
            <v>40736.619741920978</v>
          </cell>
          <cell r="K3388">
            <v>7.4999999999999997E-3</v>
          </cell>
          <cell r="L3388">
            <v>40431.095093856573</v>
          </cell>
          <cell r="M3388">
            <v>104760441.24505468</v>
          </cell>
        </row>
        <row r="3389">
          <cell r="A3389" t="str">
            <v>JE3247</v>
          </cell>
          <cell r="B3389">
            <v>37005</v>
          </cell>
          <cell r="C3389">
            <v>37011</v>
          </cell>
          <cell r="D3389" t="str">
            <v>19 Archers Close</v>
          </cell>
          <cell r="E3389" t="str">
            <v>Calmore, Totton</v>
          </cell>
          <cell r="F3389" t="str">
            <v>Southampton</v>
          </cell>
          <cell r="G3389" t="str">
            <v>Hampshire</v>
          </cell>
          <cell r="H3389" t="str">
            <v>SO40 2TJ</v>
          </cell>
          <cell r="I3389">
            <v>7642.9724906555402</v>
          </cell>
          <cell r="J3389">
            <v>7161.6769937628733</v>
          </cell>
          <cell r="K3389">
            <v>7.4999999999999997E-3</v>
          </cell>
          <cell r="L3389">
            <v>7107.9644163096518</v>
          </cell>
          <cell r="M3389">
            <v>104767549.20947099</v>
          </cell>
        </row>
        <row r="3390">
          <cell r="A3390" t="str">
            <v>JF2378</v>
          </cell>
          <cell r="B3390">
            <v>37005</v>
          </cell>
          <cell r="C3390">
            <v>37011</v>
          </cell>
          <cell r="D3390">
            <v>24</v>
          </cell>
          <cell r="E3390" t="str">
            <v>Chelford Drive</v>
          </cell>
          <cell r="F3390" t="str">
            <v>Astley, Manchester</v>
          </cell>
          <cell r="G3390" t="str">
            <v>Lancashire</v>
          </cell>
          <cell r="H3390" t="str">
            <v>M29 7HF</v>
          </cell>
          <cell r="I3390">
            <v>14068.574552727288</v>
          </cell>
          <cell r="J3390">
            <v>13182.644165275946</v>
          </cell>
          <cell r="K3390">
            <v>7.4999999999999997E-3</v>
          </cell>
          <cell r="L3390">
            <v>13083.774334036378</v>
          </cell>
          <cell r="M3390">
            <v>104780632.98380503</v>
          </cell>
        </row>
        <row r="3391">
          <cell r="A3391" t="str">
            <v>JF2405</v>
          </cell>
          <cell r="B3391">
            <v>37005</v>
          </cell>
          <cell r="C3391">
            <v>37011</v>
          </cell>
          <cell r="D3391">
            <v>4</v>
          </cell>
          <cell r="E3391" t="str">
            <v>Gatelands Drive</v>
          </cell>
          <cell r="F3391" t="str">
            <v>Bexhill-On-Sea</v>
          </cell>
          <cell r="G3391" t="str">
            <v>East Sussex</v>
          </cell>
          <cell r="H3391" t="str">
            <v>TN39 4DP</v>
          </cell>
          <cell r="I3391">
            <v>35131.588057047593</v>
          </cell>
          <cell r="J3391">
            <v>32919.271428770036</v>
          </cell>
          <cell r="K3391">
            <v>7.4999999999999997E-3</v>
          </cell>
          <cell r="L3391">
            <v>32672.376893054261</v>
          </cell>
          <cell r="M3391">
            <v>104813305.36069809</v>
          </cell>
        </row>
        <row r="3392">
          <cell r="A3392" t="str">
            <v>JF2385</v>
          </cell>
          <cell r="B3392">
            <v>37005</v>
          </cell>
          <cell r="C3392">
            <v>37011</v>
          </cell>
          <cell r="D3392" t="str">
            <v>Rol-Taire</v>
          </cell>
          <cell r="E3392" t="str">
            <v>Holmpton Road</v>
          </cell>
          <cell r="F3392" t="str">
            <v>Withernsea</v>
          </cell>
          <cell r="G3392" t="str">
            <v>North Humberside</v>
          </cell>
          <cell r="H3392" t="str">
            <v>HU19 2QW</v>
          </cell>
          <cell r="I3392">
            <v>37593.207303261079</v>
          </cell>
          <cell r="J3392">
            <v>35225.876868546897</v>
          </cell>
          <cell r="K3392">
            <v>7.4999999999999997E-3</v>
          </cell>
          <cell r="L3392">
            <v>34961.6827920328</v>
          </cell>
          <cell r="M3392">
            <v>104848267.04349013</v>
          </cell>
        </row>
        <row r="3393">
          <cell r="A3393" t="str">
            <v>JF2223</v>
          </cell>
          <cell r="B3393">
            <v>37005</v>
          </cell>
          <cell r="C3393">
            <v>37011</v>
          </cell>
          <cell r="D3393">
            <v>37</v>
          </cell>
          <cell r="E3393" t="str">
            <v>Rusper Road</v>
          </cell>
          <cell r="F3393" t="str">
            <v>Dagenham</v>
          </cell>
          <cell r="G3393" t="str">
            <v>Essex</v>
          </cell>
          <cell r="H3393" t="str">
            <v>RM9 4NS</v>
          </cell>
          <cell r="I3393">
            <v>50943.189181735048</v>
          </cell>
          <cell r="J3393">
            <v>47735.179787419234</v>
          </cell>
          <cell r="K3393">
            <v>7.4999999999999997E-3</v>
          </cell>
          <cell r="L3393">
            <v>47377.16593901359</v>
          </cell>
          <cell r="M3393">
            <v>104895644.20942914</v>
          </cell>
        </row>
        <row r="3394">
          <cell r="A3394" t="str">
            <v>JF2447</v>
          </cell>
          <cell r="B3394">
            <v>37006</v>
          </cell>
          <cell r="C3394">
            <v>37011</v>
          </cell>
          <cell r="D3394" t="str">
            <v>9 Mill Lane</v>
          </cell>
          <cell r="E3394" t="str">
            <v>Cotgrave</v>
          </cell>
          <cell r="F3394" t="str">
            <v>Nottingham</v>
          </cell>
          <cell r="G3394" t="str">
            <v>Nottinghamshire</v>
          </cell>
          <cell r="H3394" t="str">
            <v>NG12 3HP</v>
          </cell>
          <cell r="I3394">
            <v>10160.821509280373</v>
          </cell>
          <cell r="J3394">
            <v>9520.9712882929434</v>
          </cell>
          <cell r="K3394">
            <v>7.4999999999999997E-3</v>
          </cell>
          <cell r="L3394">
            <v>9449.5640036307468</v>
          </cell>
          <cell r="M3394">
            <v>104905093.77343278</v>
          </cell>
        </row>
        <row r="3395">
          <cell r="A3395" t="str">
            <v>JE3248</v>
          </cell>
          <cell r="B3395">
            <v>37006</v>
          </cell>
          <cell r="C3395">
            <v>37011</v>
          </cell>
          <cell r="D3395">
            <v>128</v>
          </cell>
          <cell r="E3395" t="str">
            <v>Plantation Road</v>
          </cell>
          <cell r="F3395" t="str">
            <v>Amersham</v>
          </cell>
          <cell r="G3395" t="str">
            <v>Buckinghamshire</v>
          </cell>
          <cell r="H3395" t="str">
            <v>HP6 6JG</v>
          </cell>
          <cell r="I3395">
            <v>11004.210241196457</v>
          </cell>
          <cell r="J3395">
            <v>10311.249898551843</v>
          </cell>
          <cell r="K3395">
            <v>7.4999999999999997E-3</v>
          </cell>
          <cell r="L3395">
            <v>10233.915524312704</v>
          </cell>
          <cell r="M3395">
            <v>104915327.6889571</v>
          </cell>
        </row>
        <row r="3396">
          <cell r="A3396" t="str">
            <v>JF2360</v>
          </cell>
          <cell r="B3396">
            <v>37006</v>
          </cell>
          <cell r="C3396">
            <v>37011</v>
          </cell>
          <cell r="D3396">
            <v>22</v>
          </cell>
          <cell r="E3396" t="str">
            <v>Grange Avenue</v>
          </cell>
          <cell r="F3396" t="str">
            <v>Hastings</v>
          </cell>
          <cell r="G3396" t="str">
            <v>East Sussex</v>
          </cell>
          <cell r="H3396" t="str">
            <v>TN34 2QE</v>
          </cell>
          <cell r="I3396">
            <v>26428.675730825049</v>
          </cell>
          <cell r="J3396">
            <v>24764.401440470825</v>
          </cell>
          <cell r="K3396">
            <v>7.4999999999999997E-3</v>
          </cell>
          <cell r="L3396">
            <v>24578.668429667294</v>
          </cell>
          <cell r="M3396">
            <v>104939906.35738677</v>
          </cell>
        </row>
        <row r="3397">
          <cell r="A3397" t="str">
            <v>JF2350</v>
          </cell>
          <cell r="B3397">
            <v>37006</v>
          </cell>
          <cell r="C3397">
            <v>37011</v>
          </cell>
          <cell r="D3397">
            <v>8</v>
          </cell>
          <cell r="E3397" t="str">
            <v>Chapel Gardens</v>
          </cell>
          <cell r="F3397" t="str">
            <v>Lindford</v>
          </cell>
          <cell r="G3397" t="str">
            <v>Hampshire</v>
          </cell>
          <cell r="H3397" t="str">
            <v>GU35 0TA</v>
          </cell>
          <cell r="I3397">
            <v>26834.875820216119</v>
          </cell>
          <cell r="J3397">
            <v>25145.022179144573</v>
          </cell>
          <cell r="K3397">
            <v>7.4999999999999997E-3</v>
          </cell>
          <cell r="L3397">
            <v>24956.434512800988</v>
          </cell>
          <cell r="M3397">
            <v>104964862.79189956</v>
          </cell>
        </row>
        <row r="3398">
          <cell r="A3398" t="str">
            <v>JF2320</v>
          </cell>
          <cell r="B3398">
            <v>37006</v>
          </cell>
          <cell r="C3398">
            <v>37011</v>
          </cell>
          <cell r="D3398">
            <v>6</v>
          </cell>
          <cell r="E3398" t="str">
            <v>Pilgrims Way</v>
          </cell>
          <cell r="F3398" t="str">
            <v xml:space="preserve">Downend </v>
          </cell>
          <cell r="G3398" t="str">
            <v>Bristol</v>
          </cell>
          <cell r="H3398" t="str">
            <v>BS16 6JW</v>
          </cell>
          <cell r="I3398">
            <v>28200.867779919146</v>
          </cell>
          <cell r="J3398">
            <v>26424.994494030027</v>
          </cell>
          <cell r="K3398">
            <v>7.4999999999999997E-3</v>
          </cell>
          <cell r="L3398">
            <v>26226.807035324804</v>
          </cell>
          <cell r="M3398">
            <v>104991089.59893489</v>
          </cell>
        </row>
        <row r="3399">
          <cell r="A3399" t="str">
            <v>JF2390</v>
          </cell>
          <cell r="B3399">
            <v>37006</v>
          </cell>
          <cell r="C3399">
            <v>37011</v>
          </cell>
          <cell r="D3399">
            <v>21</v>
          </cell>
          <cell r="E3399" t="str">
            <v>Rookery Way</v>
          </cell>
          <cell r="F3399" t="str">
            <v>Seaford</v>
          </cell>
          <cell r="G3399" t="str">
            <v>East Sussex</v>
          </cell>
          <cell r="H3399" t="str">
            <v>BN25 2TD</v>
          </cell>
          <cell r="I3399">
            <v>28817.321068726349</v>
          </cell>
          <cell r="J3399">
            <v>27002.628306212093</v>
          </cell>
          <cell r="K3399">
            <v>7.4999999999999997E-3</v>
          </cell>
          <cell r="L3399">
            <v>26800.108593915502</v>
          </cell>
          <cell r="M3399">
            <v>105017889.7075288</v>
          </cell>
        </row>
        <row r="3400">
          <cell r="A3400" t="str">
            <v>JF2309</v>
          </cell>
          <cell r="B3400">
            <v>37006</v>
          </cell>
          <cell r="C3400">
            <v>37011</v>
          </cell>
          <cell r="D3400">
            <v>20</v>
          </cell>
          <cell r="E3400" t="str">
            <v>Margaret Street</v>
          </cell>
          <cell r="F3400" t="str">
            <v>Beaumaris</v>
          </cell>
          <cell r="G3400" t="str">
            <v>Gwynedd</v>
          </cell>
          <cell r="H3400" t="str">
            <v>LL58 8DN</v>
          </cell>
          <cell r="I3400">
            <v>31964.886539898991</v>
          </cell>
          <cell r="J3400">
            <v>29951.984364842374</v>
          </cell>
          <cell r="K3400">
            <v>7.4999999999999997E-3</v>
          </cell>
          <cell r="L3400">
            <v>29727.344482106058</v>
          </cell>
          <cell r="M3400">
            <v>105047617.05201091</v>
          </cell>
        </row>
        <row r="3401">
          <cell r="A3401" t="str">
            <v>JF2461</v>
          </cell>
          <cell r="B3401">
            <v>37006</v>
          </cell>
          <cell r="C3401">
            <v>37011</v>
          </cell>
          <cell r="D3401">
            <v>404</v>
          </cell>
          <cell r="E3401" t="str">
            <v>Castle Lane West</v>
          </cell>
          <cell r="F3401" t="str">
            <v>Bournemouth</v>
          </cell>
          <cell r="G3401" t="str">
            <v>Dorset</v>
          </cell>
          <cell r="H3401" t="str">
            <v>BH8 9TX</v>
          </cell>
          <cell r="I3401">
            <v>38119.110039012412</v>
          </cell>
          <cell r="J3401">
            <v>35718.662303558223</v>
          </cell>
          <cell r="K3401">
            <v>7.4999999999999997E-3</v>
          </cell>
          <cell r="L3401">
            <v>35450.772336281538</v>
          </cell>
          <cell r="M3401">
            <v>105083067.82434718</v>
          </cell>
        </row>
        <row r="3402">
          <cell r="A3402" t="str">
            <v>JF2466</v>
          </cell>
          <cell r="B3402">
            <v>37007</v>
          </cell>
          <cell r="C3402">
            <v>37011</v>
          </cell>
          <cell r="D3402">
            <v>1</v>
          </cell>
          <cell r="E3402" t="str">
            <v>Rydal Avenue</v>
          </cell>
          <cell r="F3402" t="str">
            <v>Thornton-Cleveleys</v>
          </cell>
          <cell r="G3402" t="str">
            <v>Lancashire</v>
          </cell>
          <cell r="H3402" t="str">
            <v>FY5 4AJ</v>
          </cell>
          <cell r="I3402">
            <v>15163.163164366997</v>
          </cell>
          <cell r="J3402">
            <v>14208.304023034061</v>
          </cell>
          <cell r="K3402">
            <v>7.4999999999999997E-3</v>
          </cell>
          <cell r="L3402">
            <v>14101.741742861306</v>
          </cell>
          <cell r="M3402">
            <v>105097169.56609005</v>
          </cell>
        </row>
        <row r="3403">
          <cell r="A3403" t="str">
            <v>JF2411</v>
          </cell>
          <cell r="B3403">
            <v>37007</v>
          </cell>
          <cell r="C3403">
            <v>37011</v>
          </cell>
          <cell r="D3403" t="str">
            <v>12 Huntingdon Cresent</v>
          </cell>
          <cell r="E3403" t="str">
            <v>Burton On Stather</v>
          </cell>
          <cell r="F3403" t="str">
            <v>Scunthorpe</v>
          </cell>
          <cell r="G3403" t="str">
            <v>N.lincolnshire</v>
          </cell>
          <cell r="H3403" t="str">
            <v>DH15 9HR</v>
          </cell>
          <cell r="I3403">
            <v>23728.948509646441</v>
          </cell>
          <cell r="J3403">
            <v>22234.682230701448</v>
          </cell>
          <cell r="K3403">
            <v>7.4999999999999997E-3</v>
          </cell>
          <cell r="L3403">
            <v>22067.922113971188</v>
          </cell>
          <cell r="M3403">
            <v>105119237.48820402</v>
          </cell>
        </row>
        <row r="3404">
          <cell r="A3404" t="str">
            <v>JF2338</v>
          </cell>
          <cell r="B3404">
            <v>37007</v>
          </cell>
          <cell r="C3404">
            <v>37011</v>
          </cell>
          <cell r="D3404" t="str">
            <v>5 Beaconfield Road</v>
          </cell>
          <cell r="E3404" t="str">
            <v>Willesden</v>
          </cell>
          <cell r="F3404" t="str">
            <v>London</v>
          </cell>
          <cell r="G3404">
            <v>0</v>
          </cell>
          <cell r="H3404" t="str">
            <v>NW10 2JE</v>
          </cell>
          <cell r="I3404">
            <v>60077.721293628951</v>
          </cell>
          <cell r="J3404">
            <v>56294.489474130904</v>
          </cell>
          <cell r="K3404">
            <v>7.4999999999999997E-3</v>
          </cell>
          <cell r="L3404">
            <v>55872.280803074922</v>
          </cell>
          <cell r="M3404">
            <v>105175109.76900709</v>
          </cell>
        </row>
        <row r="3405">
          <cell r="A3405" t="str">
            <v>JF2334</v>
          </cell>
          <cell r="B3405">
            <v>37007</v>
          </cell>
          <cell r="C3405">
            <v>37011</v>
          </cell>
          <cell r="D3405">
            <v>11</v>
          </cell>
          <cell r="E3405" t="str">
            <v>Sunny Nook Gardens</v>
          </cell>
          <cell r="F3405" t="str">
            <v>South Croydon</v>
          </cell>
          <cell r="G3405" t="str">
            <v>Surrey</v>
          </cell>
          <cell r="H3405" t="str">
            <v>CR2 6PX</v>
          </cell>
          <cell r="I3405">
            <v>78205.139427278526</v>
          </cell>
          <cell r="J3405">
            <v>73280.38253639196</v>
          </cell>
          <cell r="K3405">
            <v>7.4999999999999997E-3</v>
          </cell>
          <cell r="L3405">
            <v>72730.779667369017</v>
          </cell>
          <cell r="M3405">
            <v>105247840.54867445</v>
          </cell>
        </row>
        <row r="3406">
          <cell r="A3406" t="str">
            <v>JF2465</v>
          </cell>
          <cell r="B3406">
            <v>37008</v>
          </cell>
          <cell r="C3406">
            <v>37011</v>
          </cell>
          <cell r="D3406">
            <v>97</v>
          </cell>
          <cell r="E3406" t="str">
            <v>Cromwell Avenue</v>
          </cell>
          <cell r="F3406" t="str">
            <v>Aylesbury</v>
          </cell>
          <cell r="G3406" t="str">
            <v>Buckinghamshire</v>
          </cell>
          <cell r="H3406" t="str">
            <v>HP19 9PH</v>
          </cell>
          <cell r="I3406">
            <v>26675.622314801061</v>
          </cell>
          <cell r="J3406">
            <v>24995.797232005021</v>
          </cell>
          <cell r="K3406">
            <v>7.4999999999999997E-3</v>
          </cell>
          <cell r="L3406">
            <v>24808.328752764985</v>
          </cell>
          <cell r="M3406">
            <v>105272648.87742722</v>
          </cell>
        </row>
        <row r="3407">
          <cell r="A3407" t="str">
            <v>JF2393</v>
          </cell>
          <cell r="B3407">
            <v>37008</v>
          </cell>
          <cell r="C3407">
            <v>37011</v>
          </cell>
          <cell r="D3407">
            <v>97</v>
          </cell>
          <cell r="E3407" t="str">
            <v>Cumberland Road</v>
          </cell>
          <cell r="F3407" t="str">
            <v>Urmston Manchester</v>
          </cell>
          <cell r="G3407" t="str">
            <v>Lancashire</v>
          </cell>
          <cell r="H3407" t="str">
            <v>M41 9HQ</v>
          </cell>
          <cell r="I3407">
            <v>27879.657266515936</v>
          </cell>
          <cell r="J3407">
            <v>26124.011342931808</v>
          </cell>
          <cell r="K3407">
            <v>7.4999999999999997E-3</v>
          </cell>
          <cell r="L3407">
            <v>25928.08125785982</v>
          </cell>
          <cell r="M3407">
            <v>105298576.95868509</v>
          </cell>
        </row>
        <row r="3408">
          <cell r="A3408" t="str">
            <v>JF2492</v>
          </cell>
          <cell r="B3408">
            <v>37008</v>
          </cell>
          <cell r="C3408">
            <v>37011</v>
          </cell>
          <cell r="D3408">
            <v>1</v>
          </cell>
          <cell r="E3408" t="str">
            <v>Birkdale Close</v>
          </cell>
          <cell r="F3408" t="str">
            <v>Macclesfield</v>
          </cell>
          <cell r="G3408" t="str">
            <v>Cheshire</v>
          </cell>
          <cell r="H3408" t="str">
            <v>SK10 2UA</v>
          </cell>
          <cell r="I3408">
            <v>44188.998051340612</v>
          </cell>
          <cell r="J3408">
            <v>41406.315554404806</v>
          </cell>
          <cell r="K3408">
            <v>7.4999999999999997E-3</v>
          </cell>
          <cell r="L3408">
            <v>41095.768187746769</v>
          </cell>
          <cell r="M3408">
            <v>105339672.72687283</v>
          </cell>
        </row>
        <row r="3409">
          <cell r="A3409" t="str">
            <v>JF2400</v>
          </cell>
          <cell r="B3409">
            <v>37011</v>
          </cell>
          <cell r="C3409">
            <v>37011</v>
          </cell>
          <cell r="D3409">
            <v>3</v>
          </cell>
          <cell r="E3409" t="str">
            <v>Trumbull Road</v>
          </cell>
          <cell r="F3409" t="str">
            <v>Bracknell</v>
          </cell>
          <cell r="G3409" t="str">
            <v>Berkshire</v>
          </cell>
          <cell r="H3409" t="str">
            <v>RG42 2EP</v>
          </cell>
          <cell r="I3409">
            <v>26546.649621588029</v>
          </cell>
          <cell r="J3409">
            <v>24874.946244913717</v>
          </cell>
          <cell r="K3409">
            <v>7.4999999999999997E-3</v>
          </cell>
          <cell r="L3409">
            <v>24688.384148076864</v>
          </cell>
          <cell r="M3409">
            <v>105364361.11102091</v>
          </cell>
        </row>
        <row r="3410">
          <cell r="A3410" t="str">
            <v>JF2355</v>
          </cell>
          <cell r="B3410">
            <v>37011</v>
          </cell>
          <cell r="C3410">
            <v>37011</v>
          </cell>
          <cell r="D3410" t="str">
            <v>10 Rookery Road</v>
          </cell>
          <cell r="E3410" t="str">
            <v>Clenchwarton</v>
          </cell>
          <cell r="F3410" t="str">
            <v>King's Lynn</v>
          </cell>
          <cell r="G3410" t="str">
            <v>Norfolk</v>
          </cell>
          <cell r="H3410" t="str">
            <v>PE34 4EG</v>
          </cell>
          <cell r="I3410">
            <v>33565.960229090706</v>
          </cell>
          <cell r="J3410">
            <v>31452.234773858294</v>
          </cell>
          <cell r="K3410">
            <v>7.4999999999999997E-3</v>
          </cell>
          <cell r="L3410">
            <v>31216.343013054357</v>
          </cell>
          <cell r="M3410">
            <v>105395577.45403396</v>
          </cell>
        </row>
        <row r="3411">
          <cell r="A3411" t="str">
            <v>JF2482</v>
          </cell>
          <cell r="B3411">
            <v>37011</v>
          </cell>
          <cell r="C3411">
            <v>37011</v>
          </cell>
          <cell r="D3411" t="str">
            <v>Grinston Andle</v>
          </cell>
          <cell r="E3411" t="str">
            <v>Stombers Lane</v>
          </cell>
          <cell r="F3411" t="str">
            <v>Folkestone</v>
          </cell>
          <cell r="G3411" t="str">
            <v>Kent</v>
          </cell>
          <cell r="H3411" t="str">
            <v>CT18 7AP</v>
          </cell>
          <cell r="I3411">
            <v>39871.849223464436</v>
          </cell>
          <cell r="J3411">
            <v>37361.027483951562</v>
          </cell>
          <cell r="K3411">
            <v>7.4999999999999997E-3</v>
          </cell>
          <cell r="L3411">
            <v>37080.819777821926</v>
          </cell>
          <cell r="M3411">
            <v>105432658.27381177</v>
          </cell>
        </row>
        <row r="3412">
          <cell r="A3412" t="str">
            <v>JF2436</v>
          </cell>
          <cell r="B3412">
            <v>37011</v>
          </cell>
          <cell r="C3412">
            <v>37011</v>
          </cell>
          <cell r="D3412">
            <v>13</v>
          </cell>
          <cell r="E3412" t="str">
            <v>Ash Close</v>
          </cell>
          <cell r="F3412" t="str">
            <v>Shrewsbury</v>
          </cell>
          <cell r="G3412" t="str">
            <v>Shropshire</v>
          </cell>
          <cell r="H3412" t="str">
            <v>SY2 6HU</v>
          </cell>
          <cell r="I3412">
            <v>40205.587854547332</v>
          </cell>
          <cell r="J3412">
            <v>37673.749828442335</v>
          </cell>
          <cell r="K3412">
            <v>7.4999999999999997E-3</v>
          </cell>
          <cell r="L3412">
            <v>37391.196704729016</v>
          </cell>
          <cell r="M3412">
            <v>105470049.4705165</v>
          </cell>
        </row>
        <row r="3413">
          <cell r="A3413" t="str">
            <v>JF2457</v>
          </cell>
          <cell r="B3413">
            <v>37011</v>
          </cell>
          <cell r="C3413">
            <v>37011</v>
          </cell>
          <cell r="D3413">
            <v>16</v>
          </cell>
          <cell r="E3413" t="str">
            <v>Boyne Road</v>
          </cell>
          <cell r="F3413" t="str">
            <v>Budleigh Salterton</v>
          </cell>
          <cell r="G3413" t="str">
            <v>Devon</v>
          </cell>
          <cell r="H3413" t="str">
            <v>EX9 6SE</v>
          </cell>
          <cell r="I3413">
            <v>46159.633306503027</v>
          </cell>
          <cell r="J3413">
            <v>43252.855390476383</v>
          </cell>
          <cell r="K3413">
            <v>7.4999999999999997E-3</v>
          </cell>
          <cell r="L3413">
            <v>42928.458975047812</v>
          </cell>
          <cell r="M3413">
            <v>105512977.92949155</v>
          </cell>
        </row>
        <row r="3414">
          <cell r="A3414" t="str">
            <v>JF2502</v>
          </cell>
          <cell r="B3414">
            <v>37012</v>
          </cell>
          <cell r="C3414">
            <v>37042</v>
          </cell>
          <cell r="D3414">
            <v>10</v>
          </cell>
          <cell r="E3414" t="str">
            <v>Little Week Road</v>
          </cell>
          <cell r="F3414" t="str">
            <v>Dawlish</v>
          </cell>
          <cell r="G3414" t="str">
            <v>Devon</v>
          </cell>
          <cell r="H3414" t="str">
            <v>EX7 0NL</v>
          </cell>
          <cell r="I3414">
            <v>17954.657280680014</v>
          </cell>
          <cell r="J3414">
            <v>16824.011356203941</v>
          </cell>
          <cell r="K3414">
            <v>7.4999999999999997E-3</v>
          </cell>
          <cell r="L3414">
            <v>16697.831271032413</v>
          </cell>
          <cell r="M3414">
            <v>105529675.76076259</v>
          </cell>
        </row>
        <row r="3415">
          <cell r="A3415" t="str">
            <v>JF2431</v>
          </cell>
          <cell r="B3415">
            <v>37012</v>
          </cell>
          <cell r="C3415">
            <v>37042</v>
          </cell>
          <cell r="D3415">
            <v>28</v>
          </cell>
          <cell r="E3415" t="str">
            <v>Park Hill Drive</v>
          </cell>
          <cell r="F3415" t="str">
            <v>Frome</v>
          </cell>
          <cell r="G3415" t="str">
            <v>Somerset</v>
          </cell>
          <cell r="H3415" t="str">
            <v>BA11 2LE</v>
          </cell>
          <cell r="I3415">
            <v>27506.262686377475</v>
          </cell>
          <cell r="J3415">
            <v>25774.130275396521</v>
          </cell>
          <cell r="K3415">
            <v>7.4999999999999997E-3</v>
          </cell>
          <cell r="L3415">
            <v>25580.824298331048</v>
          </cell>
          <cell r="M3415">
            <v>105555256.58506092</v>
          </cell>
        </row>
        <row r="3416">
          <cell r="A3416" t="str">
            <v>JF2452</v>
          </cell>
          <cell r="B3416">
            <v>37012</v>
          </cell>
          <cell r="C3416">
            <v>37042</v>
          </cell>
          <cell r="D3416">
            <v>48</v>
          </cell>
          <cell r="E3416" t="str">
            <v>Beechcroft Avenue</v>
          </cell>
          <cell r="F3416" t="str">
            <v>Barnehurst Bexleyheath</v>
          </cell>
          <cell r="G3416" t="str">
            <v>Kent</v>
          </cell>
          <cell r="H3416" t="str">
            <v>DA7 6QS</v>
          </cell>
          <cell r="I3416">
            <v>35029.505370892657</v>
          </cell>
          <cell r="J3416">
            <v>32823.617123355332</v>
          </cell>
          <cell r="K3416">
            <v>7.4999999999999997E-3</v>
          </cell>
          <cell r="L3416">
            <v>32577.43999493017</v>
          </cell>
          <cell r="M3416">
            <v>105587834.02505586</v>
          </cell>
        </row>
        <row r="3417">
          <cell r="A3417" t="str">
            <v>JF2130</v>
          </cell>
          <cell r="B3417">
            <v>37012</v>
          </cell>
          <cell r="C3417">
            <v>37042</v>
          </cell>
          <cell r="D3417">
            <v>28</v>
          </cell>
          <cell r="E3417" t="str">
            <v>Downside Avenue</v>
          </cell>
          <cell r="F3417" t="str">
            <v>Fingdon Valley Worthing</v>
          </cell>
          <cell r="G3417" t="str">
            <v>West Sussex</v>
          </cell>
          <cell r="H3417" t="str">
            <v>BN14 0EU</v>
          </cell>
          <cell r="I3417">
            <v>36796.75157220658</v>
          </cell>
          <cell r="J3417">
            <v>34479.575780505911</v>
          </cell>
          <cell r="K3417">
            <v>7.4999999999999997E-3</v>
          </cell>
          <cell r="L3417">
            <v>34220.978962152119</v>
          </cell>
          <cell r="M3417">
            <v>105622055.00401801</v>
          </cell>
        </row>
        <row r="3418">
          <cell r="A3418" t="str">
            <v>JF1993</v>
          </cell>
          <cell r="B3418">
            <v>37012</v>
          </cell>
          <cell r="C3418">
            <v>37042</v>
          </cell>
          <cell r="D3418" t="str">
            <v>Streborjjopp</v>
          </cell>
          <cell r="E3418" t="str">
            <v>Foredown Lane</v>
          </cell>
          <cell r="F3418" t="str">
            <v>Kingskerswell Nr Newton Abbot</v>
          </cell>
          <cell r="G3418" t="str">
            <v>Devon</v>
          </cell>
          <cell r="H3418" t="str">
            <v>TQ12 5LE</v>
          </cell>
          <cell r="I3418">
            <v>38146.295458861059</v>
          </cell>
          <cell r="J3418">
            <v>35744.13579520482</v>
          </cell>
          <cell r="K3418">
            <v>7.4999999999999997E-3</v>
          </cell>
          <cell r="L3418">
            <v>35476.054776740784</v>
          </cell>
          <cell r="M3418">
            <v>105657531.05879475</v>
          </cell>
        </row>
        <row r="3419">
          <cell r="A3419" t="str">
            <v>JF2497</v>
          </cell>
          <cell r="B3419">
            <v>37012</v>
          </cell>
          <cell r="C3419">
            <v>37042</v>
          </cell>
          <cell r="D3419">
            <v>11</v>
          </cell>
          <cell r="E3419" t="str">
            <v>Lower Drive</v>
          </cell>
          <cell r="F3419" t="str">
            <v>Seaford</v>
          </cell>
          <cell r="G3419" t="str">
            <v>East Sussex</v>
          </cell>
          <cell r="H3419" t="str">
            <v>BN25 3AS</v>
          </cell>
          <cell r="I3419">
            <v>70310.465192648044</v>
          </cell>
          <cell r="J3419">
            <v>65882.85403442083</v>
          </cell>
          <cell r="K3419">
            <v>7.4999999999999997E-3</v>
          </cell>
          <cell r="L3419">
            <v>65388.732629162674</v>
          </cell>
          <cell r="M3419">
            <v>105722919.79142392</v>
          </cell>
        </row>
        <row r="3420">
          <cell r="A3420" t="str">
            <v>JF2426</v>
          </cell>
          <cell r="B3420">
            <v>37013</v>
          </cell>
          <cell r="C3420">
            <v>37042</v>
          </cell>
          <cell r="D3420">
            <v>41</v>
          </cell>
          <cell r="E3420" t="str">
            <v>Foxhunter Drive</v>
          </cell>
          <cell r="F3420" t="str">
            <v>Oadby Leicester</v>
          </cell>
          <cell r="G3420" t="str">
            <v>Leicestershire</v>
          </cell>
          <cell r="H3420" t="str">
            <v>LE2 5FG</v>
          </cell>
          <cell r="I3420">
            <v>16921.364144295047</v>
          </cell>
          <cell r="J3420">
            <v>15855.787057122812</v>
          </cell>
          <cell r="K3420">
            <v>7.4999999999999997E-3</v>
          </cell>
          <cell r="L3420">
            <v>15736.868654194392</v>
          </cell>
          <cell r="M3420">
            <v>105738656.66007811</v>
          </cell>
        </row>
        <row r="3421">
          <cell r="A3421" t="str">
            <v>JF2505</v>
          </cell>
          <cell r="B3421">
            <v>37013</v>
          </cell>
          <cell r="C3421">
            <v>37042</v>
          </cell>
          <cell r="D3421" t="str">
            <v>76 Birchley Road</v>
          </cell>
          <cell r="E3421" t="str">
            <v>Billinge</v>
          </cell>
          <cell r="F3421" t="str">
            <v>Nr Wigan</v>
          </cell>
          <cell r="G3421" t="str">
            <v>Lancashire</v>
          </cell>
          <cell r="H3421" t="str">
            <v>WN5 7QN</v>
          </cell>
          <cell r="I3421">
            <v>19299.668381350893</v>
          </cell>
          <cell r="J3421">
            <v>18084.324024842652</v>
          </cell>
          <cell r="K3421">
            <v>7.4999999999999997E-3</v>
          </cell>
          <cell r="L3421">
            <v>17948.691594656331</v>
          </cell>
          <cell r="M3421">
            <v>105756605.35167277</v>
          </cell>
        </row>
        <row r="3422">
          <cell r="A3422" t="str">
            <v>JF2508</v>
          </cell>
          <cell r="B3422">
            <v>37013</v>
          </cell>
          <cell r="C3422">
            <v>37042</v>
          </cell>
          <cell r="D3422">
            <v>46</v>
          </cell>
          <cell r="E3422" t="str">
            <v>Mortimer Drive</v>
          </cell>
          <cell r="F3422" t="str">
            <v>Sandbach</v>
          </cell>
          <cell r="G3422" t="str">
            <v>Cheshire</v>
          </cell>
          <cell r="H3422" t="str">
            <v>CW11 4HS</v>
          </cell>
          <cell r="I3422">
            <v>21579.36906400193</v>
          </cell>
          <cell r="J3422">
            <v>20220.46672999677</v>
          </cell>
          <cell r="K3422">
            <v>7.4999999999999997E-3</v>
          </cell>
          <cell r="L3422">
            <v>20068.813229521795</v>
          </cell>
          <cell r="M3422">
            <v>105776674.16490228</v>
          </cell>
        </row>
        <row r="3423">
          <cell r="A3423" t="str">
            <v>JF2451</v>
          </cell>
          <cell r="B3423">
            <v>37013</v>
          </cell>
          <cell r="C3423">
            <v>37042</v>
          </cell>
          <cell r="D3423">
            <v>85</v>
          </cell>
          <cell r="E3423" t="str">
            <v>Cumberland Road</v>
          </cell>
          <cell r="F3423" t="str">
            <v>Camberley</v>
          </cell>
          <cell r="G3423" t="str">
            <v>Surrey</v>
          </cell>
          <cell r="H3423" t="str">
            <v>GU15 1RE</v>
          </cell>
          <cell r="I3423">
            <v>36427.424885977336</v>
          </cell>
          <cell r="J3423">
            <v>34133.50644227599</v>
          </cell>
          <cell r="K3423">
            <v>7.4999999999999997E-3</v>
          </cell>
          <cell r="L3423">
            <v>33877.505143958922</v>
          </cell>
          <cell r="M3423">
            <v>105810551.67004624</v>
          </cell>
        </row>
        <row r="3424">
          <cell r="A3424" t="str">
            <v>JF2382</v>
          </cell>
          <cell r="B3424">
            <v>37014</v>
          </cell>
          <cell r="C3424">
            <v>37042</v>
          </cell>
          <cell r="D3424">
            <v>65</v>
          </cell>
          <cell r="E3424" t="str">
            <v>Scott Avenue</v>
          </cell>
          <cell r="F3424" t="str">
            <v>Baxenden Accrington</v>
          </cell>
          <cell r="G3424" t="str">
            <v>Lancashire</v>
          </cell>
          <cell r="H3424" t="str">
            <v>BB5 2XA</v>
          </cell>
          <cell r="I3424">
            <v>42235.428543041591</v>
          </cell>
          <cell r="J3424">
            <v>39575.766795998665</v>
          </cell>
          <cell r="K3424">
            <v>7.4999999999999997E-3</v>
          </cell>
          <cell r="L3424">
            <v>39278.948545028674</v>
          </cell>
          <cell r="M3424">
            <v>105849830.61859126</v>
          </cell>
        </row>
        <row r="3425">
          <cell r="A3425" t="str">
            <v>JF3045</v>
          </cell>
          <cell r="B3425">
            <v>37015</v>
          </cell>
          <cell r="C3425">
            <v>37042</v>
          </cell>
          <cell r="D3425">
            <v>40</v>
          </cell>
          <cell r="E3425" t="str">
            <v>Masons Rise</v>
          </cell>
          <cell r="F3425" t="str">
            <v>Broadstairs</v>
          </cell>
          <cell r="G3425" t="str">
            <v>Kent</v>
          </cell>
          <cell r="H3425" t="str">
            <v>CT10 1AZ</v>
          </cell>
          <cell r="I3425">
            <v>15704.074069923823</v>
          </cell>
          <cell r="J3425">
            <v>14715.152528996628</v>
          </cell>
          <cell r="K3425">
            <v>7.4999999999999997E-3</v>
          </cell>
          <cell r="L3425">
            <v>14604.788885029155</v>
          </cell>
          <cell r="M3425">
            <v>105864435.40747629</v>
          </cell>
        </row>
        <row r="3426">
          <cell r="A3426" t="str">
            <v>JF2530</v>
          </cell>
          <cell r="B3426">
            <v>37015</v>
          </cell>
          <cell r="C3426">
            <v>37042</v>
          </cell>
          <cell r="D3426">
            <v>62</v>
          </cell>
          <cell r="E3426" t="str">
            <v>Prospect Avenue</v>
          </cell>
          <cell r="F3426" t="str">
            <v>Pye Nest Halifax</v>
          </cell>
          <cell r="G3426" t="str">
            <v>West Yorkshire</v>
          </cell>
          <cell r="H3426" t="str">
            <v>HX2 7HP</v>
          </cell>
          <cell r="I3426">
            <v>17868.792013798538</v>
          </cell>
          <cell r="J3426">
            <v>16743.553221997619</v>
          </cell>
          <cell r="K3426">
            <v>7.4999999999999997E-3</v>
          </cell>
          <cell r="L3426">
            <v>16617.976572832638</v>
          </cell>
          <cell r="M3426">
            <v>105881053.38404912</v>
          </cell>
        </row>
        <row r="3427">
          <cell r="A3427" t="str">
            <v>JF2477</v>
          </cell>
          <cell r="B3427">
            <v>37015</v>
          </cell>
          <cell r="C3427">
            <v>37042</v>
          </cell>
          <cell r="D3427">
            <v>10</v>
          </cell>
          <cell r="E3427" t="str">
            <v>The Sycamores</v>
          </cell>
          <cell r="F3427" t="str">
            <v>Beverley</v>
          </cell>
          <cell r="G3427" t="str">
            <v>E Yorkshire</v>
          </cell>
          <cell r="H3427" t="str">
            <v>HU17 0PF</v>
          </cell>
          <cell r="I3427">
            <v>21286.669813595076</v>
          </cell>
          <cell r="J3427">
            <v>19946.19942231075</v>
          </cell>
          <cell r="K3427">
            <v>7.4999999999999997E-3</v>
          </cell>
          <cell r="L3427">
            <v>19796.60292664342</v>
          </cell>
          <cell r="M3427">
            <v>105900849.98697576</v>
          </cell>
        </row>
        <row r="3428">
          <cell r="A3428" t="str">
            <v>JF2444</v>
          </cell>
          <cell r="B3428">
            <v>37019</v>
          </cell>
          <cell r="C3428">
            <v>37042</v>
          </cell>
          <cell r="D3428">
            <v>1</v>
          </cell>
          <cell r="E3428" t="str">
            <v>Lavington Road</v>
          </cell>
          <cell r="F3428" t="str">
            <v>South Shields</v>
          </cell>
          <cell r="G3428" t="str">
            <v>Tyne And Wear</v>
          </cell>
          <cell r="H3428" t="str">
            <v>NE34 6EY</v>
          </cell>
          <cell r="I3428">
            <v>15840.830764068083</v>
          </cell>
          <cell r="J3428">
            <v>14843.297340638101</v>
          </cell>
          <cell r="K3428">
            <v>7.4999999999999997E-3</v>
          </cell>
          <cell r="L3428">
            <v>14731.972610583316</v>
          </cell>
          <cell r="M3428">
            <v>105915581.95958634</v>
          </cell>
        </row>
        <row r="3429">
          <cell r="A3429" t="str">
            <v>JF3006</v>
          </cell>
          <cell r="B3429">
            <v>37019</v>
          </cell>
          <cell r="C3429">
            <v>37042</v>
          </cell>
          <cell r="D3429">
            <v>54</v>
          </cell>
          <cell r="E3429" t="str">
            <v>Bligh Way</v>
          </cell>
          <cell r="F3429" t="str">
            <v>Strood Nr Rochester</v>
          </cell>
          <cell r="G3429" t="str">
            <v>Kent</v>
          </cell>
          <cell r="H3429" t="str">
            <v>ME2 2UT</v>
          </cell>
          <cell r="I3429">
            <v>16920.349926060298</v>
          </cell>
          <cell r="J3429">
            <v>15854.83670653509</v>
          </cell>
          <cell r="K3429">
            <v>7.4999999999999997E-3</v>
          </cell>
          <cell r="L3429">
            <v>15735.925431236077</v>
          </cell>
          <cell r="M3429">
            <v>105931317.88501757</v>
          </cell>
        </row>
        <row r="3430">
          <cell r="A3430" t="str">
            <v>JF2496</v>
          </cell>
          <cell r="B3430">
            <v>37019</v>
          </cell>
          <cell r="C3430">
            <v>37042</v>
          </cell>
          <cell r="D3430" t="str">
            <v>7 Peacocks Close</v>
          </cell>
          <cell r="E3430" t="str">
            <v>West Buckland</v>
          </cell>
          <cell r="F3430" t="str">
            <v>Wellington</v>
          </cell>
          <cell r="G3430" t="str">
            <v>Somerset</v>
          </cell>
          <cell r="H3430" t="str">
            <v>TA21 9JY</v>
          </cell>
          <cell r="I3430">
            <v>17106.770319526509</v>
          </cell>
          <cell r="J3430">
            <v>16029.517780513503</v>
          </cell>
          <cell r="K3430">
            <v>7.4999999999999997E-3</v>
          </cell>
          <cell r="L3430">
            <v>15909.296397159653</v>
          </cell>
          <cell r="M3430">
            <v>105947227.18141474</v>
          </cell>
        </row>
        <row r="3431">
          <cell r="A3431" t="str">
            <v>JF2518</v>
          </cell>
          <cell r="B3431">
            <v>37019</v>
          </cell>
          <cell r="C3431">
            <v>37042</v>
          </cell>
          <cell r="D3431">
            <v>18</v>
          </cell>
          <cell r="E3431" t="str">
            <v>Lancaster Gardens</v>
          </cell>
          <cell r="F3431" t="str">
            <v>Earley, Reading</v>
          </cell>
          <cell r="G3431" t="str">
            <v>Berkshire</v>
          </cell>
          <cell r="H3431" t="str">
            <v>RG6 7PA</v>
          </cell>
          <cell r="I3431">
            <v>34200.957751653914</v>
          </cell>
          <cell r="J3431">
            <v>32047.245046889813</v>
          </cell>
          <cell r="K3431">
            <v>7.4999999999999997E-3</v>
          </cell>
          <cell r="L3431">
            <v>31806.89070903814</v>
          </cell>
          <cell r="M3431">
            <v>105979034.07212378</v>
          </cell>
        </row>
        <row r="3432">
          <cell r="A3432" t="str">
            <v>JF2472</v>
          </cell>
          <cell r="B3432">
            <v>37019</v>
          </cell>
          <cell r="C3432">
            <v>37042</v>
          </cell>
          <cell r="D3432">
            <v>38</v>
          </cell>
          <cell r="E3432" t="str">
            <v>Curzon Drive</v>
          </cell>
          <cell r="F3432" t="str">
            <v>Worksop</v>
          </cell>
          <cell r="G3432" t="str">
            <v>Nottinghamshire</v>
          </cell>
          <cell r="H3432" t="str">
            <v>S81 0LP</v>
          </cell>
          <cell r="I3432">
            <v>36947.943173194086</v>
          </cell>
          <cell r="J3432">
            <v>34621.246499819135</v>
          </cell>
          <cell r="K3432">
            <v>7.4999999999999997E-3</v>
          </cell>
          <cell r="L3432">
            <v>34361.587151070496</v>
          </cell>
          <cell r="M3432">
            <v>106013395.65927485</v>
          </cell>
        </row>
        <row r="3433">
          <cell r="A3433" t="str">
            <v>JF2548</v>
          </cell>
          <cell r="B3433">
            <v>37019</v>
          </cell>
          <cell r="C3433">
            <v>37042</v>
          </cell>
          <cell r="D3433">
            <v>17</v>
          </cell>
          <cell r="E3433" t="str">
            <v>Parkway</v>
          </cell>
          <cell r="F3433" t="str">
            <v>Woburn Sands Milton Keynes</v>
          </cell>
          <cell r="G3433" t="str">
            <v>Buckinghamshire</v>
          </cell>
          <cell r="H3433" t="str">
            <v>MK17 8UH</v>
          </cell>
          <cell r="I3433">
            <v>37388.371762584116</v>
          </cell>
          <cell r="J3433">
            <v>35033.940291388637</v>
          </cell>
          <cell r="K3433">
            <v>7.4999999999999997E-3</v>
          </cell>
          <cell r="L3433">
            <v>34771.185739203225</v>
          </cell>
          <cell r="M3433">
            <v>106048166.84501405</v>
          </cell>
        </row>
        <row r="3434">
          <cell r="A3434" t="str">
            <v>JF2558</v>
          </cell>
          <cell r="B3434">
            <v>37020</v>
          </cell>
          <cell r="C3434">
            <v>37042</v>
          </cell>
          <cell r="D3434">
            <v>40</v>
          </cell>
          <cell r="E3434" t="str">
            <v>Florence Avenue</v>
          </cell>
          <cell r="F3434" t="str">
            <v>Luton</v>
          </cell>
          <cell r="G3434" t="str">
            <v>Bedfordshire</v>
          </cell>
          <cell r="H3434" t="str">
            <v>LU3 3BY</v>
          </cell>
          <cell r="I3434">
            <v>3627.2599063278553</v>
          </cell>
          <cell r="J3434">
            <v>3398.8430356522972</v>
          </cell>
          <cell r="K3434">
            <v>7.4999999999999997E-3</v>
          </cell>
          <cell r="L3434">
            <v>3373.3517128849053</v>
          </cell>
          <cell r="M3434">
            <v>106051540.19672693</v>
          </cell>
        </row>
        <row r="3435">
          <cell r="A3435" t="str">
            <v>JF2559</v>
          </cell>
          <cell r="B3435">
            <v>37020</v>
          </cell>
          <cell r="C3435">
            <v>37042</v>
          </cell>
          <cell r="D3435">
            <v>25</v>
          </cell>
          <cell r="E3435" t="str">
            <v>Popes Crescent</v>
          </cell>
          <cell r="F3435" t="str">
            <v>Basildon</v>
          </cell>
          <cell r="G3435" t="str">
            <v>Essex</v>
          </cell>
          <cell r="H3435" t="str">
            <v>SS13 3AD</v>
          </cell>
          <cell r="I3435">
            <v>15443.065140731786</v>
          </cell>
          <cell r="J3435">
            <v>14470.579930358246</v>
          </cell>
          <cell r="K3435">
            <v>7.4999999999999997E-3</v>
          </cell>
          <cell r="L3435">
            <v>14362.050580880559</v>
          </cell>
          <cell r="M3435">
            <v>106065902.24730781</v>
          </cell>
        </row>
        <row r="3436">
          <cell r="A3436" t="str">
            <v>JF2351</v>
          </cell>
          <cell r="B3436">
            <v>37020</v>
          </cell>
          <cell r="C3436">
            <v>37042</v>
          </cell>
          <cell r="D3436">
            <v>6</v>
          </cell>
          <cell r="E3436" t="str">
            <v>Ferndale Close</v>
          </cell>
          <cell r="F3436" t="str">
            <v>Great Clacton</v>
          </cell>
          <cell r="G3436" t="str">
            <v>Essex</v>
          </cell>
          <cell r="H3436" t="str">
            <v>CO15 4TP</v>
          </cell>
          <cell r="I3436">
            <v>37247.430521955641</v>
          </cell>
          <cell r="J3436">
            <v>34901.874443746849</v>
          </cell>
          <cell r="K3436">
            <v>7.4999999999999997E-3</v>
          </cell>
          <cell r="L3436">
            <v>34640.110385418746</v>
          </cell>
          <cell r="M3436">
            <v>106100542.35769323</v>
          </cell>
        </row>
        <row r="3437">
          <cell r="A3437" t="str">
            <v>JF2523</v>
          </cell>
          <cell r="B3437">
            <v>37021</v>
          </cell>
          <cell r="C3437">
            <v>37042</v>
          </cell>
          <cell r="D3437">
            <v>129</v>
          </cell>
          <cell r="E3437" t="str">
            <v>Valley Road</v>
          </cell>
          <cell r="F3437" t="str">
            <v>Solihull</v>
          </cell>
          <cell r="G3437" t="str">
            <v>West Midlands</v>
          </cell>
          <cell r="H3437" t="str">
            <v>B92 9AX</v>
          </cell>
          <cell r="I3437">
            <v>28950.928129537042</v>
          </cell>
          <cell r="J3437">
            <v>27127.821824150575</v>
          </cell>
          <cell r="K3437">
            <v>7.4999999999999997E-3</v>
          </cell>
          <cell r="L3437">
            <v>26924.363160469446</v>
          </cell>
          <cell r="M3437">
            <v>106127466.7208537</v>
          </cell>
        </row>
        <row r="3438">
          <cell r="A3438" t="str">
            <v>JF2397</v>
          </cell>
          <cell r="B3438">
            <v>37021</v>
          </cell>
          <cell r="C3438">
            <v>37042</v>
          </cell>
          <cell r="D3438">
            <v>36</v>
          </cell>
          <cell r="E3438" t="str">
            <v>Birch Close</v>
          </cell>
          <cell r="F3438" t="str">
            <v>Romford Nr Collier Row</v>
          </cell>
          <cell r="G3438" t="str">
            <v>Essex</v>
          </cell>
          <cell r="H3438" t="str">
            <v>RM7 8ES</v>
          </cell>
          <cell r="I3438">
            <v>33694.002187431484</v>
          </cell>
          <cell r="J3438">
            <v>31572.213636585668</v>
          </cell>
          <cell r="K3438">
            <v>7.4999999999999997E-3</v>
          </cell>
          <cell r="L3438">
            <v>31335.422034311276</v>
          </cell>
          <cell r="M3438">
            <v>106158802.14288801</v>
          </cell>
        </row>
        <row r="3439">
          <cell r="A3439" t="str">
            <v>JF2460</v>
          </cell>
          <cell r="B3439">
            <v>37021</v>
          </cell>
          <cell r="C3439">
            <v>37042</v>
          </cell>
          <cell r="D3439">
            <v>207</v>
          </cell>
          <cell r="E3439" t="str">
            <v>Preston New Road</v>
          </cell>
          <cell r="F3439" t="str">
            <v>Southport</v>
          </cell>
          <cell r="G3439" t="str">
            <v>Merseyside</v>
          </cell>
          <cell r="H3439" t="str">
            <v>PR9 8NT</v>
          </cell>
          <cell r="I3439">
            <v>48982.427064169526</v>
          </cell>
          <cell r="J3439">
            <v>45897.891354838946</v>
          </cell>
          <cell r="K3439">
            <v>7.4999999999999997E-3</v>
          </cell>
          <cell r="L3439">
            <v>45553.657169677659</v>
          </cell>
          <cell r="M3439">
            <v>106204355.80005769</v>
          </cell>
        </row>
        <row r="3440">
          <cell r="A3440" t="str">
            <v>JF2528</v>
          </cell>
          <cell r="B3440">
            <v>37021</v>
          </cell>
          <cell r="C3440">
            <v>37042</v>
          </cell>
          <cell r="D3440">
            <v>34</v>
          </cell>
          <cell r="E3440" t="str">
            <v>Birkendale View</v>
          </cell>
          <cell r="F3440" t="str">
            <v>Sheffield</v>
          </cell>
          <cell r="G3440" t="str">
            <v>South Yorks</v>
          </cell>
          <cell r="H3440" t="str">
            <v>S6 3NN</v>
          </cell>
          <cell r="I3440">
            <v>61018.339566918767</v>
          </cell>
          <cell r="J3440">
            <v>57175.874858674506</v>
          </cell>
          <cell r="K3440">
            <v>7.4999999999999997E-3</v>
          </cell>
          <cell r="L3440">
            <v>56747.055797234447</v>
          </cell>
          <cell r="M3440">
            <v>106261102.85585493</v>
          </cell>
        </row>
        <row r="3441">
          <cell r="A3441" t="str">
            <v>JF2425</v>
          </cell>
          <cell r="B3441">
            <v>37021</v>
          </cell>
          <cell r="C3441">
            <v>37042</v>
          </cell>
          <cell r="D3441" t="str">
            <v>Mozart</v>
          </cell>
          <cell r="E3441" t="str">
            <v>Grove Lane, Hackney</v>
          </cell>
          <cell r="F3441" t="str">
            <v>Matlock</v>
          </cell>
          <cell r="G3441" t="str">
            <v>Derbyshire</v>
          </cell>
          <cell r="H3441" t="str">
            <v>DE4 2QF</v>
          </cell>
          <cell r="I3441">
            <v>61768.169535144669</v>
          </cell>
          <cell r="J3441">
            <v>57878.486315047398</v>
          </cell>
          <cell r="K3441">
            <v>7.4999999999999997E-3</v>
          </cell>
          <cell r="L3441">
            <v>57444.397667684541</v>
          </cell>
          <cell r="M3441">
            <v>106318547.25352262</v>
          </cell>
        </row>
        <row r="3442">
          <cell r="A3442" t="str">
            <v>JF2380</v>
          </cell>
          <cell r="B3442">
            <v>37022</v>
          </cell>
          <cell r="C3442">
            <v>37042</v>
          </cell>
          <cell r="D3442">
            <v>87</v>
          </cell>
          <cell r="E3442" t="str">
            <v>Norfolk Crescent</v>
          </cell>
          <cell r="F3442" t="str">
            <v>Sidcup</v>
          </cell>
          <cell r="G3442" t="str">
            <v>Kent</v>
          </cell>
          <cell r="H3442" t="str">
            <v>DA15 8HN</v>
          </cell>
          <cell r="I3442">
            <v>20539.64510575599</v>
          </cell>
          <cell r="J3442">
            <v>19246.216572647929</v>
          </cell>
          <cell r="K3442">
            <v>7.4999999999999997E-3</v>
          </cell>
          <cell r="L3442">
            <v>19101.869948353069</v>
          </cell>
          <cell r="M3442">
            <v>106337649.12347098</v>
          </cell>
        </row>
        <row r="3443">
          <cell r="A3443" t="str">
            <v>JF2484</v>
          </cell>
          <cell r="B3443">
            <v>37022</v>
          </cell>
          <cell r="C3443">
            <v>37042</v>
          </cell>
          <cell r="D3443" t="str">
            <v>32a</v>
          </cell>
          <cell r="E3443" t="str">
            <v>Castlecroft Lane</v>
          </cell>
          <cell r="F3443" t="str">
            <v>Wolverhampton</v>
          </cell>
          <cell r="G3443" t="str">
            <v>West Midlands</v>
          </cell>
          <cell r="H3443" t="str">
            <v>WV3 8JU</v>
          </cell>
          <cell r="I3443">
            <v>44826.029896689208</v>
          </cell>
          <cell r="J3443">
            <v>42003.232044252851</v>
          </cell>
          <cell r="K3443">
            <v>7.4999999999999997E-3</v>
          </cell>
          <cell r="L3443">
            <v>41688.207803920959</v>
          </cell>
          <cell r="M3443">
            <v>106379337.3312749</v>
          </cell>
        </row>
        <row r="3444">
          <cell r="A3444" t="str">
            <v>JF2420</v>
          </cell>
          <cell r="B3444">
            <v>37025</v>
          </cell>
          <cell r="C3444">
            <v>37042</v>
          </cell>
          <cell r="D3444">
            <v>78</v>
          </cell>
          <cell r="E3444" t="str">
            <v>Waldron Thorns</v>
          </cell>
          <cell r="F3444" t="str">
            <v>Heathfield</v>
          </cell>
          <cell r="G3444" t="str">
            <v>East Sussex</v>
          </cell>
          <cell r="H3444" t="str">
            <v>TN21 0AE</v>
          </cell>
          <cell r="I3444">
            <v>15683.37318315023</v>
          </cell>
          <cell r="J3444">
            <v>14695.755224513563</v>
          </cell>
          <cell r="K3444">
            <v>7.4999999999999997E-3</v>
          </cell>
          <cell r="L3444">
            <v>14585.537060329712</v>
          </cell>
          <cell r="M3444">
            <v>106393922.86833523</v>
          </cell>
        </row>
        <row r="3445">
          <cell r="A3445" t="str">
            <v>JF2537</v>
          </cell>
          <cell r="B3445">
            <v>37025</v>
          </cell>
          <cell r="C3445">
            <v>37042</v>
          </cell>
          <cell r="D3445">
            <v>14</v>
          </cell>
          <cell r="E3445" t="str">
            <v>Lorton Close</v>
          </cell>
          <cell r="F3445" t="str">
            <v>Fulwood Preston</v>
          </cell>
          <cell r="G3445" t="str">
            <v>Lancashire</v>
          </cell>
          <cell r="H3445" t="str">
            <v>PR2 8YS</v>
          </cell>
          <cell r="I3445">
            <v>28344.387514445105</v>
          </cell>
          <cell r="J3445">
            <v>26559.476461898179</v>
          </cell>
          <cell r="K3445">
            <v>7.4999999999999997E-3</v>
          </cell>
          <cell r="L3445">
            <v>26360.280388433945</v>
          </cell>
          <cell r="M3445">
            <v>106420283.14872366</v>
          </cell>
        </row>
        <row r="3446">
          <cell r="A3446" t="str">
            <v>JF2549</v>
          </cell>
          <cell r="B3446">
            <v>37025</v>
          </cell>
          <cell r="C3446">
            <v>37042</v>
          </cell>
          <cell r="D3446">
            <v>52</v>
          </cell>
          <cell r="E3446" t="str">
            <v>Sandringham Close</v>
          </cell>
          <cell r="F3446" t="str">
            <v>Ipswich</v>
          </cell>
          <cell r="G3446" t="str">
            <v>Suffolk</v>
          </cell>
          <cell r="H3446" t="str">
            <v>IP2 9DT</v>
          </cell>
          <cell r="I3446">
            <v>35159.517998174837</v>
          </cell>
          <cell r="J3446">
            <v>32945.442557483722</v>
          </cell>
          <cell r="K3446">
            <v>7.4999999999999997E-3</v>
          </cell>
          <cell r="L3446">
            <v>32698.351738302597</v>
          </cell>
          <cell r="M3446">
            <v>106452981.50046197</v>
          </cell>
        </row>
        <row r="3447">
          <cell r="A3447" t="str">
            <v>JF2526</v>
          </cell>
          <cell r="B3447">
            <v>37026</v>
          </cell>
          <cell r="C3447">
            <v>37042</v>
          </cell>
          <cell r="D3447">
            <v>11</v>
          </cell>
          <cell r="E3447" t="str">
            <v>Ash Close</v>
          </cell>
          <cell r="F3447" t="str">
            <v>Wymondham</v>
          </cell>
          <cell r="G3447" t="str">
            <v>Norfolk</v>
          </cell>
          <cell r="H3447" t="str">
            <v>NR18 0HR</v>
          </cell>
          <cell r="I3447">
            <v>16943.684342397839</v>
          </cell>
          <cell r="J3447">
            <v>15876.701701188906</v>
          </cell>
          <cell r="K3447">
            <v>7.4999999999999997E-3</v>
          </cell>
          <cell r="L3447">
            <v>15757.62643842999</v>
          </cell>
          <cell r="M3447">
            <v>106468739.12690039</v>
          </cell>
        </row>
        <row r="3448">
          <cell r="A3448" t="str">
            <v>JF2524</v>
          </cell>
          <cell r="B3448">
            <v>37026</v>
          </cell>
          <cell r="C3448">
            <v>37042</v>
          </cell>
          <cell r="D3448" t="str">
            <v>Fletchwood</v>
          </cell>
          <cell r="E3448" t="str">
            <v>Sherbourne Street</v>
          </cell>
          <cell r="F3448" t="str">
            <v>Edwardstone</v>
          </cell>
          <cell r="G3448" t="str">
            <v>Sudbury Suffolk</v>
          </cell>
          <cell r="H3448" t="str">
            <v>CO10 5PE</v>
          </cell>
          <cell r="I3448">
            <v>38683.61281376407</v>
          </cell>
          <cell r="J3448">
            <v>36247.61704463535</v>
          </cell>
          <cell r="K3448">
            <v>7.4999999999999997E-3</v>
          </cell>
          <cell r="L3448">
            <v>35975.759916800584</v>
          </cell>
          <cell r="M3448">
            <v>106504714.88681719</v>
          </cell>
        </row>
        <row r="3449">
          <cell r="A3449" t="str">
            <v>JF2519</v>
          </cell>
          <cell r="B3449">
            <v>37026</v>
          </cell>
          <cell r="C3449">
            <v>37042</v>
          </cell>
          <cell r="D3449">
            <v>14</v>
          </cell>
          <cell r="E3449" t="str">
            <v>Wensley Avenue</v>
          </cell>
          <cell r="F3449" t="str">
            <v>Woodford Green</v>
          </cell>
          <cell r="G3449" t="str">
            <v>Essex</v>
          </cell>
          <cell r="H3449" t="str">
            <v>IG8 9HE</v>
          </cell>
          <cell r="I3449">
            <v>79277.263772354534</v>
          </cell>
          <cell r="J3449">
            <v>74284.992753944287</v>
          </cell>
          <cell r="K3449">
            <v>7.4999999999999997E-3</v>
          </cell>
          <cell r="L3449">
            <v>73727.855308289712</v>
          </cell>
          <cell r="M3449">
            <v>106578442.74212548</v>
          </cell>
        </row>
        <row r="3450">
          <cell r="A3450" t="str">
            <v>JF2542</v>
          </cell>
          <cell r="B3450">
            <v>37026</v>
          </cell>
          <cell r="C3450">
            <v>37042</v>
          </cell>
          <cell r="D3450">
            <v>72</v>
          </cell>
          <cell r="E3450" t="str">
            <v>Testwood Road</v>
          </cell>
          <cell r="F3450" t="str">
            <v>Windsor</v>
          </cell>
          <cell r="G3450" t="str">
            <v>Berkshire</v>
          </cell>
          <cell r="H3450" t="str">
            <v>SL4 5RP</v>
          </cell>
          <cell r="I3450">
            <v>79969.785422924164</v>
          </cell>
          <cell r="J3450">
            <v>74933.904728785346</v>
          </cell>
          <cell r="K3450">
            <v>7.4999999999999997E-3</v>
          </cell>
          <cell r="L3450">
            <v>74371.900443319464</v>
          </cell>
          <cell r="M3450">
            <v>106652814.6425688</v>
          </cell>
        </row>
        <row r="3451">
          <cell r="A3451" t="str">
            <v>JF2535</v>
          </cell>
          <cell r="B3451">
            <v>37026</v>
          </cell>
          <cell r="C3451">
            <v>37042</v>
          </cell>
          <cell r="D3451" t="str">
            <v>Sandlands</v>
          </cell>
          <cell r="E3451" t="str">
            <v>Liverpool Road</v>
          </cell>
          <cell r="F3451" t="str">
            <v>Chester</v>
          </cell>
          <cell r="G3451" t="str">
            <v>Cheshire</v>
          </cell>
          <cell r="H3451" t="str">
            <v>CH2 4BA</v>
          </cell>
          <cell r="I3451">
            <v>186763.4439169821</v>
          </cell>
          <cell r="J3451">
            <v>175002.52175596304</v>
          </cell>
          <cell r="K3451">
            <v>7.4999999999999997E-3</v>
          </cell>
          <cell r="L3451">
            <v>173690.00284279333</v>
          </cell>
          <cell r="M3451">
            <v>106826504.6454116</v>
          </cell>
        </row>
        <row r="3452">
          <cell r="A3452" t="str">
            <v>JF2471</v>
          </cell>
          <cell r="B3452">
            <v>37028</v>
          </cell>
          <cell r="C3452">
            <v>37042</v>
          </cell>
          <cell r="D3452" t="str">
            <v>13 Blake Cresent</v>
          </cell>
          <cell r="E3452" t="str">
            <v>Stratton, St Margaret</v>
          </cell>
          <cell r="F3452" t="str">
            <v>Swindon</v>
          </cell>
          <cell r="G3452" t="str">
            <v>Wiltshire</v>
          </cell>
          <cell r="H3452" t="str">
            <v>SN3 4LR</v>
          </cell>
          <cell r="I3452">
            <v>15012.93634502026</v>
          </cell>
          <cell r="J3452">
            <v>14067.537330850217</v>
          </cell>
          <cell r="K3452">
            <v>7.4999999999999997E-3</v>
          </cell>
          <cell r="L3452">
            <v>13962.030800868841</v>
          </cell>
          <cell r="M3452">
            <v>106840466.67621246</v>
          </cell>
        </row>
        <row r="3453">
          <cell r="A3453" t="str">
            <v>JF2586</v>
          </cell>
          <cell r="B3453">
            <v>37028</v>
          </cell>
          <cell r="C3453">
            <v>37042</v>
          </cell>
          <cell r="D3453">
            <v>4</v>
          </cell>
          <cell r="E3453" t="str">
            <v>Lyndhurst Road Dymchurch</v>
          </cell>
          <cell r="F3453" t="str">
            <v>Romney Marsh</v>
          </cell>
          <cell r="G3453" t="str">
            <v>Kent</v>
          </cell>
          <cell r="H3453" t="str">
            <v>TN29 0TF</v>
          </cell>
          <cell r="I3453">
            <v>16063.317684149964</v>
          </cell>
          <cell r="J3453">
            <v>15051.773749379814</v>
          </cell>
          <cell r="K3453">
            <v>7.4999999999999997E-3</v>
          </cell>
          <cell r="L3453">
            <v>14938.885446259466</v>
          </cell>
          <cell r="M3453">
            <v>106855405.56165873</v>
          </cell>
        </row>
        <row r="3454">
          <cell r="A3454" t="str">
            <v>JF2483</v>
          </cell>
          <cell r="B3454">
            <v>37028</v>
          </cell>
          <cell r="C3454">
            <v>37042</v>
          </cell>
          <cell r="D3454">
            <v>1</v>
          </cell>
          <cell r="E3454" t="str">
            <v>Huntly Close</v>
          </cell>
          <cell r="F3454" t="str">
            <v>Mansfield</v>
          </cell>
          <cell r="G3454" t="str">
            <v>Nottinghamshire</v>
          </cell>
          <cell r="H3454" t="str">
            <v>NG18 5HP</v>
          </cell>
          <cell r="I3454">
            <v>16931.621463307685</v>
          </cell>
          <cell r="J3454">
            <v>15865.398449245487</v>
          </cell>
          <cell r="K3454">
            <v>7.4999999999999997E-3</v>
          </cell>
          <cell r="L3454">
            <v>15746.407960876148</v>
          </cell>
          <cell r="M3454">
            <v>106871151.9696196</v>
          </cell>
        </row>
        <row r="3455">
          <cell r="A3455" t="str">
            <v>JF2204</v>
          </cell>
          <cell r="B3455">
            <v>37028</v>
          </cell>
          <cell r="C3455">
            <v>37042</v>
          </cell>
          <cell r="D3455">
            <v>496</v>
          </cell>
          <cell r="E3455" t="str">
            <v>Woodchurch Road</v>
          </cell>
          <cell r="F3455" t="str">
            <v>Prenton Birkenhead</v>
          </cell>
          <cell r="G3455" t="str">
            <v>Merseyside</v>
          </cell>
          <cell r="H3455" t="str">
            <v>CH43 0SF</v>
          </cell>
          <cell r="I3455">
            <v>21502.271585650673</v>
          </cell>
          <cell r="J3455">
            <v>20148.22425657947</v>
          </cell>
          <cell r="K3455">
            <v>7.4999999999999997E-3</v>
          </cell>
          <cell r="L3455">
            <v>19997.112574655126</v>
          </cell>
          <cell r="M3455">
            <v>106891149.08219425</v>
          </cell>
        </row>
        <row r="3456">
          <cell r="A3456" t="str">
            <v>JE3267</v>
          </cell>
          <cell r="B3456">
            <v>37029</v>
          </cell>
          <cell r="C3456">
            <v>37042</v>
          </cell>
          <cell r="D3456" t="str">
            <v>C/o 13</v>
          </cell>
          <cell r="E3456" t="str">
            <v>Raleigh Close</v>
          </cell>
          <cell r="F3456" t="str">
            <v>Ashford</v>
          </cell>
          <cell r="G3456" t="str">
            <v>Kent</v>
          </cell>
          <cell r="H3456" t="str">
            <v>TN24 0UT</v>
          </cell>
          <cell r="I3456">
            <v>0</v>
          </cell>
          <cell r="J3456">
            <v>0</v>
          </cell>
          <cell r="K3456">
            <v>7.4999999999999997E-3</v>
          </cell>
          <cell r="L3456">
            <v>0</v>
          </cell>
          <cell r="M3456">
            <v>106891149.08219425</v>
          </cell>
        </row>
        <row r="3457">
          <cell r="A3457" t="str">
            <v>JE3249</v>
          </cell>
          <cell r="B3457">
            <v>37029</v>
          </cell>
          <cell r="C3457">
            <v>37042</v>
          </cell>
          <cell r="D3457">
            <v>34</v>
          </cell>
          <cell r="E3457" t="str">
            <v>Barlavington Way</v>
          </cell>
          <cell r="F3457" t="str">
            <v>Midhurst</v>
          </cell>
          <cell r="G3457" t="str">
            <v>West Sussex</v>
          </cell>
          <cell r="H3457" t="str">
            <v>GU29 9TQ</v>
          </cell>
          <cell r="I3457">
            <v>12692.079434032486</v>
          </cell>
          <cell r="J3457">
            <v>11892.830099395678</v>
          </cell>
          <cell r="K3457">
            <v>7.4999999999999997E-3</v>
          </cell>
          <cell r="L3457">
            <v>11803.633873650211</v>
          </cell>
          <cell r="M3457">
            <v>106902952.71606791</v>
          </cell>
        </row>
        <row r="3458">
          <cell r="A3458" t="str">
            <v>JF1849</v>
          </cell>
          <cell r="B3458">
            <v>37029</v>
          </cell>
          <cell r="C3458">
            <v>37042</v>
          </cell>
          <cell r="D3458">
            <v>5</v>
          </cell>
          <cell r="E3458" t="str">
            <v>Matlock Close</v>
          </cell>
          <cell r="F3458" t="str">
            <v>Sale</v>
          </cell>
          <cell r="G3458" t="str">
            <v>Cheshire</v>
          </cell>
          <cell r="H3458" t="str">
            <v>M33 3FA</v>
          </cell>
          <cell r="I3458">
            <v>31467.863505471916</v>
          </cell>
          <cell r="J3458">
            <v>29486.260010165115</v>
          </cell>
          <cell r="K3458">
            <v>7.4999999999999997E-3</v>
          </cell>
          <cell r="L3458">
            <v>29265.113060088879</v>
          </cell>
          <cell r="M3458">
            <v>106932217.829128</v>
          </cell>
        </row>
        <row r="3459">
          <cell r="A3459" t="str">
            <v>JF2468</v>
          </cell>
          <cell r="B3459">
            <v>37032</v>
          </cell>
          <cell r="C3459">
            <v>37042</v>
          </cell>
          <cell r="D3459" t="str">
            <v>Arrad House</v>
          </cell>
          <cell r="E3459" t="str">
            <v>Main Street</v>
          </cell>
          <cell r="F3459" t="str">
            <v>Green Odd Ulverston</v>
          </cell>
          <cell r="G3459" t="str">
            <v>Cumbria</v>
          </cell>
          <cell r="H3459" t="str">
            <v>LA12 7RB</v>
          </cell>
          <cell r="I3459">
            <v>25827.166136563279</v>
          </cell>
          <cell r="J3459">
            <v>24200.770284134858</v>
          </cell>
          <cell r="K3459">
            <v>7.4999999999999997E-3</v>
          </cell>
          <cell r="L3459">
            <v>24019.264507003849</v>
          </cell>
          <cell r="M3459">
            <v>106956237.09363501</v>
          </cell>
        </row>
        <row r="3460">
          <cell r="A3460" t="str">
            <v>JF2541</v>
          </cell>
          <cell r="B3460">
            <v>37032</v>
          </cell>
          <cell r="C3460">
            <v>37042</v>
          </cell>
          <cell r="D3460">
            <v>174</v>
          </cell>
          <cell r="E3460" t="str">
            <v>Scartho Road</v>
          </cell>
          <cell r="F3460" t="str">
            <v>Grimsby</v>
          </cell>
          <cell r="G3460" t="str">
            <v>North East Lincolnshire</v>
          </cell>
          <cell r="H3460" t="str">
            <v>DN33 2BP</v>
          </cell>
          <cell r="I3460">
            <v>49656.053803437397</v>
          </cell>
          <cell r="J3460">
            <v>46529.098274253673</v>
          </cell>
          <cell r="K3460">
            <v>7.4999999999999997E-3</v>
          </cell>
          <cell r="L3460">
            <v>46180.130037196774</v>
          </cell>
          <cell r="M3460">
            <v>107002417.22367221</v>
          </cell>
        </row>
        <row r="3461">
          <cell r="A3461" t="str">
            <v>JF2532</v>
          </cell>
          <cell r="B3461">
            <v>37033</v>
          </cell>
          <cell r="C3461">
            <v>37042</v>
          </cell>
          <cell r="D3461">
            <v>50</v>
          </cell>
          <cell r="E3461" t="str">
            <v>Larch Road</v>
          </cell>
          <cell r="F3461" t="str">
            <v>Runcorn</v>
          </cell>
          <cell r="G3461" t="str">
            <v>Cheshire</v>
          </cell>
          <cell r="H3461" t="str">
            <v>WA7 5HR</v>
          </cell>
          <cell r="I3461">
            <v>17952.611104740259</v>
          </cell>
          <cell r="J3461">
            <v>16822.094032653342</v>
          </cell>
          <cell r="K3461">
            <v>7.4999999999999997E-3</v>
          </cell>
          <cell r="L3461">
            <v>16695.928327408441</v>
          </cell>
          <cell r="M3461">
            <v>107019113.15199962</v>
          </cell>
        </row>
        <row r="3462">
          <cell r="A3462" t="str">
            <v>JF2490</v>
          </cell>
          <cell r="B3462">
            <v>37033</v>
          </cell>
          <cell r="C3462">
            <v>37042</v>
          </cell>
          <cell r="D3462">
            <v>57</v>
          </cell>
          <cell r="E3462" t="str">
            <v>Macclesfield Old Road</v>
          </cell>
          <cell r="F3462" t="str">
            <v>Buxton</v>
          </cell>
          <cell r="G3462" t="str">
            <v>Derbyshire</v>
          </cell>
          <cell r="H3462" t="str">
            <v>SK17 6TZ</v>
          </cell>
          <cell r="I3462">
            <v>23617.064968019287</v>
          </cell>
          <cell r="J3462">
            <v>22129.844252149054</v>
          </cell>
          <cell r="K3462">
            <v>7.4999999999999997E-3</v>
          </cell>
          <cell r="L3462">
            <v>21963.870420257936</v>
          </cell>
          <cell r="M3462">
            <v>107041077.02241988</v>
          </cell>
        </row>
        <row r="3463">
          <cell r="A3463" t="str">
            <v>JF2562</v>
          </cell>
          <cell r="B3463">
            <v>37033</v>
          </cell>
          <cell r="C3463">
            <v>37042</v>
          </cell>
          <cell r="D3463">
            <v>51</v>
          </cell>
          <cell r="E3463" t="str">
            <v>Tithe Barn Road</v>
          </cell>
          <cell r="F3463" t="str">
            <v>Wootton Bedford</v>
          </cell>
          <cell r="G3463" t="str">
            <v>Bedfordshire</v>
          </cell>
          <cell r="H3463" t="str">
            <v>MK43 9EZ</v>
          </cell>
          <cell r="I3463">
            <v>24650.096977835154</v>
          </cell>
          <cell r="J3463">
            <v>23097.823868399686</v>
          </cell>
          <cell r="K3463">
            <v>7.4999999999999997E-3</v>
          </cell>
          <cell r="L3463">
            <v>22924.59018938669</v>
          </cell>
          <cell r="M3463">
            <v>107064001.61260927</v>
          </cell>
        </row>
        <row r="3464">
          <cell r="A3464" t="str">
            <v>JF2454</v>
          </cell>
          <cell r="B3464">
            <v>37033</v>
          </cell>
          <cell r="C3464">
            <v>37042</v>
          </cell>
          <cell r="D3464">
            <v>19</v>
          </cell>
          <cell r="E3464" t="str">
            <v>Hawthorn Crescent</v>
          </cell>
          <cell r="F3464" t="str">
            <v>Bewdley</v>
          </cell>
          <cell r="G3464" t="str">
            <v>Worcestershire</v>
          </cell>
          <cell r="H3464" t="str">
            <v>DY12 2JE</v>
          </cell>
          <cell r="I3464">
            <v>27836.82051950843</v>
          </cell>
          <cell r="J3464">
            <v>26083.872124073387</v>
          </cell>
          <cell r="K3464">
            <v>7.4999999999999997E-3</v>
          </cell>
          <cell r="L3464">
            <v>25888.243083142839</v>
          </cell>
          <cell r="M3464">
            <v>107089889.85569242</v>
          </cell>
        </row>
        <row r="3465">
          <cell r="A3465" t="str">
            <v>JF2165</v>
          </cell>
          <cell r="B3465">
            <v>37033</v>
          </cell>
          <cell r="C3465">
            <v>37042</v>
          </cell>
          <cell r="D3465">
            <v>70</v>
          </cell>
          <cell r="E3465" t="str">
            <v>Beechfield</v>
          </cell>
          <cell r="F3465" t="str">
            <v>Coulby Newham Middlesbrough</v>
          </cell>
          <cell r="G3465" t="str">
            <v>Cleveland</v>
          </cell>
          <cell r="H3465" t="str">
            <v>TS8 0TY</v>
          </cell>
          <cell r="I3465">
            <v>30994.959453365318</v>
          </cell>
          <cell r="J3465">
            <v>29043.135810206288</v>
          </cell>
          <cell r="K3465">
            <v>7.4999999999999997E-3</v>
          </cell>
          <cell r="L3465">
            <v>28825.312291629743</v>
          </cell>
          <cell r="M3465">
            <v>107118715.16798405</v>
          </cell>
        </row>
        <row r="3466">
          <cell r="A3466" t="str">
            <v>JF2464</v>
          </cell>
          <cell r="B3466">
            <v>37033</v>
          </cell>
          <cell r="C3466">
            <v>37042</v>
          </cell>
          <cell r="D3466">
            <v>5</v>
          </cell>
          <cell r="E3466" t="str">
            <v>Danebury Close</v>
          </cell>
          <cell r="F3466" t="str">
            <v>Havant</v>
          </cell>
          <cell r="G3466" t="str">
            <v>Hampshire</v>
          </cell>
          <cell r="H3466" t="str">
            <v>PO9 5EG</v>
          </cell>
          <cell r="I3466">
            <v>35825.928296962964</v>
          </cell>
          <cell r="J3466">
            <v>33569.887472217182</v>
          </cell>
          <cell r="K3466">
            <v>7.4999999999999997E-3</v>
          </cell>
          <cell r="L3466">
            <v>33318.113316175557</v>
          </cell>
          <cell r="M3466">
            <v>107152033.28130023</v>
          </cell>
        </row>
        <row r="3467">
          <cell r="A3467" t="str">
            <v>JF2585</v>
          </cell>
          <cell r="B3467">
            <v>37034</v>
          </cell>
          <cell r="C3467">
            <v>37042</v>
          </cell>
          <cell r="D3467">
            <v>27</v>
          </cell>
          <cell r="E3467" t="str">
            <v>Exmoor Avenue</v>
          </cell>
          <cell r="F3467" t="str">
            <v>Leicester</v>
          </cell>
          <cell r="G3467" t="str">
            <v>Leicestershire</v>
          </cell>
          <cell r="H3467" t="str">
            <v>LE4 0BJ</v>
          </cell>
          <cell r="I3467">
            <v>21034.251491430688</v>
          </cell>
          <cell r="J3467">
            <v>19709.67646048417</v>
          </cell>
          <cell r="K3467">
            <v>7.4999999999999997E-3</v>
          </cell>
          <cell r="L3467">
            <v>19561.853887030538</v>
          </cell>
          <cell r="M3467">
            <v>107171595.13518727</v>
          </cell>
        </row>
        <row r="3468">
          <cell r="A3468" t="str">
            <v>JF2337</v>
          </cell>
          <cell r="B3468">
            <v>37034</v>
          </cell>
          <cell r="C3468">
            <v>37042</v>
          </cell>
          <cell r="D3468">
            <v>22</v>
          </cell>
          <cell r="E3468" t="str">
            <v>Cross Farm Road, Draycott</v>
          </cell>
          <cell r="F3468" t="str">
            <v>Cheddar</v>
          </cell>
          <cell r="G3468" t="str">
            <v>Somerset</v>
          </cell>
          <cell r="H3468" t="str">
            <v>BS27 3SE</v>
          </cell>
          <cell r="I3468">
            <v>63338.556366096258</v>
          </cell>
          <cell r="J3468">
            <v>59349.982287626714</v>
          </cell>
          <cell r="K3468">
            <v>7.4999999999999997E-3</v>
          </cell>
          <cell r="L3468">
            <v>58904.857420469518</v>
          </cell>
          <cell r="M3468">
            <v>107230499.99260774</v>
          </cell>
        </row>
        <row r="3469">
          <cell r="A3469" t="str">
            <v>JF2640</v>
          </cell>
          <cell r="B3469">
            <v>37035</v>
          </cell>
          <cell r="C3469">
            <v>37042</v>
          </cell>
          <cell r="D3469">
            <v>106</v>
          </cell>
          <cell r="E3469" t="str">
            <v>Stroud Green Drive</v>
          </cell>
          <cell r="F3469" t="str">
            <v>Bognor Regis</v>
          </cell>
          <cell r="G3469" t="str">
            <v>West Sussex</v>
          </cell>
          <cell r="H3469" t="str">
            <v>PO21 5SZ</v>
          </cell>
          <cell r="I3469">
            <v>44535.330795597205</v>
          </cell>
          <cell r="J3469">
            <v>41730.838931894607</v>
          </cell>
          <cell r="K3469">
            <v>7.4999999999999997E-3</v>
          </cell>
          <cell r="L3469">
            <v>41417.8576399054</v>
          </cell>
          <cell r="M3469">
            <v>107271917.85024765</v>
          </cell>
        </row>
        <row r="3470">
          <cell r="A3470" t="str">
            <v>JF2614</v>
          </cell>
          <cell r="B3470">
            <v>37035</v>
          </cell>
          <cell r="C3470">
            <v>37042</v>
          </cell>
          <cell r="D3470" t="str">
            <v>2 Elmwood Terrace</v>
          </cell>
          <cell r="E3470" t="str">
            <v>Collingham</v>
          </cell>
          <cell r="F3470" t="str">
            <v>Wetherby</v>
          </cell>
          <cell r="G3470" t="str">
            <v>West Yorkshire</v>
          </cell>
          <cell r="H3470" t="str">
            <v>LS22 5AX</v>
          </cell>
          <cell r="I3470">
            <v>48470.499354385909</v>
          </cell>
          <cell r="J3470">
            <v>45418.200906376718</v>
          </cell>
          <cell r="K3470">
            <v>7.4999999999999997E-3</v>
          </cell>
          <cell r="L3470">
            <v>45077.564399578892</v>
          </cell>
          <cell r="M3470">
            <v>107316995.41464724</v>
          </cell>
        </row>
        <row r="3471">
          <cell r="A3471" t="str">
            <v>JF2533</v>
          </cell>
          <cell r="B3471">
            <v>37036</v>
          </cell>
          <cell r="C3471">
            <v>37042</v>
          </cell>
          <cell r="D3471">
            <v>19</v>
          </cell>
          <cell r="E3471" t="str">
            <v>Marlborough Drive</v>
          </cell>
          <cell r="F3471" t="str">
            <v>Mablethorpe</v>
          </cell>
          <cell r="G3471" t="str">
            <v>Lincolnshire</v>
          </cell>
          <cell r="H3471" t="str">
            <v>LN12 2BA</v>
          </cell>
          <cell r="I3471">
            <v>38674.147095567168</v>
          </cell>
          <cell r="J3471">
            <v>36238.74740441054</v>
          </cell>
          <cell r="K3471">
            <v>7.4999999999999997E-3</v>
          </cell>
          <cell r="L3471">
            <v>35966.956798877465</v>
          </cell>
          <cell r="M3471">
            <v>107352962.37144612</v>
          </cell>
        </row>
        <row r="3472">
          <cell r="A3472" t="str">
            <v>JF2456</v>
          </cell>
          <cell r="B3472">
            <v>37036</v>
          </cell>
          <cell r="C3472">
            <v>37042</v>
          </cell>
          <cell r="D3472">
            <v>2</v>
          </cell>
          <cell r="E3472" t="str">
            <v>Parkland Avenue</v>
          </cell>
          <cell r="F3472" t="str">
            <v>Upminster</v>
          </cell>
          <cell r="G3472" t="str">
            <v>Essex</v>
          </cell>
          <cell r="H3472" t="str">
            <v>RM14 2HA</v>
          </cell>
          <cell r="I3472">
            <v>76609.330250522995</v>
          </cell>
          <cell r="J3472">
            <v>71785.065121396852</v>
          </cell>
          <cell r="K3472">
            <v>7.4999999999999997E-3</v>
          </cell>
          <cell r="L3472">
            <v>71246.677132986384</v>
          </cell>
          <cell r="M3472">
            <v>107424209.0485791</v>
          </cell>
        </row>
        <row r="3473">
          <cell r="A3473" t="str">
            <v>JF2573</v>
          </cell>
          <cell r="B3473">
            <v>37040</v>
          </cell>
          <cell r="C3473">
            <v>37042</v>
          </cell>
          <cell r="D3473">
            <v>19</v>
          </cell>
          <cell r="E3473" t="str">
            <v>Park Row</v>
          </cell>
          <cell r="F3473" t="str">
            <v>Knaresborough</v>
          </cell>
          <cell r="G3473" t="str">
            <v>North Yorkshire</v>
          </cell>
          <cell r="H3473" t="str">
            <v>HG5 0BJ</v>
          </cell>
          <cell r="I3473">
            <v>18047.772221570838</v>
          </cell>
          <cell r="J3473">
            <v>16911.2626358296</v>
          </cell>
          <cell r="K3473">
            <v>7.4999999999999997E-3</v>
          </cell>
          <cell r="L3473">
            <v>16784.428166060879</v>
          </cell>
          <cell r="M3473">
            <v>107440993.47674516</v>
          </cell>
        </row>
        <row r="3474">
          <cell r="A3474" t="str">
            <v>JF2377</v>
          </cell>
          <cell r="B3474">
            <v>37040</v>
          </cell>
          <cell r="C3474">
            <v>37042</v>
          </cell>
          <cell r="D3474">
            <v>21</v>
          </cell>
          <cell r="E3474" t="str">
            <v>Maes Y Dref</v>
          </cell>
          <cell r="F3474" t="str">
            <v>Bangor</v>
          </cell>
          <cell r="G3474" t="str">
            <v>Gwynedd</v>
          </cell>
          <cell r="H3474" t="str">
            <v>LL57 1YL</v>
          </cell>
          <cell r="I3474">
            <v>19215.775978429563</v>
          </cell>
          <cell r="J3474">
            <v>18005.714518830722</v>
          </cell>
          <cell r="K3474">
            <v>7.4999999999999997E-3</v>
          </cell>
          <cell r="L3474">
            <v>17870.671659939493</v>
          </cell>
          <cell r="M3474">
            <v>107458864.1484051</v>
          </cell>
        </row>
        <row r="3475">
          <cell r="A3475" t="str">
            <v>JF2561</v>
          </cell>
          <cell r="B3475">
            <v>37040</v>
          </cell>
          <cell r="C3475">
            <v>37042</v>
          </cell>
          <cell r="D3475" t="str">
            <v>23 Trevelthan Road</v>
          </cell>
          <cell r="E3475" t="str">
            <v>Merritts Hill, Illogan</v>
          </cell>
          <cell r="F3475" t="str">
            <v>Redruth</v>
          </cell>
          <cell r="G3475" t="str">
            <v>Cornwall</v>
          </cell>
          <cell r="H3475" t="str">
            <v>TR16  4DX</v>
          </cell>
          <cell r="I3475">
            <v>36461.236192527664</v>
          </cell>
          <cell r="J3475">
            <v>34165.188573350853</v>
          </cell>
          <cell r="K3475">
            <v>7.4999999999999997E-3</v>
          </cell>
          <cell r="L3475">
            <v>33908.949659050726</v>
          </cell>
          <cell r="M3475">
            <v>107492773.09806415</v>
          </cell>
        </row>
        <row r="3476">
          <cell r="A3476" t="str">
            <v>JF2325</v>
          </cell>
          <cell r="B3476">
            <v>37041</v>
          </cell>
          <cell r="C3476">
            <v>37042</v>
          </cell>
          <cell r="D3476">
            <v>9</v>
          </cell>
          <cell r="E3476" t="str">
            <v>Grange Drive</v>
          </cell>
          <cell r="F3476" t="str">
            <v>Dropping Well Rotherham</v>
          </cell>
          <cell r="G3476" t="str">
            <v>South Yorkshire</v>
          </cell>
          <cell r="H3476" t="str">
            <v>S61 3NN</v>
          </cell>
          <cell r="I3476">
            <v>15139.136588113275</v>
          </cell>
          <cell r="J3476">
            <v>14185.790455360549</v>
          </cell>
          <cell r="K3476">
            <v>7.4999999999999997E-3</v>
          </cell>
          <cell r="L3476">
            <v>14079.397026945346</v>
          </cell>
          <cell r="M3476">
            <v>107506852.4950911</v>
          </cell>
        </row>
        <row r="3477">
          <cell r="A3477" t="str">
            <v>JF2618</v>
          </cell>
          <cell r="B3477">
            <v>37041</v>
          </cell>
          <cell r="C3477">
            <v>37042</v>
          </cell>
          <cell r="D3477">
            <v>1</v>
          </cell>
          <cell r="E3477" t="str">
            <v>Knolls Close</v>
          </cell>
          <cell r="F3477" t="str">
            <v>Osgodoby Scarbourough</v>
          </cell>
          <cell r="G3477" t="str">
            <v>North Yorkshire</v>
          </cell>
          <cell r="H3477" t="str">
            <v>YO11 3QR</v>
          </cell>
          <cell r="I3477">
            <v>15849.212809715298</v>
          </cell>
          <cell r="J3477">
            <v>14851.151549657658</v>
          </cell>
          <cell r="K3477">
            <v>7.4999999999999997E-3</v>
          </cell>
          <cell r="L3477">
            <v>14739.767913035226</v>
          </cell>
          <cell r="M3477">
            <v>107521592.26300412</v>
          </cell>
        </row>
        <row r="3478">
          <cell r="A3478" t="str">
            <v>JF2353</v>
          </cell>
          <cell r="B3478">
            <v>37041</v>
          </cell>
          <cell r="C3478">
            <v>37042</v>
          </cell>
          <cell r="D3478">
            <v>4</v>
          </cell>
          <cell r="E3478" t="str">
            <v>Woodrow Chase</v>
          </cell>
          <cell r="F3478" t="str">
            <v>Herne Bay</v>
          </cell>
          <cell r="G3478" t="str">
            <v>Kent</v>
          </cell>
          <cell r="H3478" t="str">
            <v>CT6 7JN</v>
          </cell>
          <cell r="I3478">
            <v>15928.318390080016</v>
          </cell>
          <cell r="J3478">
            <v>14925.275670301677</v>
          </cell>
          <cell r="K3478">
            <v>7.4999999999999997E-3</v>
          </cell>
          <cell r="L3478">
            <v>14813.336102774414</v>
          </cell>
          <cell r="M3478">
            <v>107536405.59910689</v>
          </cell>
        </row>
        <row r="3479">
          <cell r="A3479" t="str">
            <v>JF2348</v>
          </cell>
          <cell r="B3479">
            <v>37041</v>
          </cell>
          <cell r="C3479">
            <v>37042</v>
          </cell>
          <cell r="D3479">
            <v>4</v>
          </cell>
          <cell r="E3479" t="str">
            <v>Lake View</v>
          </cell>
          <cell r="F3479" t="str">
            <v>Bognor Regis</v>
          </cell>
          <cell r="G3479" t="str">
            <v>West Sussex</v>
          </cell>
          <cell r="H3479" t="str">
            <v>PO21 4QP</v>
          </cell>
          <cell r="I3479">
            <v>28563.994914012663</v>
          </cell>
          <cell r="J3479">
            <v>26765.25468013277</v>
          </cell>
          <cell r="K3479">
            <v>7.4999999999999997E-3</v>
          </cell>
          <cell r="L3479">
            <v>26564.515270031774</v>
          </cell>
          <cell r="M3479">
            <v>107562970.11437692</v>
          </cell>
        </row>
        <row r="3480">
          <cell r="A3480" t="str">
            <v>JF2607</v>
          </cell>
          <cell r="B3480">
            <v>37041</v>
          </cell>
          <cell r="C3480">
            <v>37042</v>
          </cell>
          <cell r="D3480">
            <v>108</v>
          </cell>
          <cell r="E3480" t="str">
            <v>Mather Avenue</v>
          </cell>
          <cell r="F3480" t="str">
            <v>Liverpool</v>
          </cell>
          <cell r="G3480">
            <v>0</v>
          </cell>
          <cell r="H3480" t="str">
            <v>L18 7HB</v>
          </cell>
          <cell r="I3480">
            <v>35801.717653120308</v>
          </cell>
          <cell r="J3480">
            <v>33547.201428112727</v>
          </cell>
          <cell r="K3480">
            <v>7.4999999999999997E-3</v>
          </cell>
          <cell r="L3480">
            <v>33295.597417401885</v>
          </cell>
          <cell r="M3480">
            <v>107596265.71179432</v>
          </cell>
        </row>
        <row r="3481">
          <cell r="A3481" t="str">
            <v>JF2501</v>
          </cell>
          <cell r="B3481">
            <v>37041</v>
          </cell>
          <cell r="C3481">
            <v>37042</v>
          </cell>
          <cell r="D3481">
            <v>4</v>
          </cell>
          <cell r="E3481" t="str">
            <v>Hatherleigh Gardens</v>
          </cell>
          <cell r="F3481" t="str">
            <v>Potters Bar</v>
          </cell>
          <cell r="G3481" t="str">
            <v>Hertfordshire</v>
          </cell>
          <cell r="H3481" t="str">
            <v>EN6 5HZ</v>
          </cell>
          <cell r="I3481">
            <v>43263.558115514577</v>
          </cell>
          <cell r="J3481">
            <v>40539.152692623225</v>
          </cell>
          <cell r="K3481">
            <v>7.4999999999999997E-3</v>
          </cell>
          <cell r="L3481">
            <v>40235.109047428552</v>
          </cell>
          <cell r="M3481">
            <v>107636500.82084174</v>
          </cell>
        </row>
        <row r="3482">
          <cell r="A3482" t="str">
            <v>JF2624</v>
          </cell>
          <cell r="B3482">
            <v>37042</v>
          </cell>
          <cell r="C3482">
            <v>37042</v>
          </cell>
          <cell r="D3482">
            <v>7</v>
          </cell>
          <cell r="E3482" t="str">
            <v>Battersby Road</v>
          </cell>
          <cell r="F3482" t="str">
            <v>London</v>
          </cell>
          <cell r="G3482">
            <v>0</v>
          </cell>
          <cell r="H3482" t="str">
            <v>SE6 1SA</v>
          </cell>
          <cell r="I3482">
            <v>10683.518870941316</v>
          </cell>
          <cell r="J3482">
            <v>10010.753198967681</v>
          </cell>
          <cell r="K3482">
            <v>7.4999999999999997E-3</v>
          </cell>
          <cell r="L3482">
            <v>9935.672549975423</v>
          </cell>
          <cell r="M3482">
            <v>107646436.49339172</v>
          </cell>
        </row>
        <row r="3483">
          <cell r="A3483" t="str">
            <v>JF2481</v>
          </cell>
          <cell r="B3483">
            <v>37042</v>
          </cell>
          <cell r="C3483">
            <v>37042</v>
          </cell>
          <cell r="D3483" t="str">
            <v>1a Flowers Way</v>
          </cell>
          <cell r="E3483" t="str">
            <v>Jaywick</v>
          </cell>
          <cell r="F3483" t="str">
            <v>Clacton On Sea</v>
          </cell>
          <cell r="G3483" t="str">
            <v>Essex</v>
          </cell>
          <cell r="H3483" t="str">
            <v>CO15 2EP</v>
          </cell>
          <cell r="I3483">
            <v>27091.146378247078</v>
          </cell>
          <cell r="J3483">
            <v>25385.154792715144</v>
          </cell>
          <cell r="K3483">
            <v>7.4999999999999997E-3</v>
          </cell>
          <cell r="L3483">
            <v>25194.766131769782</v>
          </cell>
          <cell r="M3483">
            <v>107671631.2595235</v>
          </cell>
        </row>
        <row r="3484">
          <cell r="A3484" t="str">
            <v>JF2531</v>
          </cell>
          <cell r="B3484">
            <v>37042</v>
          </cell>
          <cell r="C3484">
            <v>37042</v>
          </cell>
          <cell r="D3484">
            <v>6</v>
          </cell>
          <cell r="E3484" t="str">
            <v>Chesterfield Drive</v>
          </cell>
          <cell r="F3484" t="str">
            <v>Dartford</v>
          </cell>
          <cell r="G3484" t="str">
            <v>Kent</v>
          </cell>
          <cell r="H3484" t="str">
            <v>DA1 3DB</v>
          </cell>
          <cell r="I3484">
            <v>38831.102135417146</v>
          </cell>
          <cell r="J3484">
            <v>36385.818625630163</v>
          </cell>
          <cell r="K3484">
            <v>7.4999999999999997E-3</v>
          </cell>
          <cell r="L3484">
            <v>36112.924985937942</v>
          </cell>
          <cell r="M3484">
            <v>107707744.18450944</v>
          </cell>
        </row>
        <row r="3485">
          <cell r="A3485" t="str">
            <v>JF2511</v>
          </cell>
          <cell r="B3485">
            <v>37042</v>
          </cell>
          <cell r="C3485">
            <v>37042</v>
          </cell>
          <cell r="D3485">
            <v>7</v>
          </cell>
          <cell r="E3485" t="str">
            <v>Uffington Drive</v>
          </cell>
          <cell r="F3485" t="str">
            <v>Bracknell</v>
          </cell>
          <cell r="G3485" t="str">
            <v>Berkshire</v>
          </cell>
          <cell r="H3485" t="str">
            <v>RG12 9HP</v>
          </cell>
          <cell r="I3485">
            <v>55813.678629440707</v>
          </cell>
          <cell r="J3485">
            <v>52298.963350508668</v>
          </cell>
          <cell r="K3485">
            <v>7.4999999999999997E-3</v>
          </cell>
          <cell r="L3485">
            <v>51906.721125379852</v>
          </cell>
          <cell r="M3485">
            <v>107759650.90563482</v>
          </cell>
        </row>
        <row r="3486">
          <cell r="A3486" t="str">
            <v>JF2375</v>
          </cell>
          <cell r="B3486">
            <v>37043</v>
          </cell>
          <cell r="C3486">
            <v>37072</v>
          </cell>
          <cell r="D3486">
            <v>5</v>
          </cell>
          <cell r="E3486" t="str">
            <v>Belvedere Avenue</v>
          </cell>
          <cell r="F3486" t="str">
            <v>Bury</v>
          </cell>
          <cell r="G3486" t="str">
            <v>Lancashire</v>
          </cell>
          <cell r="H3486" t="str">
            <v>BL8 4ED</v>
          </cell>
          <cell r="I3486">
            <v>16309.490994626833</v>
          </cell>
          <cell r="J3486">
            <v>15282.444962219601</v>
          </cell>
          <cell r="K3486">
            <v>7.4999999999999997E-3</v>
          </cell>
          <cell r="L3486">
            <v>15167.826625002954</v>
          </cell>
          <cell r="M3486">
            <v>107774818.73225982</v>
          </cell>
        </row>
        <row r="3487">
          <cell r="A3487" t="str">
            <v>JF2641</v>
          </cell>
          <cell r="B3487">
            <v>37043</v>
          </cell>
          <cell r="C3487">
            <v>37072</v>
          </cell>
          <cell r="D3487">
            <v>60</v>
          </cell>
          <cell r="E3487" t="str">
            <v>Highcliffe Close</v>
          </cell>
          <cell r="F3487" t="str">
            <v>Wickford</v>
          </cell>
          <cell r="G3487" t="str">
            <v>Essex</v>
          </cell>
          <cell r="H3487" t="str">
            <v>SS11 8JY</v>
          </cell>
          <cell r="I3487">
            <v>35439.90926985821</v>
          </cell>
          <cell r="J3487">
            <v>33208.176948078726</v>
          </cell>
          <cell r="K3487">
            <v>7.4999999999999997E-3</v>
          </cell>
          <cell r="L3487">
            <v>32959.115620968136</v>
          </cell>
          <cell r="M3487">
            <v>107807777.8478808</v>
          </cell>
        </row>
        <row r="3488">
          <cell r="A3488" t="str">
            <v>JF2109</v>
          </cell>
          <cell r="B3488">
            <v>37043</v>
          </cell>
          <cell r="C3488">
            <v>37072</v>
          </cell>
          <cell r="D3488">
            <v>27</v>
          </cell>
          <cell r="E3488" t="str">
            <v>Fernleigh Road</v>
          </cell>
          <cell r="F3488" t="str">
            <v>Walsall</v>
          </cell>
          <cell r="G3488" t="str">
            <v>West Midlands</v>
          </cell>
          <cell r="H3488" t="str">
            <v>WS4 2EZ</v>
          </cell>
          <cell r="I3488">
            <v>44294.616262153831</v>
          </cell>
          <cell r="J3488">
            <v>41505.282744385957</v>
          </cell>
          <cell r="K3488">
            <v>7.4999999999999997E-3</v>
          </cell>
          <cell r="L3488">
            <v>41193.993123803062</v>
          </cell>
          <cell r="M3488">
            <v>107848971.8410046</v>
          </cell>
        </row>
        <row r="3489">
          <cell r="A3489" t="str">
            <v>JF2566</v>
          </cell>
          <cell r="B3489">
            <v>37043</v>
          </cell>
          <cell r="C3489">
            <v>37072</v>
          </cell>
          <cell r="D3489">
            <v>15</v>
          </cell>
          <cell r="E3489" t="str">
            <v>Northdown Close</v>
          </cell>
          <cell r="F3489" t="str">
            <v>Maidstone</v>
          </cell>
          <cell r="G3489" t="str">
            <v>Kent</v>
          </cell>
          <cell r="H3489" t="str">
            <v>ME14 2ER</v>
          </cell>
          <cell r="I3489">
            <v>55474.889614118903</v>
          </cell>
          <cell r="J3489">
            <v>51981.508656050959</v>
          </cell>
          <cell r="K3489">
            <v>7.4999999999999997E-3</v>
          </cell>
          <cell r="L3489">
            <v>51591.647341130578</v>
          </cell>
          <cell r="M3489">
            <v>107900563.48834573</v>
          </cell>
        </row>
        <row r="3490">
          <cell r="A3490" t="str">
            <v>JF2652</v>
          </cell>
          <cell r="B3490">
            <v>37043</v>
          </cell>
          <cell r="C3490">
            <v>37072</v>
          </cell>
          <cell r="D3490">
            <v>11</v>
          </cell>
          <cell r="E3490" t="str">
            <v>Skipton Close</v>
          </cell>
          <cell r="F3490" t="str">
            <v>Broadstone</v>
          </cell>
          <cell r="G3490" t="str">
            <v>Dorset</v>
          </cell>
          <cell r="H3490" t="str">
            <v>BH18 8HH</v>
          </cell>
          <cell r="I3490">
            <v>61151.573492349708</v>
          </cell>
          <cell r="J3490">
            <v>57300.718738423398</v>
          </cell>
          <cell r="K3490">
            <v>7.4999999999999997E-3</v>
          </cell>
          <cell r="L3490">
            <v>56870.963347885227</v>
          </cell>
          <cell r="M3490">
            <v>107957434.45169361</v>
          </cell>
        </row>
        <row r="3491">
          <cell r="A3491" t="str">
            <v>JE3250</v>
          </cell>
          <cell r="B3491">
            <v>37046</v>
          </cell>
          <cell r="C3491">
            <v>37072</v>
          </cell>
          <cell r="D3491">
            <v>10</v>
          </cell>
          <cell r="E3491" t="str">
            <v>Carkington Road</v>
          </cell>
          <cell r="F3491" t="str">
            <v>Woolton</v>
          </cell>
          <cell r="G3491" t="str">
            <v>Liverpool</v>
          </cell>
          <cell r="H3491" t="str">
            <v>L25 8TB</v>
          </cell>
          <cell r="I3491">
            <v>4969.9714804404302</v>
          </cell>
          <cell r="J3491">
            <v>4657.0009841910323</v>
          </cell>
          <cell r="K3491">
            <v>7.4999999999999997E-3</v>
          </cell>
          <cell r="L3491">
            <v>4622.0734768095999</v>
          </cell>
          <cell r="M3491">
            <v>107962056.52517042</v>
          </cell>
        </row>
        <row r="3492">
          <cell r="A3492" t="str">
            <v>JF2686</v>
          </cell>
          <cell r="B3492">
            <v>37046</v>
          </cell>
          <cell r="C3492">
            <v>37072</v>
          </cell>
          <cell r="D3492">
            <v>20</v>
          </cell>
          <cell r="E3492" t="str">
            <v>Arnold Avenue</v>
          </cell>
          <cell r="F3492" t="str">
            <v>Southwell</v>
          </cell>
          <cell r="G3492" t="str">
            <v>Nottinghamshire</v>
          </cell>
          <cell r="H3492" t="str">
            <v>NG25 0BP</v>
          </cell>
          <cell r="I3492">
            <v>6559.9169941840146</v>
          </cell>
          <cell r="J3492">
            <v>6146.8239844746931</v>
          </cell>
          <cell r="K3492">
            <v>7.4999999999999997E-3</v>
          </cell>
          <cell r="L3492">
            <v>6100.7228045911334</v>
          </cell>
          <cell r="M3492">
            <v>107968157.24797501</v>
          </cell>
        </row>
        <row r="3493">
          <cell r="A3493" t="str">
            <v>JF2592</v>
          </cell>
          <cell r="B3493">
            <v>37046</v>
          </cell>
          <cell r="C3493">
            <v>37072</v>
          </cell>
          <cell r="D3493" t="str">
            <v>18 Kew Gardens</v>
          </cell>
          <cell r="E3493" t="str">
            <v>Mackworth Estate</v>
          </cell>
          <cell r="F3493" t="str">
            <v>Derby</v>
          </cell>
          <cell r="G3493" t="str">
            <v>Derbyshire</v>
          </cell>
          <cell r="H3493" t="str">
            <v>DE22 4AJ</v>
          </cell>
          <cell r="I3493">
            <v>13510.525592185544</v>
          </cell>
          <cell r="J3493">
            <v>12659.736826934562</v>
          </cell>
          <cell r="K3493">
            <v>7.4999999999999997E-3</v>
          </cell>
          <cell r="L3493">
            <v>12564.788800732555</v>
          </cell>
          <cell r="M3493">
            <v>107980722.03677574</v>
          </cell>
        </row>
        <row r="3494">
          <cell r="A3494" t="str">
            <v>JF2522</v>
          </cell>
          <cell r="B3494">
            <v>37046</v>
          </cell>
          <cell r="C3494">
            <v>37072</v>
          </cell>
          <cell r="D3494">
            <v>7</v>
          </cell>
          <cell r="E3494" t="str">
            <v>Vale Avenue</v>
          </cell>
          <cell r="F3494" t="str">
            <v>Warrington</v>
          </cell>
          <cell r="G3494" t="str">
            <v>Cheshire</v>
          </cell>
          <cell r="H3494" t="str">
            <v>WA2 8AY</v>
          </cell>
          <cell r="I3494">
            <v>16237.972347239469</v>
          </cell>
          <cell r="J3494">
            <v>15215.430007992649</v>
          </cell>
          <cell r="K3494">
            <v>7.4999999999999997E-3</v>
          </cell>
          <cell r="L3494">
            <v>15101.314282932704</v>
          </cell>
          <cell r="M3494">
            <v>107995823.35105868</v>
          </cell>
        </row>
        <row r="3495">
          <cell r="A3495" t="str">
            <v>JF2610</v>
          </cell>
          <cell r="B3495">
            <v>37046</v>
          </cell>
          <cell r="C3495">
            <v>37072</v>
          </cell>
          <cell r="D3495">
            <v>10</v>
          </cell>
          <cell r="E3495" t="str">
            <v>Eastbourne Terrace</v>
          </cell>
          <cell r="F3495" t="str">
            <v>Taunton</v>
          </cell>
          <cell r="G3495" t="str">
            <v>Somerset</v>
          </cell>
          <cell r="H3495" t="str">
            <v>TA1 1SX</v>
          </cell>
          <cell r="I3495">
            <v>16554.488925325539</v>
          </cell>
          <cell r="J3495">
            <v>15512.014811640049</v>
          </cell>
          <cell r="K3495">
            <v>7.4999999999999997E-3</v>
          </cell>
          <cell r="L3495">
            <v>15395.674700552749</v>
          </cell>
          <cell r="M3495">
            <v>108011219.02575924</v>
          </cell>
        </row>
        <row r="3496">
          <cell r="A3496" t="str">
            <v>JF2587</v>
          </cell>
          <cell r="B3496">
            <v>37046</v>
          </cell>
          <cell r="C3496">
            <v>37072</v>
          </cell>
          <cell r="D3496">
            <v>140</v>
          </cell>
          <cell r="E3496" t="str">
            <v>Boscombe Grove Road</v>
          </cell>
          <cell r="F3496" t="str">
            <v>Bournemouth</v>
          </cell>
          <cell r="G3496" t="str">
            <v>Dorset</v>
          </cell>
          <cell r="H3496" t="str">
            <v>BH1 4PG</v>
          </cell>
          <cell r="I3496">
            <v>22866.334299879778</v>
          </cell>
          <cell r="J3496">
            <v>21426.388815000697</v>
          </cell>
          <cell r="K3496">
            <v>7.4999999999999997E-3</v>
          </cell>
          <cell r="L3496">
            <v>21265.690898888191</v>
          </cell>
          <cell r="M3496">
            <v>108032484.71665813</v>
          </cell>
        </row>
        <row r="3497">
          <cell r="A3497" t="str">
            <v>JF2540</v>
          </cell>
          <cell r="B3497">
            <v>37046</v>
          </cell>
          <cell r="C3497">
            <v>37072</v>
          </cell>
          <cell r="D3497">
            <v>35</v>
          </cell>
          <cell r="E3497" t="str">
            <v>Amberley Avenue</v>
          </cell>
          <cell r="F3497" t="str">
            <v>Bulkington Bedworth</v>
          </cell>
          <cell r="G3497" t="str">
            <v>Warwickshire</v>
          </cell>
          <cell r="H3497" t="str">
            <v>CV12 9QY</v>
          </cell>
          <cell r="I3497">
            <v>25322.843413757713</v>
          </cell>
          <cell r="J3497">
            <v>23728.205919188586</v>
          </cell>
          <cell r="K3497">
            <v>7.4999999999999997E-3</v>
          </cell>
          <cell r="L3497">
            <v>23550.244374794671</v>
          </cell>
          <cell r="M3497">
            <v>108056034.96103293</v>
          </cell>
        </row>
        <row r="3498">
          <cell r="A3498" t="str">
            <v>JF2626</v>
          </cell>
          <cell r="B3498">
            <v>37046</v>
          </cell>
          <cell r="C3498">
            <v>37072</v>
          </cell>
          <cell r="D3498">
            <v>66</v>
          </cell>
          <cell r="E3498" t="str">
            <v>Ifield Road</v>
          </cell>
          <cell r="F3498" t="str">
            <v>Crawley</v>
          </cell>
          <cell r="G3498" t="str">
            <v>West Sussex</v>
          </cell>
          <cell r="H3498" t="str">
            <v>RH11 7BQ</v>
          </cell>
          <cell r="I3498">
            <v>37685.190484529492</v>
          </cell>
          <cell r="J3498">
            <v>35312.067658047781</v>
          </cell>
          <cell r="K3498">
            <v>7.4999999999999997E-3</v>
          </cell>
          <cell r="L3498">
            <v>35047.227150612423</v>
          </cell>
          <cell r="M3498">
            <v>108091082.18818355</v>
          </cell>
        </row>
        <row r="3499">
          <cell r="A3499" t="str">
            <v>JF2644</v>
          </cell>
          <cell r="B3499">
            <v>37046</v>
          </cell>
          <cell r="C3499">
            <v>37072</v>
          </cell>
          <cell r="D3499">
            <v>7</v>
          </cell>
          <cell r="E3499" t="str">
            <v>Lovell Close</v>
          </cell>
          <cell r="F3499" t="str">
            <v>Exmouth</v>
          </cell>
          <cell r="G3499" t="str">
            <v>Devon</v>
          </cell>
          <cell r="H3499" t="str">
            <v>EX8 4PW</v>
          </cell>
          <cell r="I3499">
            <v>37380.044206438397</v>
          </cell>
          <cell r="J3499">
            <v>35026.137140541767</v>
          </cell>
          <cell r="K3499">
            <v>7.4999999999999997E-3</v>
          </cell>
          <cell r="L3499">
            <v>34763.441111987704</v>
          </cell>
          <cell r="M3499">
            <v>108125845.62929553</v>
          </cell>
        </row>
        <row r="3500">
          <cell r="A3500" t="str">
            <v>JF2512</v>
          </cell>
          <cell r="B3500">
            <v>37046</v>
          </cell>
          <cell r="C3500">
            <v>37072</v>
          </cell>
          <cell r="D3500">
            <v>20</v>
          </cell>
          <cell r="E3500" t="str">
            <v>Curlew Crescent</v>
          </cell>
          <cell r="F3500" t="str">
            <v>Kingswood Basildon</v>
          </cell>
          <cell r="G3500" t="str">
            <v>Essex</v>
          </cell>
          <cell r="H3500" t="str">
            <v>SS16 5HR</v>
          </cell>
          <cell r="I3500">
            <v>44331.791892334921</v>
          </cell>
          <cell r="J3500">
            <v>41540.117339920878</v>
          </cell>
          <cell r="K3500">
            <v>7.4999999999999997E-3</v>
          </cell>
          <cell r="L3500">
            <v>41228.566459871472</v>
          </cell>
          <cell r="M3500">
            <v>108167074.19575539</v>
          </cell>
        </row>
        <row r="3501">
          <cell r="A3501" t="str">
            <v>JF2331</v>
          </cell>
          <cell r="B3501">
            <v>37046</v>
          </cell>
          <cell r="C3501">
            <v>37072</v>
          </cell>
          <cell r="D3501">
            <v>20</v>
          </cell>
          <cell r="E3501" t="str">
            <v>Burnett Square</v>
          </cell>
          <cell r="F3501" t="str">
            <v>Hertford</v>
          </cell>
          <cell r="G3501" t="str">
            <v>Hertfordshire</v>
          </cell>
          <cell r="H3501" t="str">
            <v>SG14 2HD</v>
          </cell>
          <cell r="I3501">
            <v>49977.535206699991</v>
          </cell>
          <cell r="J3501">
            <v>46830.335256655904</v>
          </cell>
          <cell r="K3501">
            <v>7.4999999999999997E-3</v>
          </cell>
          <cell r="L3501">
            <v>46479.10774223099</v>
          </cell>
          <cell r="M3501">
            <v>108213553.30349763</v>
          </cell>
        </row>
        <row r="3502">
          <cell r="A3502" t="str">
            <v>JF2499</v>
          </cell>
          <cell r="B3502">
            <v>37047</v>
          </cell>
          <cell r="C3502">
            <v>37072</v>
          </cell>
          <cell r="D3502">
            <v>22</v>
          </cell>
          <cell r="E3502" t="str">
            <v>Northorpe Road</v>
          </cell>
          <cell r="F3502" t="str">
            <v>Donington Spalding</v>
          </cell>
          <cell r="G3502" t="str">
            <v>Lincolnshire</v>
          </cell>
          <cell r="H3502" t="str">
            <v>PE11 4XU</v>
          </cell>
          <cell r="I3502">
            <v>21315.523850738042</v>
          </cell>
          <cell r="J3502">
            <v>19973.236454595848</v>
          </cell>
          <cell r="K3502">
            <v>7.4999999999999997E-3</v>
          </cell>
          <cell r="L3502">
            <v>19823.437181186378</v>
          </cell>
          <cell r="M3502">
            <v>108233376.74067882</v>
          </cell>
        </row>
        <row r="3503">
          <cell r="A3503" t="str">
            <v>JF2685</v>
          </cell>
          <cell r="B3503">
            <v>37047</v>
          </cell>
          <cell r="C3503">
            <v>37072</v>
          </cell>
          <cell r="D3503">
            <v>6</v>
          </cell>
          <cell r="E3503" t="str">
            <v>Halsbury Road</v>
          </cell>
          <cell r="F3503" t="str">
            <v>Westbury Park</v>
          </cell>
          <cell r="G3503" t="str">
            <v>Bristol</v>
          </cell>
          <cell r="H3503" t="str">
            <v>BS6 7SR</v>
          </cell>
          <cell r="I3503">
            <v>22031.536982810041</v>
          </cell>
          <cell r="J3503">
            <v>20644.160598502101</v>
          </cell>
          <cell r="K3503">
            <v>7.4999999999999997E-3</v>
          </cell>
          <cell r="L3503">
            <v>20489.329394013337</v>
          </cell>
          <cell r="M3503">
            <v>108253866.07007283</v>
          </cell>
        </row>
        <row r="3504">
          <cell r="A3504" t="str">
            <v>JF2534</v>
          </cell>
          <cell r="B3504">
            <v>37047</v>
          </cell>
          <cell r="C3504">
            <v>37072</v>
          </cell>
          <cell r="D3504" t="str">
            <v>5 Landor Avenue</v>
          </cell>
          <cell r="E3504" t="str">
            <v>Killay</v>
          </cell>
          <cell r="F3504" t="str">
            <v>Swansea</v>
          </cell>
          <cell r="G3504" t="str">
            <v>West Glamorgan</v>
          </cell>
          <cell r="H3504" t="str">
            <v>SA2 7BP</v>
          </cell>
          <cell r="I3504">
            <v>24021.456792280216</v>
          </cell>
          <cell r="J3504">
            <v>22508.770596292794</v>
          </cell>
          <cell r="K3504">
            <v>7.4999999999999997E-3</v>
          </cell>
          <cell r="L3504">
            <v>22339.954816820598</v>
          </cell>
          <cell r="M3504">
            <v>108276206.02488965</v>
          </cell>
        </row>
        <row r="3505">
          <cell r="A3505" t="str">
            <v>JF2443</v>
          </cell>
          <cell r="B3505">
            <v>37047</v>
          </cell>
          <cell r="C3505">
            <v>37072</v>
          </cell>
          <cell r="D3505">
            <v>68</v>
          </cell>
          <cell r="E3505" t="str">
            <v>Westfield Road</v>
          </cell>
          <cell r="F3505" t="str">
            <v>Studley Green Trowbridge</v>
          </cell>
          <cell r="G3505" t="str">
            <v>Wiltshire</v>
          </cell>
          <cell r="H3505" t="str">
            <v>BA14 9JN</v>
          </cell>
          <cell r="I3505">
            <v>32075.293269995127</v>
          </cell>
          <cell r="J3505">
            <v>30055.438530070995</v>
          </cell>
          <cell r="K3505">
            <v>7.4999999999999997E-3</v>
          </cell>
          <cell r="L3505">
            <v>29830.022741095465</v>
          </cell>
          <cell r="M3505">
            <v>108306036.04763074</v>
          </cell>
        </row>
        <row r="3506">
          <cell r="A3506" t="str">
            <v>JF2611</v>
          </cell>
          <cell r="B3506">
            <v>37047</v>
          </cell>
          <cell r="C3506">
            <v>37072</v>
          </cell>
          <cell r="D3506" t="str">
            <v>Largo</v>
          </cell>
          <cell r="E3506" t="str">
            <v>2 Edwalton Avenue</v>
          </cell>
          <cell r="F3506" t="str">
            <v>Sutton On Sea</v>
          </cell>
          <cell r="G3506" t="str">
            <v>Lincolnshire</v>
          </cell>
          <cell r="H3506" t="str">
            <v>LN12 2SS</v>
          </cell>
          <cell r="I3506">
            <v>35862.201095942764</v>
          </cell>
          <cell r="J3506">
            <v>33603.876089901023</v>
          </cell>
          <cell r="K3506">
            <v>7.4999999999999997E-3</v>
          </cell>
          <cell r="L3506">
            <v>33351.84701922677</v>
          </cell>
          <cell r="M3506">
            <v>108339387.89464997</v>
          </cell>
        </row>
        <row r="3507">
          <cell r="A3507" t="str">
            <v>JF2616</v>
          </cell>
          <cell r="B3507">
            <v>37047</v>
          </cell>
          <cell r="C3507">
            <v>37072</v>
          </cell>
          <cell r="D3507">
            <v>100</v>
          </cell>
          <cell r="E3507" t="str">
            <v>Lavinia Way</v>
          </cell>
          <cell r="F3507" t="str">
            <v>East Preston</v>
          </cell>
          <cell r="G3507" t="str">
            <v>West Sussex</v>
          </cell>
          <cell r="H3507" t="str">
            <v>BN16 1DD</v>
          </cell>
          <cell r="I3507">
            <v>71544.70984415061</v>
          </cell>
          <cell r="J3507">
            <v>67039.375471093255</v>
          </cell>
          <cell r="K3507">
            <v>7.4999999999999997E-3</v>
          </cell>
          <cell r="L3507">
            <v>66536.580155060059</v>
          </cell>
          <cell r="M3507">
            <v>108405924.47480503</v>
          </cell>
        </row>
        <row r="3508">
          <cell r="A3508" t="str">
            <v>JF2671</v>
          </cell>
          <cell r="B3508">
            <v>37047</v>
          </cell>
          <cell r="C3508">
            <v>37072</v>
          </cell>
          <cell r="D3508">
            <v>7</v>
          </cell>
          <cell r="E3508" t="str">
            <v>Beechwood Grove</v>
          </cell>
          <cell r="F3508" t="str">
            <v>Harrogate</v>
          </cell>
          <cell r="G3508" t="str">
            <v>North Yorkshire</v>
          </cell>
          <cell r="H3508" t="str">
            <v>HG2 8QP</v>
          </cell>
          <cell r="I3508">
            <v>74260.61231767766</v>
          </cell>
          <cell r="J3508">
            <v>69584.251340493924</v>
          </cell>
          <cell r="K3508">
            <v>7.4999999999999997E-3</v>
          </cell>
          <cell r="L3508">
            <v>69062.369455440217</v>
          </cell>
          <cell r="M3508">
            <v>108474986.84426047</v>
          </cell>
        </row>
        <row r="3509">
          <cell r="A3509" t="str">
            <v>JF2697</v>
          </cell>
          <cell r="B3509">
            <v>37048</v>
          </cell>
          <cell r="C3509">
            <v>37072</v>
          </cell>
          <cell r="D3509">
            <v>37</v>
          </cell>
          <cell r="E3509" t="str">
            <v>Carlton Road</v>
          </cell>
          <cell r="F3509" t="str">
            <v>Welling</v>
          </cell>
          <cell r="G3509" t="str">
            <v>Kent</v>
          </cell>
          <cell r="H3509" t="str">
            <v>DA16 1QH</v>
          </cell>
          <cell r="I3509">
            <v>6186.0565225711061</v>
          </cell>
          <cell r="J3509">
            <v>5796.5063637190215</v>
          </cell>
          <cell r="K3509">
            <v>7.4999999999999997E-3</v>
          </cell>
          <cell r="L3509">
            <v>5753.0325659911286</v>
          </cell>
          <cell r="M3509">
            <v>108480739.87682647</v>
          </cell>
        </row>
        <row r="3510">
          <cell r="A3510" t="str">
            <v>JF2485</v>
          </cell>
          <cell r="B3510">
            <v>37048</v>
          </cell>
          <cell r="C3510">
            <v>37072</v>
          </cell>
          <cell r="D3510" t="str">
            <v>14 Wellington Road</v>
          </cell>
          <cell r="E3510" t="str">
            <v>Horseyhay</v>
          </cell>
          <cell r="F3510" t="str">
            <v>Telford</v>
          </cell>
          <cell r="G3510" t="str">
            <v>Shropshire</v>
          </cell>
          <cell r="H3510" t="str">
            <v>TF4 3BT</v>
          </cell>
          <cell r="I3510">
            <v>15569.382559223925</v>
          </cell>
          <cell r="J3510">
            <v>14588.94285146423</v>
          </cell>
          <cell r="K3510">
            <v>7.4999999999999997E-3</v>
          </cell>
          <cell r="L3510">
            <v>14479.525780078249</v>
          </cell>
          <cell r="M3510">
            <v>108495219.40260655</v>
          </cell>
        </row>
        <row r="3511">
          <cell r="A3511" t="str">
            <v>JF2706</v>
          </cell>
          <cell r="B3511">
            <v>37049</v>
          </cell>
          <cell r="C3511">
            <v>37072</v>
          </cell>
          <cell r="D3511">
            <v>32</v>
          </cell>
          <cell r="E3511" t="str">
            <v>Aldermans Drive</v>
          </cell>
          <cell r="F3511" t="str">
            <v>Peterborough</v>
          </cell>
          <cell r="G3511">
            <v>0</v>
          </cell>
          <cell r="H3511" t="str">
            <v>PE3 6AR</v>
          </cell>
          <cell r="I3511">
            <v>3868.3604071809409</v>
          </cell>
          <cell r="J3511">
            <v>3624.7608853181609</v>
          </cell>
          <cell r="K3511">
            <v>7.4999999999999997E-3</v>
          </cell>
          <cell r="L3511">
            <v>3597.5751786782748</v>
          </cell>
          <cell r="M3511">
            <v>108498816.97778523</v>
          </cell>
        </row>
        <row r="3512">
          <cell r="A3512" t="str">
            <v>JF2588</v>
          </cell>
          <cell r="B3512">
            <v>37049</v>
          </cell>
          <cell r="C3512">
            <v>37072</v>
          </cell>
          <cell r="D3512">
            <v>22</v>
          </cell>
          <cell r="E3512" t="str">
            <v>Langholme Road</v>
          </cell>
          <cell r="F3512" t="str">
            <v>Preston</v>
          </cell>
          <cell r="G3512" t="str">
            <v>Lancashire</v>
          </cell>
          <cell r="H3512" t="str">
            <v>PR1 0TL</v>
          </cell>
          <cell r="I3512">
            <v>17531.228285699639</v>
          </cell>
          <cell r="J3512">
            <v>16427.246655617797</v>
          </cell>
          <cell r="K3512">
            <v>7.4999999999999997E-3</v>
          </cell>
          <cell r="L3512">
            <v>16304.042305700665</v>
          </cell>
          <cell r="M3512">
            <v>108515121.02009094</v>
          </cell>
        </row>
        <row r="3513">
          <cell r="A3513" t="str">
            <v>JF2674</v>
          </cell>
          <cell r="B3513">
            <v>37049</v>
          </cell>
          <cell r="C3513">
            <v>37072</v>
          </cell>
          <cell r="D3513" t="str">
            <v>3 Firs Avenue</v>
          </cell>
          <cell r="E3513" t="str">
            <v>Cowplain</v>
          </cell>
          <cell r="F3513" t="str">
            <v>Waterlooville</v>
          </cell>
          <cell r="G3513" t="str">
            <v>Hampshire</v>
          </cell>
          <cell r="H3513" t="str">
            <v>PO8 8RR</v>
          </cell>
          <cell r="I3513">
            <v>43024.641070178317</v>
          </cell>
          <cell r="J3513">
            <v>40315.280801275396</v>
          </cell>
          <cell r="K3513">
            <v>7.4999999999999997E-3</v>
          </cell>
          <cell r="L3513">
            <v>40012.916195265832</v>
          </cell>
          <cell r="M3513">
            <v>108555133.9362862</v>
          </cell>
        </row>
        <row r="3514">
          <cell r="A3514" t="str">
            <v>JF2604</v>
          </cell>
          <cell r="B3514">
            <v>37049</v>
          </cell>
          <cell r="C3514">
            <v>37072</v>
          </cell>
          <cell r="D3514" t="str">
            <v>Fell View</v>
          </cell>
          <cell r="E3514" t="str">
            <v>Ashtree Avenue</v>
          </cell>
          <cell r="F3514" t="str">
            <v>Keswick</v>
          </cell>
          <cell r="G3514" t="str">
            <v>Cumbria</v>
          </cell>
          <cell r="H3514" t="str">
            <v>CA12 5PF</v>
          </cell>
          <cell r="I3514">
            <v>56189.755804925822</v>
          </cell>
          <cell r="J3514">
            <v>52651.358084212603</v>
          </cell>
          <cell r="K3514">
            <v>7.4999999999999997E-3</v>
          </cell>
          <cell r="L3514">
            <v>52256.472898581014</v>
          </cell>
          <cell r="M3514">
            <v>108607390.40918478</v>
          </cell>
        </row>
        <row r="3515">
          <cell r="A3515" t="str">
            <v>JF2547</v>
          </cell>
          <cell r="B3515">
            <v>37049</v>
          </cell>
          <cell r="C3515">
            <v>37072</v>
          </cell>
          <cell r="D3515">
            <v>106</v>
          </cell>
          <cell r="E3515" t="str">
            <v>Kennel Ride</v>
          </cell>
          <cell r="F3515" t="str">
            <v>Ascot</v>
          </cell>
          <cell r="G3515" t="str">
            <v>Berkshire</v>
          </cell>
          <cell r="H3515" t="str">
            <v>SL5 7NP</v>
          </cell>
          <cell r="I3515">
            <v>70481.254463613412</v>
          </cell>
          <cell r="J3515">
            <v>66042.888313511794</v>
          </cell>
          <cell r="K3515">
            <v>7.4999999999999997E-3</v>
          </cell>
          <cell r="L3515">
            <v>65547.566651160465</v>
          </cell>
          <cell r="M3515">
            <v>108672937.97583595</v>
          </cell>
        </row>
        <row r="3516">
          <cell r="A3516" t="str">
            <v>JF2659</v>
          </cell>
          <cell r="B3516">
            <v>37050</v>
          </cell>
          <cell r="C3516">
            <v>37072</v>
          </cell>
          <cell r="D3516">
            <v>26</v>
          </cell>
          <cell r="E3516" t="str">
            <v>Martens Road, Shrivenham</v>
          </cell>
          <cell r="F3516" t="str">
            <v>Swindon</v>
          </cell>
          <cell r="G3516" t="str">
            <v>Wiltshire</v>
          </cell>
          <cell r="H3516" t="str">
            <v>SN6 8AX</v>
          </cell>
          <cell r="I3516">
            <v>51377.002774836117</v>
          </cell>
          <cell r="J3516">
            <v>48141.675144178924</v>
          </cell>
          <cell r="K3516">
            <v>7.4999999999999997E-3</v>
          </cell>
          <cell r="L3516">
            <v>47780.612580597583</v>
          </cell>
          <cell r="M3516">
            <v>108720718.58841655</v>
          </cell>
        </row>
        <row r="3517">
          <cell r="A3517" t="str">
            <v>JF2247</v>
          </cell>
          <cell r="B3517">
            <v>37050</v>
          </cell>
          <cell r="C3517">
            <v>37072</v>
          </cell>
          <cell r="D3517">
            <v>97</v>
          </cell>
          <cell r="E3517" t="str">
            <v>Dukes Avenue</v>
          </cell>
          <cell r="F3517" t="str">
            <v>New Malden</v>
          </cell>
          <cell r="G3517" t="str">
            <v>Surrey</v>
          </cell>
          <cell r="H3517" t="str">
            <v>KT3 4HR</v>
          </cell>
          <cell r="I3517">
            <v>58643.259186508752</v>
          </cell>
          <cell r="J3517">
            <v>54950.358733957823</v>
          </cell>
          <cell r="K3517">
            <v>7.4999999999999997E-3</v>
          </cell>
          <cell r="L3517">
            <v>54538.231043453139</v>
          </cell>
          <cell r="M3517">
            <v>108775256.81946</v>
          </cell>
        </row>
        <row r="3518">
          <cell r="A3518" t="str">
            <v>JF2513</v>
          </cell>
          <cell r="B3518">
            <v>37053</v>
          </cell>
          <cell r="C3518">
            <v>37072</v>
          </cell>
          <cell r="D3518">
            <v>10</v>
          </cell>
          <cell r="E3518" t="str">
            <v>Godwin Avenue</v>
          </cell>
          <cell r="F3518" t="str">
            <v>Wigston</v>
          </cell>
          <cell r="G3518" t="str">
            <v>Leicestershire</v>
          </cell>
          <cell r="H3518" t="str">
            <v>LE18 3PL</v>
          </cell>
          <cell r="I3518">
            <v>16973.604965857627</v>
          </cell>
          <cell r="J3518">
            <v>15904.738154405635</v>
          </cell>
          <cell r="K3518">
            <v>7.4999999999999997E-3</v>
          </cell>
          <cell r="L3518">
            <v>15785.452618247593</v>
          </cell>
          <cell r="M3518">
            <v>108791042.27207825</v>
          </cell>
        </row>
        <row r="3519">
          <cell r="A3519" t="str">
            <v>JF2577</v>
          </cell>
          <cell r="B3519">
            <v>37053</v>
          </cell>
          <cell r="C3519">
            <v>37072</v>
          </cell>
          <cell r="D3519">
            <v>11</v>
          </cell>
          <cell r="E3519" t="str">
            <v>Skelton Road</v>
          </cell>
          <cell r="F3519" t="str">
            <v>Stretford Manchester</v>
          </cell>
          <cell r="G3519" t="str">
            <v>Lancashire</v>
          </cell>
          <cell r="H3519" t="str">
            <v>M32 0DX</v>
          </cell>
          <cell r="I3519">
            <v>31509.415740085497</v>
          </cell>
          <cell r="J3519">
            <v>29525.195605319401</v>
          </cell>
          <cell r="K3519">
            <v>7.4999999999999997E-3</v>
          </cell>
          <cell r="L3519">
            <v>29303.756638279508</v>
          </cell>
          <cell r="M3519">
            <v>108820346.02871652</v>
          </cell>
        </row>
        <row r="3520">
          <cell r="A3520" t="str">
            <v>JF2615</v>
          </cell>
          <cell r="B3520">
            <v>37053</v>
          </cell>
          <cell r="C3520">
            <v>37072</v>
          </cell>
          <cell r="D3520">
            <v>3</v>
          </cell>
          <cell r="E3520" t="str">
            <v>Horsham Road</v>
          </cell>
          <cell r="F3520" t="str">
            <v>Pease Cottage Crawley</v>
          </cell>
          <cell r="G3520" t="str">
            <v>West Sussex</v>
          </cell>
          <cell r="H3520" t="str">
            <v>RH11 9AW</v>
          </cell>
          <cell r="I3520">
            <v>32754.828750294691</v>
          </cell>
          <cell r="J3520">
            <v>30692.182103550687</v>
          </cell>
          <cell r="K3520">
            <v>7.4999999999999997E-3</v>
          </cell>
          <cell r="L3520">
            <v>30461.99073777406</v>
          </cell>
          <cell r="M3520">
            <v>108850808.0194543</v>
          </cell>
        </row>
        <row r="3521">
          <cell r="A3521" t="str">
            <v>JF2521</v>
          </cell>
          <cell r="B3521">
            <v>37054</v>
          </cell>
          <cell r="C3521">
            <v>37072</v>
          </cell>
          <cell r="D3521">
            <v>19</v>
          </cell>
          <cell r="E3521" t="str">
            <v>Kings Park</v>
          </cell>
          <cell r="F3521" t="str">
            <v>Dereham</v>
          </cell>
          <cell r="G3521" t="str">
            <v>Norfolk</v>
          </cell>
          <cell r="H3521" t="str">
            <v>NR19 2AH</v>
          </cell>
          <cell r="I3521">
            <v>20972.532977480845</v>
          </cell>
          <cell r="J3521">
            <v>19651.844502828397</v>
          </cell>
          <cell r="K3521">
            <v>7.4999999999999997E-3</v>
          </cell>
          <cell r="L3521">
            <v>19504.455669057184</v>
          </cell>
          <cell r="M3521">
            <v>108870312.47512336</v>
          </cell>
        </row>
        <row r="3522">
          <cell r="A3522" t="str">
            <v>JF2563</v>
          </cell>
          <cell r="B3522">
            <v>37054</v>
          </cell>
          <cell r="C3522">
            <v>37072</v>
          </cell>
          <cell r="D3522">
            <v>7</v>
          </cell>
          <cell r="E3522" t="str">
            <v>Lorrain Grove, Norton</v>
          </cell>
          <cell r="F3522" t="str">
            <v>Stockton-on-Tees</v>
          </cell>
          <cell r="G3522" t="str">
            <v>Cleveland</v>
          </cell>
          <cell r="H3522" t="str">
            <v>TS20 1JT</v>
          </cell>
          <cell r="I3522">
            <v>29962.920591426591</v>
          </cell>
          <cell r="J3522">
            <v>28076.086801034486</v>
          </cell>
          <cell r="K3522">
            <v>7.4999999999999997E-3</v>
          </cell>
          <cell r="L3522">
            <v>27865.516150026728</v>
          </cell>
          <cell r="M3522">
            <v>108898177.99127339</v>
          </cell>
        </row>
        <row r="3523">
          <cell r="A3523" t="str">
            <v>JF2423</v>
          </cell>
          <cell r="B3523">
            <v>37054</v>
          </cell>
          <cell r="C3523">
            <v>37072</v>
          </cell>
          <cell r="D3523">
            <v>12</v>
          </cell>
          <cell r="E3523" t="str">
            <v>Dewhirst Road</v>
          </cell>
          <cell r="F3523" t="str">
            <v>Shipley</v>
          </cell>
          <cell r="G3523" t="str">
            <v>West Yorkshire</v>
          </cell>
          <cell r="H3523" t="str">
            <v>BD17 6DW</v>
          </cell>
          <cell r="I3523">
            <v>33699.143398511027</v>
          </cell>
          <cell r="J3523">
            <v>31577.031093818892</v>
          </cell>
          <cell r="K3523">
            <v>7.4999999999999997E-3</v>
          </cell>
          <cell r="L3523">
            <v>31340.203360615251</v>
          </cell>
          <cell r="M3523">
            <v>108929518.19463401</v>
          </cell>
        </row>
        <row r="3524">
          <cell r="A3524" t="str">
            <v>JF2708</v>
          </cell>
          <cell r="B3524">
            <v>37054</v>
          </cell>
          <cell r="C3524">
            <v>37072</v>
          </cell>
          <cell r="D3524">
            <v>12</v>
          </cell>
          <cell r="E3524" t="str">
            <v>Chesham Road</v>
          </cell>
          <cell r="F3524" t="str">
            <v>Wilmslow</v>
          </cell>
          <cell r="G3524" t="str">
            <v>Cheshire</v>
          </cell>
          <cell r="H3524" t="str">
            <v>SK9 6HA</v>
          </cell>
          <cell r="I3524">
            <v>54820.802315023386</v>
          </cell>
          <cell r="J3524">
            <v>51368.610733472793</v>
          </cell>
          <cell r="K3524">
            <v>7.4999999999999997E-3</v>
          </cell>
          <cell r="L3524">
            <v>50983.346152971746</v>
          </cell>
          <cell r="M3524">
            <v>108980501.54078698</v>
          </cell>
        </row>
        <row r="3525">
          <cell r="A3525" t="str">
            <v>JF2632</v>
          </cell>
          <cell r="B3525">
            <v>37054</v>
          </cell>
          <cell r="C3525">
            <v>37072</v>
          </cell>
          <cell r="D3525">
            <v>24</v>
          </cell>
          <cell r="E3525" t="str">
            <v>Grange Avenue</v>
          </cell>
          <cell r="F3525" t="str">
            <v>Wickford</v>
          </cell>
          <cell r="G3525" t="str">
            <v>Essex</v>
          </cell>
          <cell r="H3525" t="str">
            <v>SS12 0ND</v>
          </cell>
          <cell r="I3525">
            <v>73876.679220524733</v>
          </cell>
          <cell r="J3525">
            <v>69224.495390516866</v>
          </cell>
          <cell r="K3525">
            <v>7.4999999999999997E-3</v>
          </cell>
          <cell r="L3525">
            <v>68705.311675088</v>
          </cell>
          <cell r="M3525">
            <v>109049206.85246207</v>
          </cell>
        </row>
        <row r="3526">
          <cell r="A3526" t="str">
            <v>JF2602</v>
          </cell>
          <cell r="B3526">
            <v>37054</v>
          </cell>
          <cell r="C3526">
            <v>37072</v>
          </cell>
          <cell r="D3526" t="str">
            <v>Flying Fishes</v>
          </cell>
          <cell r="E3526" t="str">
            <v>3 The Esplanade</v>
          </cell>
          <cell r="F3526" t="str">
            <v>Holland On Sea Clacton-On-Sea</v>
          </cell>
          <cell r="G3526" t="str">
            <v>Essex</v>
          </cell>
          <cell r="H3526" t="str">
            <v>CO15 5TT</v>
          </cell>
          <cell r="I3526">
            <v>99430.1316190941</v>
          </cell>
          <cell r="J3526">
            <v>93168.78831814359</v>
          </cell>
          <cell r="K3526">
            <v>7.4999999999999997E-3</v>
          </cell>
          <cell r="L3526">
            <v>92470.022405757511</v>
          </cell>
          <cell r="M3526">
            <v>109141676.87486783</v>
          </cell>
        </row>
        <row r="3527">
          <cell r="A3527" t="str">
            <v>JF2693</v>
          </cell>
          <cell r="B3527">
            <v>37055</v>
          </cell>
          <cell r="C3527">
            <v>37072</v>
          </cell>
          <cell r="D3527">
            <v>69</v>
          </cell>
          <cell r="E3527" t="str">
            <v>Mafeking Road</v>
          </cell>
          <cell r="F3527" t="str">
            <v>Southsea</v>
          </cell>
          <cell r="G3527" t="str">
            <v>Hampshire</v>
          </cell>
          <cell r="H3527" t="str">
            <v>PO4 9BG</v>
          </cell>
          <cell r="I3527">
            <v>3266.5294692915763</v>
          </cell>
          <cell r="J3527">
            <v>3060.8286210994111</v>
          </cell>
          <cell r="K3527">
            <v>7.4999999999999997E-3</v>
          </cell>
          <cell r="L3527">
            <v>3037.8724064411658</v>
          </cell>
          <cell r="M3527">
            <v>109144714.74727426</v>
          </cell>
        </row>
        <row r="3528">
          <cell r="A3528" t="str">
            <v>JF2613</v>
          </cell>
          <cell r="B3528">
            <v>37055</v>
          </cell>
          <cell r="C3528">
            <v>37072</v>
          </cell>
          <cell r="D3528">
            <v>26</v>
          </cell>
          <cell r="E3528" t="str">
            <v>Birch Green</v>
          </cell>
          <cell r="F3528" t="str">
            <v>Formby</v>
          </cell>
          <cell r="G3528" t="str">
            <v>Merseyside</v>
          </cell>
          <cell r="H3528" t="str">
            <v>L37 1NQ</v>
          </cell>
          <cell r="I3528">
            <v>20055.323379093737</v>
          </cell>
          <cell r="J3528">
            <v>18792.393695271712</v>
          </cell>
          <cell r="K3528">
            <v>7.4999999999999997E-3</v>
          </cell>
          <cell r="L3528">
            <v>18651.450742557176</v>
          </cell>
          <cell r="M3528">
            <v>109163366.19801682</v>
          </cell>
        </row>
        <row r="3529">
          <cell r="A3529" t="str">
            <v>JF2579</v>
          </cell>
          <cell r="B3529">
            <v>37055</v>
          </cell>
          <cell r="C3529">
            <v>37072</v>
          </cell>
          <cell r="D3529">
            <v>9</v>
          </cell>
          <cell r="E3529" t="str">
            <v>Orland Way</v>
          </cell>
          <cell r="F3529" t="str">
            <v>Longwell Green</v>
          </cell>
          <cell r="G3529" t="str">
            <v>Bristol</v>
          </cell>
          <cell r="H3529" t="str">
            <v>BS30 9XX</v>
          </cell>
          <cell r="I3529">
            <v>26496.368493462163</v>
          </cell>
          <cell r="J3529">
            <v>24827.831434679909</v>
          </cell>
          <cell r="K3529">
            <v>7.4999999999999997E-3</v>
          </cell>
          <cell r="L3529">
            <v>24641.622698919811</v>
          </cell>
          <cell r="M3529">
            <v>109188007.82071574</v>
          </cell>
        </row>
        <row r="3530">
          <cell r="A3530" t="str">
            <v>JF2690</v>
          </cell>
          <cell r="B3530">
            <v>37055</v>
          </cell>
          <cell r="C3530">
            <v>37072</v>
          </cell>
          <cell r="D3530">
            <v>320</v>
          </cell>
          <cell r="E3530" t="str">
            <v>Washwood Heath Road</v>
          </cell>
          <cell r="F3530" t="str">
            <v>Birmingham</v>
          </cell>
          <cell r="G3530" t="str">
            <v>West Midlands</v>
          </cell>
          <cell r="H3530" t="str">
            <v>B8 2UL</v>
          </cell>
          <cell r="I3530">
            <v>37460.398000642424</v>
          </cell>
          <cell r="J3530">
            <v>35101.430872138488</v>
          </cell>
          <cell r="K3530">
            <v>7.4999999999999997E-3</v>
          </cell>
          <cell r="L3530">
            <v>34838.170140597453</v>
          </cell>
          <cell r="M3530">
            <v>109222845.99085633</v>
          </cell>
        </row>
        <row r="3531">
          <cell r="A3531" t="str">
            <v>JF2525</v>
          </cell>
          <cell r="B3531">
            <v>37055</v>
          </cell>
          <cell r="C3531">
            <v>37072</v>
          </cell>
          <cell r="D3531">
            <v>115</v>
          </cell>
          <cell r="E3531" t="str">
            <v>Glanville Road</v>
          </cell>
          <cell r="F3531" t="str">
            <v>Blenheim Gds</v>
          </cell>
          <cell r="G3531" t="str">
            <v>London</v>
          </cell>
          <cell r="H3531" t="str">
            <v>SW2 5DF</v>
          </cell>
          <cell r="I3531">
            <v>45192.642203445241</v>
          </cell>
          <cell r="J3531">
            <v>42346.757933706875</v>
          </cell>
          <cell r="K3531">
            <v>7.4999999999999997E-3</v>
          </cell>
          <cell r="L3531">
            <v>42029.157249204072</v>
          </cell>
          <cell r="M3531">
            <v>109264875.14810553</v>
          </cell>
        </row>
        <row r="3532">
          <cell r="A3532" t="str">
            <v>JF2606</v>
          </cell>
          <cell r="B3532">
            <v>37055</v>
          </cell>
          <cell r="C3532">
            <v>37072</v>
          </cell>
          <cell r="D3532">
            <v>269</v>
          </cell>
          <cell r="E3532" t="str">
            <v>Old Road East</v>
          </cell>
          <cell r="F3532" t="str">
            <v>Gravesend</v>
          </cell>
          <cell r="G3532" t="str">
            <v>Kent</v>
          </cell>
          <cell r="H3532" t="str">
            <v>DA12 1PW</v>
          </cell>
          <cell r="I3532">
            <v>45707.772358342394</v>
          </cell>
          <cell r="J3532">
            <v>42829.449161973214</v>
          </cell>
          <cell r="K3532">
            <v>7.4999999999999997E-3</v>
          </cell>
          <cell r="L3532">
            <v>42508.22829325842</v>
          </cell>
          <cell r="M3532">
            <v>109307383.37639879</v>
          </cell>
        </row>
        <row r="3533">
          <cell r="A3533" t="str">
            <v>JF2584</v>
          </cell>
          <cell r="B3533">
            <v>37055</v>
          </cell>
          <cell r="C3533">
            <v>37072</v>
          </cell>
          <cell r="D3533">
            <v>54</v>
          </cell>
          <cell r="E3533" t="str">
            <v>Cotswold Avenue</v>
          </cell>
          <cell r="F3533" t="str">
            <v>Rayleigh</v>
          </cell>
          <cell r="G3533" t="str">
            <v>Essex</v>
          </cell>
          <cell r="H3533" t="str">
            <v>SS6 8AN</v>
          </cell>
          <cell r="I3533">
            <v>51604.433875053357</v>
          </cell>
          <cell r="J3533">
            <v>48354.784386699859</v>
          </cell>
          <cell r="K3533">
            <v>7.4999999999999997E-3</v>
          </cell>
          <cell r="L3533">
            <v>47992.123503799616</v>
          </cell>
          <cell r="M3533">
            <v>109355375.49990259</v>
          </cell>
        </row>
        <row r="3534">
          <cell r="A3534" t="str">
            <v>JF2418</v>
          </cell>
          <cell r="B3534">
            <v>37055</v>
          </cell>
          <cell r="C3534">
            <v>37072</v>
          </cell>
          <cell r="D3534">
            <v>43</v>
          </cell>
          <cell r="E3534" t="str">
            <v>Balmoral Avenue</v>
          </cell>
          <cell r="F3534" t="str">
            <v>Beckenham</v>
          </cell>
          <cell r="G3534" t="str">
            <v>Kent</v>
          </cell>
          <cell r="H3534" t="str">
            <v>BR3 3RD</v>
          </cell>
          <cell r="I3534">
            <v>55028.293781666594</v>
          </cell>
          <cell r="J3534">
            <v>51563.035986851311</v>
          </cell>
          <cell r="K3534">
            <v>7.4999999999999997E-3</v>
          </cell>
          <cell r="L3534">
            <v>51176.313216949929</v>
          </cell>
          <cell r="M3534">
            <v>109406551.81311955</v>
          </cell>
        </row>
        <row r="3535">
          <cell r="A3535" t="str">
            <v>JE3264</v>
          </cell>
          <cell r="B3535">
            <v>37056</v>
          </cell>
          <cell r="C3535">
            <v>37072</v>
          </cell>
          <cell r="D3535" t="str">
            <v>C/o Mr S R Smith, Meadowside</v>
          </cell>
          <cell r="E3535" t="str">
            <v>Harvest Hill, Off Stocks Road</v>
          </cell>
          <cell r="F3535" t="str">
            <v>Worcester</v>
          </cell>
          <cell r="G3535" t="str">
            <v>Worcestershire</v>
          </cell>
          <cell r="H3535" t="str">
            <v>WR6 5HD</v>
          </cell>
          <cell r="I3535">
            <v>0</v>
          </cell>
          <cell r="J3535">
            <v>0</v>
          </cell>
          <cell r="K3535">
            <v>7.4999999999999997E-3</v>
          </cell>
          <cell r="L3535">
            <v>0</v>
          </cell>
          <cell r="M3535">
            <v>109406551.81311955</v>
          </cell>
        </row>
        <row r="3536">
          <cell r="A3536" t="str">
            <v>JF2646</v>
          </cell>
          <cell r="B3536">
            <v>37056</v>
          </cell>
          <cell r="C3536">
            <v>37072</v>
          </cell>
          <cell r="D3536">
            <v>110</v>
          </cell>
          <cell r="E3536" t="str">
            <v>Clarendon Road</v>
          </cell>
          <cell r="F3536" t="str">
            <v>Ashford</v>
          </cell>
          <cell r="G3536" t="str">
            <v>Middlesex</v>
          </cell>
          <cell r="H3536" t="str">
            <v>TW15 2QD</v>
          </cell>
          <cell r="I3536">
            <v>28542.928930729413</v>
          </cell>
          <cell r="J3536">
            <v>26745.51527010413</v>
          </cell>
          <cell r="K3536">
            <v>7.4999999999999997E-3</v>
          </cell>
          <cell r="L3536">
            <v>26544.923905578351</v>
          </cell>
          <cell r="M3536">
            <v>109433096.73702513</v>
          </cell>
        </row>
        <row r="3537">
          <cell r="A3537" t="str">
            <v>JE3253</v>
          </cell>
          <cell r="B3537">
            <v>37057</v>
          </cell>
          <cell r="C3537">
            <v>37072</v>
          </cell>
          <cell r="D3537">
            <v>28</v>
          </cell>
          <cell r="E3537" t="str">
            <v>Willowmead</v>
          </cell>
          <cell r="F3537" t="str">
            <v>Hertford</v>
          </cell>
          <cell r="G3537" t="str">
            <v>Hertfordshire</v>
          </cell>
          <cell r="H3537" t="str">
            <v>SG14 2AT</v>
          </cell>
          <cell r="I3537">
            <v>5505.9753137545013</v>
          </cell>
          <cell r="J3537">
            <v>5159.2514274979203</v>
          </cell>
          <cell r="K3537">
            <v>7.4999999999999997E-3</v>
          </cell>
          <cell r="L3537">
            <v>5120.5570417916861</v>
          </cell>
          <cell r="M3537">
            <v>109438217.29406692</v>
          </cell>
        </row>
        <row r="3538">
          <cell r="A3538" t="str">
            <v>JF2726</v>
          </cell>
          <cell r="B3538">
            <v>37057</v>
          </cell>
          <cell r="C3538">
            <v>37072</v>
          </cell>
          <cell r="D3538">
            <v>109</v>
          </cell>
          <cell r="E3538" t="str">
            <v>Nield Road</v>
          </cell>
          <cell r="F3538" t="str">
            <v>Hayes</v>
          </cell>
          <cell r="G3538" t="str">
            <v>Middlesex</v>
          </cell>
          <cell r="H3538" t="str">
            <v>UB3 1SQ</v>
          </cell>
          <cell r="I3538">
            <v>8588.3515013332217</v>
          </cell>
          <cell r="J3538">
            <v>8047.5233211485083</v>
          </cell>
          <cell r="K3538">
            <v>7.4999999999999997E-3</v>
          </cell>
          <cell r="L3538">
            <v>7987.1668962398953</v>
          </cell>
          <cell r="M3538">
            <v>109446204.46096316</v>
          </cell>
        </row>
        <row r="3539">
          <cell r="A3539" t="str">
            <v>JE3252</v>
          </cell>
          <cell r="B3539">
            <v>37057</v>
          </cell>
          <cell r="C3539">
            <v>37072</v>
          </cell>
          <cell r="D3539" t="str">
            <v>Boarbank Lane</v>
          </cell>
          <cell r="E3539" t="str">
            <v>Allithwaite</v>
          </cell>
          <cell r="F3539" t="str">
            <v>Grange-over-Sands</v>
          </cell>
          <cell r="G3539" t="str">
            <v>Cumbria</v>
          </cell>
          <cell r="H3539" t="str">
            <v>LA11 7QU</v>
          </cell>
          <cell r="I3539">
            <v>15331.530825292237</v>
          </cell>
          <cell r="J3539">
            <v>14366.069186419929</v>
          </cell>
          <cell r="K3539">
            <v>7.4999999999999997E-3</v>
          </cell>
          <cell r="L3539">
            <v>14258.323667521779</v>
          </cell>
          <cell r="M3539">
            <v>109460462.78463069</v>
          </cell>
        </row>
        <row r="3540">
          <cell r="A3540" t="str">
            <v>JF2381</v>
          </cell>
          <cell r="B3540">
            <v>37057</v>
          </cell>
          <cell r="C3540">
            <v>37072</v>
          </cell>
          <cell r="D3540" t="str">
            <v>42 Cartmel Drive</v>
          </cell>
          <cell r="E3540" t="str">
            <v>Rainhill</v>
          </cell>
          <cell r="F3540" t="str">
            <v>Prescot</v>
          </cell>
          <cell r="G3540" t="str">
            <v>Merseyside</v>
          </cell>
          <cell r="H3540" t="str">
            <v>L35 9JS</v>
          </cell>
          <cell r="I3540">
            <v>19345.827595592949</v>
          </cell>
          <cell r="J3540">
            <v>18127.576487558126</v>
          </cell>
          <cell r="K3540">
            <v>7.4999999999999997E-3</v>
          </cell>
          <cell r="L3540">
            <v>17991.619663901442</v>
          </cell>
          <cell r="M3540">
            <v>109478454.40429458</v>
          </cell>
        </row>
        <row r="3541">
          <cell r="A3541" t="str">
            <v>JF2718</v>
          </cell>
          <cell r="B3541">
            <v>37057</v>
          </cell>
          <cell r="C3541">
            <v>37072</v>
          </cell>
          <cell r="D3541">
            <v>18</v>
          </cell>
          <cell r="E3541" t="str">
            <v>Llandovery Close</v>
          </cell>
          <cell r="F3541" t="str">
            <v>Ely</v>
          </cell>
          <cell r="G3541" t="str">
            <v>Cardiff</v>
          </cell>
          <cell r="H3541" t="str">
            <v>CF5 5HW</v>
          </cell>
          <cell r="I3541">
            <v>36786.313569836348</v>
          </cell>
          <cell r="J3541">
            <v>34469.795083070829</v>
          </cell>
          <cell r="K3541">
            <v>7.4999999999999997E-3</v>
          </cell>
          <cell r="L3541">
            <v>34211.271619947802</v>
          </cell>
          <cell r="M3541">
            <v>109512665.67591453</v>
          </cell>
        </row>
        <row r="3542">
          <cell r="A3542" t="str">
            <v>JF2589</v>
          </cell>
          <cell r="B3542">
            <v>37057</v>
          </cell>
          <cell r="C3542">
            <v>37072</v>
          </cell>
          <cell r="D3542" t="str">
            <v>1 Kent Gardens</v>
          </cell>
          <cell r="E3542" t="str">
            <v>Fox Hill Copse</v>
          </cell>
          <cell r="F3542" t="str">
            <v>Ashurst Bridge West Totton</v>
          </cell>
          <cell r="G3542" t="str">
            <v>Southampton Hampshire</v>
          </cell>
          <cell r="H3542" t="str">
            <v>SO40 2QP</v>
          </cell>
          <cell r="I3542">
            <v>48567.392861880369</v>
          </cell>
          <cell r="J3542">
            <v>45508.992807605784</v>
          </cell>
          <cell r="K3542">
            <v>7.4999999999999997E-3</v>
          </cell>
          <cell r="L3542">
            <v>45167.67536154874</v>
          </cell>
          <cell r="M3542">
            <v>109557833.35127607</v>
          </cell>
        </row>
        <row r="3543">
          <cell r="A3543" t="str">
            <v>JF2714</v>
          </cell>
          <cell r="B3543">
            <v>37057</v>
          </cell>
          <cell r="C3543">
            <v>37072</v>
          </cell>
          <cell r="D3543">
            <v>146</v>
          </cell>
          <cell r="E3543" t="str">
            <v>Vale Road</v>
          </cell>
          <cell r="F3543" t="str">
            <v>Worcester Park</v>
          </cell>
          <cell r="G3543" t="str">
            <v>Surrey</v>
          </cell>
          <cell r="H3543" t="str">
            <v>KT4 7ED</v>
          </cell>
          <cell r="I3543">
            <v>75322.784471254359</v>
          </cell>
          <cell r="J3543">
            <v>70579.536078857971</v>
          </cell>
          <cell r="K3543">
            <v>7.4999999999999997E-3</v>
          </cell>
          <cell r="L3543">
            <v>70050.189558266546</v>
          </cell>
          <cell r="M3543">
            <v>109627883.54083434</v>
          </cell>
        </row>
        <row r="3544">
          <cell r="A3544" t="str">
            <v>JF2639</v>
          </cell>
          <cell r="B3544">
            <v>37060</v>
          </cell>
          <cell r="C3544">
            <v>37072</v>
          </cell>
          <cell r="D3544" t="str">
            <v>10 Alliston Way</v>
          </cell>
          <cell r="E3544" t="str">
            <v>Stanford Le Hope</v>
          </cell>
          <cell r="F3544" t="str">
            <v>Essex</v>
          </cell>
          <cell r="G3544">
            <v>0</v>
          </cell>
          <cell r="H3544" t="str">
            <v>SS17 8HY</v>
          </cell>
          <cell r="I3544">
            <v>15421.744296940698</v>
          </cell>
          <cell r="J3544">
            <v>14450.601708972139</v>
          </cell>
          <cell r="K3544">
            <v>7.4999999999999997E-3</v>
          </cell>
          <cell r="L3544">
            <v>14342.222196154849</v>
          </cell>
          <cell r="M3544">
            <v>109642225.7630305</v>
          </cell>
        </row>
        <row r="3545">
          <cell r="A3545" t="str">
            <v>JF2642</v>
          </cell>
          <cell r="B3545">
            <v>37060</v>
          </cell>
          <cell r="C3545">
            <v>37072</v>
          </cell>
          <cell r="D3545">
            <v>38</v>
          </cell>
          <cell r="E3545" t="str">
            <v>Blenheim Road</v>
          </cell>
          <cell r="F3545" t="str">
            <v>Shirley, Solihull</v>
          </cell>
          <cell r="G3545" t="str">
            <v>West Midlands</v>
          </cell>
          <cell r="H3545" t="str">
            <v>B90 3QJ</v>
          </cell>
          <cell r="I3545">
            <v>20177.968434655089</v>
          </cell>
          <cell r="J3545">
            <v>18907.315510558419</v>
          </cell>
          <cell r="K3545">
            <v>7.4999999999999997E-3</v>
          </cell>
          <cell r="L3545">
            <v>18765.510644229231</v>
          </cell>
          <cell r="M3545">
            <v>109660991.27367473</v>
          </cell>
        </row>
        <row r="3546">
          <cell r="A3546" t="str">
            <v>JF2565</v>
          </cell>
          <cell r="B3546">
            <v>37060</v>
          </cell>
          <cell r="C3546">
            <v>37072</v>
          </cell>
          <cell r="D3546">
            <v>10</v>
          </cell>
          <cell r="E3546" t="str">
            <v>The Paddock</v>
          </cell>
          <cell r="F3546" t="str">
            <v>Hadfield Glossop</v>
          </cell>
          <cell r="G3546" t="str">
            <v>Derbyshire</v>
          </cell>
          <cell r="H3546" t="str">
            <v>SK13 1PF</v>
          </cell>
          <cell r="I3546">
            <v>24175.881833468138</v>
          </cell>
          <cell r="J3546">
            <v>22653.471138665358</v>
          </cell>
          <cell r="K3546">
            <v>7.4999999999999997E-3</v>
          </cell>
          <cell r="L3546">
            <v>22483.570105125367</v>
          </cell>
          <cell r="M3546">
            <v>109683474.84377985</v>
          </cell>
        </row>
        <row r="3547">
          <cell r="A3547" t="str">
            <v>JF2590</v>
          </cell>
          <cell r="B3547">
            <v>37060</v>
          </cell>
          <cell r="C3547">
            <v>37072</v>
          </cell>
          <cell r="D3547">
            <v>14</v>
          </cell>
          <cell r="E3547" t="str">
            <v>Christina Avenue</v>
          </cell>
          <cell r="F3547" t="str">
            <v>Prestatyn</v>
          </cell>
          <cell r="G3547" t="str">
            <v>Clwyd</v>
          </cell>
          <cell r="H3547" t="str">
            <v>LL19 7DR</v>
          </cell>
          <cell r="I3547">
            <v>29880.090507979523</v>
          </cell>
          <cell r="J3547">
            <v>27998.472717804489</v>
          </cell>
          <cell r="K3547">
            <v>7.4999999999999997E-3</v>
          </cell>
          <cell r="L3547">
            <v>27788.484172420955</v>
          </cell>
          <cell r="M3547">
            <v>109711263.32795227</v>
          </cell>
        </row>
        <row r="3548">
          <cell r="A3548" t="str">
            <v>JF2478</v>
          </cell>
          <cell r="B3548">
            <v>37060</v>
          </cell>
          <cell r="C3548">
            <v>37072</v>
          </cell>
          <cell r="D3548" t="str">
            <v>3 South Bank</v>
          </cell>
          <cell r="E3548" t="str">
            <v>East Keswick</v>
          </cell>
          <cell r="F3548" t="str">
            <v>Leeds</v>
          </cell>
          <cell r="G3548" t="str">
            <v>West Yorkshire</v>
          </cell>
          <cell r="H3548" t="str">
            <v>LS17 9HD</v>
          </cell>
          <cell r="I3548">
            <v>30247.233013631329</v>
          </cell>
          <cell r="J3548">
            <v>28342.495418314491</v>
          </cell>
          <cell r="K3548">
            <v>7.4999999999999997E-3</v>
          </cell>
          <cell r="L3548">
            <v>28129.926702677134</v>
          </cell>
          <cell r="M3548">
            <v>109739393.25465494</v>
          </cell>
        </row>
        <row r="3549">
          <cell r="A3549" t="str">
            <v>JF2571</v>
          </cell>
          <cell r="B3549">
            <v>37060</v>
          </cell>
          <cell r="C3549">
            <v>37072</v>
          </cell>
          <cell r="D3549">
            <v>18</v>
          </cell>
          <cell r="E3549" t="str">
            <v>Thames Avenue</v>
          </cell>
          <cell r="F3549" t="str">
            <v>Sheerness</v>
          </cell>
          <cell r="G3549" t="str">
            <v>Kent</v>
          </cell>
          <cell r="H3549" t="str">
            <v>ME12 1DH</v>
          </cell>
          <cell r="I3549">
            <v>34888.006234586566</v>
          </cell>
          <cell r="J3549">
            <v>32691.028512005545</v>
          </cell>
          <cell r="K3549">
            <v>7.4999999999999997E-3</v>
          </cell>
          <cell r="L3549">
            <v>32445.845798165505</v>
          </cell>
          <cell r="M3549">
            <v>109771839.10045311</v>
          </cell>
        </row>
        <row r="3550">
          <cell r="A3550" t="str">
            <v>JF2339</v>
          </cell>
          <cell r="B3550">
            <v>37060</v>
          </cell>
          <cell r="C3550">
            <v>37072</v>
          </cell>
          <cell r="D3550">
            <v>11</v>
          </cell>
          <cell r="E3550" t="str">
            <v>Church Lane</v>
          </cell>
          <cell r="F3550" t="str">
            <v>Monk Fryston</v>
          </cell>
          <cell r="G3550" t="str">
            <v>Leeds, Yorkshire</v>
          </cell>
          <cell r="H3550" t="str">
            <v>LS25 5DY</v>
          </cell>
          <cell r="I3550">
            <v>36087.25137260215</v>
          </cell>
          <cell r="J3550">
            <v>33814.754434780851</v>
          </cell>
          <cell r="K3550">
            <v>7.4999999999999997E-3</v>
          </cell>
          <cell r="L3550">
            <v>33561.143776519995</v>
          </cell>
          <cell r="M3550">
            <v>109805400.24422963</v>
          </cell>
        </row>
        <row r="3551">
          <cell r="A3551" t="str">
            <v>JF2663</v>
          </cell>
          <cell r="B3551">
            <v>37060</v>
          </cell>
          <cell r="C3551">
            <v>37072</v>
          </cell>
          <cell r="D3551">
            <v>50</v>
          </cell>
          <cell r="E3551" t="str">
            <v>St. Ives Road</v>
          </cell>
          <cell r="F3551" t="str">
            <v>Wigston</v>
          </cell>
          <cell r="G3551" t="str">
            <v>Leicestershire</v>
          </cell>
          <cell r="H3551" t="str">
            <v>LE18 2JA</v>
          </cell>
          <cell r="I3551">
            <v>36938.240586348576</v>
          </cell>
          <cell r="J3551">
            <v>34612.154907107477</v>
          </cell>
          <cell r="K3551">
            <v>7.4999999999999997E-3</v>
          </cell>
          <cell r="L3551">
            <v>34352.563745304171</v>
          </cell>
          <cell r="M3551">
            <v>109839752.80797493</v>
          </cell>
        </row>
        <row r="3552">
          <cell r="A3552" t="str">
            <v>JF2627</v>
          </cell>
          <cell r="B3552">
            <v>37060</v>
          </cell>
          <cell r="C3552">
            <v>37072</v>
          </cell>
          <cell r="D3552">
            <v>9</v>
          </cell>
          <cell r="E3552" t="str">
            <v>Pleasant Hill</v>
          </cell>
          <cell r="F3552" t="str">
            <v>Tadley</v>
          </cell>
          <cell r="G3552" t="str">
            <v>Hampshire</v>
          </cell>
          <cell r="H3552" t="str">
            <v>RG26 4LP</v>
          </cell>
          <cell r="I3552">
            <v>38390.854492442922</v>
          </cell>
          <cell r="J3552">
            <v>35973.294385865913</v>
          </cell>
          <cell r="K3552">
            <v>7.4999999999999997E-3</v>
          </cell>
          <cell r="L3552">
            <v>35703.494677971918</v>
          </cell>
          <cell r="M3552">
            <v>109875456.30265291</v>
          </cell>
        </row>
        <row r="3553">
          <cell r="A3553" t="str">
            <v>JF2630</v>
          </cell>
          <cell r="B3553">
            <v>37060</v>
          </cell>
          <cell r="C3553">
            <v>37072</v>
          </cell>
          <cell r="D3553">
            <v>81</v>
          </cell>
          <cell r="E3553" t="str">
            <v>Newcourt Road</v>
          </cell>
          <cell r="F3553" t="str">
            <v>Topsham Exeter</v>
          </cell>
          <cell r="G3553" t="str">
            <v>Devon</v>
          </cell>
          <cell r="H3553" t="str">
            <v>EX3 0BU</v>
          </cell>
          <cell r="I3553">
            <v>44632.663797597343</v>
          </cell>
          <cell r="J3553">
            <v>41822.042651652926</v>
          </cell>
          <cell r="K3553">
            <v>7.4999999999999997E-3</v>
          </cell>
          <cell r="L3553">
            <v>41508.377331765529</v>
          </cell>
          <cell r="M3553">
            <v>109916964.67998467</v>
          </cell>
        </row>
        <row r="3554">
          <cell r="A3554" t="str">
            <v>JF2681</v>
          </cell>
          <cell r="B3554">
            <v>37060</v>
          </cell>
          <cell r="C3554">
            <v>37072</v>
          </cell>
          <cell r="D3554" t="str">
            <v>8 Overdale Road</v>
          </cell>
          <cell r="E3554" t="str">
            <v>Newtown</v>
          </cell>
          <cell r="F3554" t="str">
            <v>Disley Stockport</v>
          </cell>
          <cell r="G3554" t="str">
            <v>Cheshire</v>
          </cell>
          <cell r="H3554" t="str">
            <v>SK12 2RJ</v>
          </cell>
          <cell r="I3554">
            <v>50709.694886597608</v>
          </cell>
          <cell r="J3554">
            <v>47516.389163260217</v>
          </cell>
          <cell r="K3554">
            <v>7.4999999999999997E-3</v>
          </cell>
          <cell r="L3554">
            <v>47160.016244535771</v>
          </cell>
          <cell r="M3554">
            <v>109964124.6962292</v>
          </cell>
        </row>
        <row r="3555">
          <cell r="A3555" t="str">
            <v>JF2713</v>
          </cell>
          <cell r="B3555">
            <v>37060</v>
          </cell>
          <cell r="C3555">
            <v>37072</v>
          </cell>
          <cell r="D3555">
            <v>5</v>
          </cell>
          <cell r="E3555" t="str">
            <v>Spinnaker Drive</v>
          </cell>
          <cell r="F3555" t="str">
            <v>Heybridge Basin Maldon</v>
          </cell>
          <cell r="G3555" t="str">
            <v>Essex</v>
          </cell>
          <cell r="H3555" t="str">
            <v>CM9 4UG</v>
          </cell>
          <cell r="I3555">
            <v>69683.146830317288</v>
          </cell>
          <cell r="J3555">
            <v>65295.039347299818</v>
          </cell>
          <cell r="K3555">
            <v>7.4999999999999997E-3</v>
          </cell>
          <cell r="L3555">
            <v>64805.326552195074</v>
          </cell>
          <cell r="M3555">
            <v>110028930.0227814</v>
          </cell>
        </row>
        <row r="3556">
          <cell r="A3556" t="str">
            <v>JF2486</v>
          </cell>
          <cell r="B3556">
            <v>37061</v>
          </cell>
          <cell r="C3556">
            <v>37072</v>
          </cell>
          <cell r="D3556">
            <v>4</v>
          </cell>
          <cell r="E3556" t="str">
            <v>Bay View Gardens</v>
          </cell>
          <cell r="F3556" t="str">
            <v>Burnham-On-Sea</v>
          </cell>
          <cell r="G3556" t="str">
            <v>Somerset</v>
          </cell>
          <cell r="H3556" t="str">
            <v>TA8 1LD</v>
          </cell>
          <cell r="I3556">
            <v>26526.592385338688</v>
          </cell>
          <cell r="J3556">
            <v>24856.152058806023</v>
          </cell>
          <cell r="K3556">
            <v>7.4999999999999997E-3</v>
          </cell>
          <cell r="L3556">
            <v>24669.730918364978</v>
          </cell>
          <cell r="M3556">
            <v>110053599.75369976</v>
          </cell>
        </row>
        <row r="3557">
          <cell r="A3557" t="str">
            <v>JF2617</v>
          </cell>
          <cell r="B3557">
            <v>37061</v>
          </cell>
          <cell r="C3557">
            <v>37072</v>
          </cell>
          <cell r="D3557">
            <v>45</v>
          </cell>
          <cell r="E3557" t="str">
            <v>Tottington Lane Roydon</v>
          </cell>
          <cell r="F3557" t="str">
            <v>Diss</v>
          </cell>
          <cell r="G3557" t="str">
            <v>Norfolk</v>
          </cell>
          <cell r="H3557" t="str">
            <v>IP22 5SF</v>
          </cell>
          <cell r="I3557">
            <v>27757.448431062683</v>
          </cell>
          <cell r="J3557">
            <v>26009.498277973093</v>
          </cell>
          <cell r="K3557">
            <v>7.4999999999999997E-3</v>
          </cell>
          <cell r="L3557">
            <v>25814.427040888295</v>
          </cell>
          <cell r="M3557">
            <v>110079414.18074065</v>
          </cell>
        </row>
        <row r="3558">
          <cell r="A3558" t="str">
            <v>JF2707</v>
          </cell>
          <cell r="B3558">
            <v>37061</v>
          </cell>
          <cell r="C3558">
            <v>37072</v>
          </cell>
          <cell r="D3558">
            <v>115</v>
          </cell>
          <cell r="E3558" t="str">
            <v>Downsway</v>
          </cell>
          <cell r="F3558" t="str">
            <v>Southwick</v>
          </cell>
          <cell r="G3558" t="str">
            <v>Brighton</v>
          </cell>
          <cell r="H3558" t="str">
            <v>BN42 4WE</v>
          </cell>
          <cell r="I3558">
            <v>32896.845057019098</v>
          </cell>
          <cell r="J3558">
            <v>30825.255317912095</v>
          </cell>
          <cell r="K3558">
            <v>7.4999999999999997E-3</v>
          </cell>
          <cell r="L3558">
            <v>30594.065903027757</v>
          </cell>
          <cell r="M3558">
            <v>110110008.24664368</v>
          </cell>
        </row>
        <row r="3559">
          <cell r="A3559" t="str">
            <v>JF2699</v>
          </cell>
          <cell r="B3559">
            <v>37061</v>
          </cell>
          <cell r="C3559">
            <v>37072</v>
          </cell>
          <cell r="D3559">
            <v>10</v>
          </cell>
          <cell r="E3559" t="str">
            <v>Spencer Road</v>
          </cell>
          <cell r="F3559" t="str">
            <v>Chaple En Le Firth High Peak</v>
          </cell>
          <cell r="G3559" t="str">
            <v>Derbyshire</v>
          </cell>
          <cell r="H3559" t="str">
            <v>SK23 9SB</v>
          </cell>
          <cell r="I3559">
            <v>41457.770018572832</v>
          </cell>
          <cell r="J3559">
            <v>38847.079211357915</v>
          </cell>
          <cell r="K3559">
            <v>7.4999999999999997E-3</v>
          </cell>
          <cell r="L3559">
            <v>38555.72611727273</v>
          </cell>
          <cell r="M3559">
            <v>110148563.97276095</v>
          </cell>
        </row>
        <row r="3560">
          <cell r="A3560" t="str">
            <v>JF2701</v>
          </cell>
          <cell r="B3560">
            <v>37061</v>
          </cell>
          <cell r="C3560">
            <v>37072</v>
          </cell>
          <cell r="D3560" t="str">
            <v>2 Woodgate Road</v>
          </cell>
          <cell r="E3560" t="str">
            <v>Aldingbourne</v>
          </cell>
          <cell r="F3560" t="str">
            <v>Chichester</v>
          </cell>
          <cell r="G3560" t="str">
            <v>West Sussex</v>
          </cell>
          <cell r="H3560" t="str">
            <v>PO20 6SX</v>
          </cell>
          <cell r="I3560">
            <v>56720.187114308326</v>
          </cell>
          <cell r="J3560">
            <v>53148.386918193188</v>
          </cell>
          <cell r="K3560">
            <v>7.4999999999999997E-3</v>
          </cell>
          <cell r="L3560">
            <v>52749.774016306743</v>
          </cell>
          <cell r="M3560">
            <v>110201313.74677725</v>
          </cell>
        </row>
        <row r="3561">
          <cell r="A3561" t="str">
            <v>JF2553</v>
          </cell>
          <cell r="B3561">
            <v>37062</v>
          </cell>
          <cell r="C3561">
            <v>37072</v>
          </cell>
          <cell r="D3561">
            <v>29</v>
          </cell>
          <cell r="E3561" t="str">
            <v>Bretts Hall Estate</v>
          </cell>
          <cell r="F3561" t="str">
            <v>Nuneaton</v>
          </cell>
          <cell r="G3561" t="str">
            <v>Warwickshire</v>
          </cell>
          <cell r="H3561" t="str">
            <v>CV10 0PN</v>
          </cell>
          <cell r="I3561">
            <v>15325.079922106923</v>
          </cell>
          <cell r="J3561">
            <v>14360.024511394899</v>
          </cell>
          <cell r="K3561">
            <v>7.4999999999999997E-3</v>
          </cell>
          <cell r="L3561">
            <v>14252.324327559438</v>
          </cell>
          <cell r="M3561">
            <v>110215566.07110481</v>
          </cell>
        </row>
        <row r="3562">
          <cell r="A3562" t="str">
            <v>JF2489</v>
          </cell>
          <cell r="B3562">
            <v>37062</v>
          </cell>
          <cell r="C3562">
            <v>37072</v>
          </cell>
          <cell r="D3562" t="str">
            <v>12 Welwyn Close</v>
          </cell>
          <cell r="E3562" t="str">
            <v>Thelwall</v>
          </cell>
          <cell r="F3562" t="str">
            <v>Warrington</v>
          </cell>
          <cell r="G3562" t="str">
            <v>Cheshire</v>
          </cell>
          <cell r="H3562" t="str">
            <v>WA4 2HE</v>
          </cell>
          <cell r="I3562">
            <v>19355.879159315326</v>
          </cell>
          <cell r="J3562">
            <v>18136.995081272798</v>
          </cell>
          <cell r="K3562">
            <v>7.4999999999999997E-3</v>
          </cell>
          <cell r="L3562">
            <v>18000.967618163253</v>
          </cell>
          <cell r="M3562">
            <v>110233567.03872298</v>
          </cell>
        </row>
        <row r="3563">
          <cell r="A3563" t="str">
            <v>JF2591</v>
          </cell>
          <cell r="B3563">
            <v>37062</v>
          </cell>
          <cell r="C3563">
            <v>37072</v>
          </cell>
          <cell r="D3563">
            <v>9</v>
          </cell>
          <cell r="E3563" t="str">
            <v>Rectory Meadow</v>
          </cell>
          <cell r="F3563" t="str">
            <v>Fornham All Saints</v>
          </cell>
          <cell r="G3563" t="str">
            <v>Bury St Edmunds Suffolk</v>
          </cell>
          <cell r="H3563" t="str">
            <v>IP28 6JR</v>
          </cell>
          <cell r="I3563">
            <v>21718.012142284035</v>
          </cell>
          <cell r="J3563">
            <v>20350.379135842973</v>
          </cell>
          <cell r="K3563">
            <v>7.4999999999999997E-3</v>
          </cell>
          <cell r="L3563">
            <v>20197.751292324152</v>
          </cell>
          <cell r="M3563">
            <v>110253764.7900153</v>
          </cell>
        </row>
        <row r="3564">
          <cell r="A3564" t="str">
            <v>JF2657</v>
          </cell>
          <cell r="B3564">
            <v>37062</v>
          </cell>
          <cell r="C3564">
            <v>37072</v>
          </cell>
          <cell r="D3564">
            <v>8</v>
          </cell>
          <cell r="E3564" t="str">
            <v>George Street Place</v>
          </cell>
          <cell r="F3564" t="str">
            <v>Warminster</v>
          </cell>
          <cell r="G3564" t="str">
            <v>Wiltshire</v>
          </cell>
          <cell r="H3564" t="str">
            <v>BA12 8SD</v>
          </cell>
          <cell r="I3564">
            <v>21819.493675897997</v>
          </cell>
          <cell r="J3564">
            <v>20445.470144670162</v>
          </cell>
          <cell r="K3564">
            <v>7.4999999999999997E-3</v>
          </cell>
          <cell r="L3564">
            <v>20292.129118585137</v>
          </cell>
          <cell r="M3564">
            <v>110274056.91913389</v>
          </cell>
        </row>
        <row r="3565">
          <cell r="A3565" t="str">
            <v>JF2500</v>
          </cell>
          <cell r="B3565">
            <v>37062</v>
          </cell>
          <cell r="C3565">
            <v>37072</v>
          </cell>
          <cell r="D3565">
            <v>26</v>
          </cell>
          <cell r="E3565" t="str">
            <v>Stormont Road</v>
          </cell>
          <cell r="F3565" t="str">
            <v>Hitchin</v>
          </cell>
          <cell r="G3565" t="str">
            <v>Hertfordshire</v>
          </cell>
          <cell r="H3565" t="str">
            <v>SG5 1SH</v>
          </cell>
          <cell r="I3565">
            <v>24221.566015527562</v>
          </cell>
          <cell r="J3565">
            <v>22696.278483063608</v>
          </cell>
          <cell r="K3565">
            <v>7.4999999999999997E-3</v>
          </cell>
          <cell r="L3565">
            <v>22526.056394440631</v>
          </cell>
          <cell r="M3565">
            <v>110296582.97552833</v>
          </cell>
        </row>
        <row r="3566">
          <cell r="A3566" t="str">
            <v>JF2720</v>
          </cell>
          <cell r="B3566">
            <v>37062</v>
          </cell>
          <cell r="C3566">
            <v>37072</v>
          </cell>
          <cell r="D3566" t="str">
            <v>40 Long Copse</v>
          </cell>
          <cell r="E3566" t="str">
            <v>Holbury</v>
          </cell>
          <cell r="F3566" t="str">
            <v>Southampton</v>
          </cell>
          <cell r="G3566" t="str">
            <v>Hampshire</v>
          </cell>
          <cell r="H3566" t="str">
            <v>SO45 2LD</v>
          </cell>
          <cell r="I3566">
            <v>28135.500747711081</v>
          </cell>
          <cell r="J3566">
            <v>26363.743773673858</v>
          </cell>
          <cell r="K3566">
            <v>7.4999999999999997E-3</v>
          </cell>
          <cell r="L3566">
            <v>26166.015695371305</v>
          </cell>
          <cell r="M3566">
            <v>110322748.99122371</v>
          </cell>
        </row>
        <row r="3567">
          <cell r="A3567" t="str">
            <v>JF2151</v>
          </cell>
          <cell r="B3567">
            <v>37063</v>
          </cell>
          <cell r="C3567">
            <v>37072</v>
          </cell>
          <cell r="D3567">
            <v>53</v>
          </cell>
          <cell r="E3567" t="str">
            <v>Cosmeston Drive</v>
          </cell>
          <cell r="F3567" t="str">
            <v>Penarth</v>
          </cell>
          <cell r="G3567" t="str">
            <v>South Glamorgan</v>
          </cell>
          <cell r="H3567" t="str">
            <v>CF64 5FA</v>
          </cell>
          <cell r="I3567">
            <v>27007.635941083619</v>
          </cell>
          <cell r="J3567">
            <v>25306.903199201777</v>
          </cell>
          <cell r="K3567">
            <v>7.4999999999999997E-3</v>
          </cell>
          <cell r="L3567">
            <v>25117.101425207766</v>
          </cell>
          <cell r="M3567">
            <v>110347866.09264891</v>
          </cell>
        </row>
        <row r="3568">
          <cell r="A3568" t="str">
            <v>JF2679</v>
          </cell>
          <cell r="B3568">
            <v>37063</v>
          </cell>
          <cell r="C3568">
            <v>37072</v>
          </cell>
          <cell r="D3568">
            <v>33</v>
          </cell>
          <cell r="E3568" t="str">
            <v>River Road</v>
          </cell>
          <cell r="F3568" t="str">
            <v>Brentwood</v>
          </cell>
          <cell r="G3568" t="str">
            <v>Essex</v>
          </cell>
          <cell r="H3568" t="str">
            <v>CM14 5NU</v>
          </cell>
          <cell r="I3568">
            <v>28664.471666332633</v>
          </cell>
          <cell r="J3568">
            <v>26859.404181047197</v>
          </cell>
          <cell r="K3568">
            <v>7.4999999999999997E-3</v>
          </cell>
          <cell r="L3568">
            <v>26657.958649689346</v>
          </cell>
          <cell r="M3568">
            <v>110374524.0512986</v>
          </cell>
        </row>
        <row r="3569">
          <cell r="A3569" t="str">
            <v>JF2667</v>
          </cell>
          <cell r="B3569">
            <v>37063</v>
          </cell>
          <cell r="C3569">
            <v>37072</v>
          </cell>
          <cell r="D3569">
            <v>16</v>
          </cell>
          <cell r="E3569" t="str">
            <v>River Drive</v>
          </cell>
          <cell r="F3569" t="str">
            <v>March</v>
          </cell>
          <cell r="G3569" t="str">
            <v>Cambridgeshire</v>
          </cell>
          <cell r="H3569" t="str">
            <v>PE15 9AB</v>
          </cell>
          <cell r="I3569">
            <v>33001.759468612378</v>
          </cell>
          <cell r="J3569">
            <v>30923.563028523433</v>
          </cell>
          <cell r="K3569">
            <v>7.4999999999999997E-3</v>
          </cell>
          <cell r="L3569">
            <v>30691.636305809508</v>
          </cell>
          <cell r="M3569">
            <v>110405215.68760441</v>
          </cell>
        </row>
        <row r="3570">
          <cell r="A3570" t="str">
            <v>JF2450</v>
          </cell>
          <cell r="B3570">
            <v>37063</v>
          </cell>
          <cell r="C3570">
            <v>37072</v>
          </cell>
          <cell r="D3570">
            <v>35</v>
          </cell>
          <cell r="E3570" t="str">
            <v>Ham Shades Lane</v>
          </cell>
          <cell r="F3570" t="str">
            <v>Whitstable</v>
          </cell>
          <cell r="G3570" t="str">
            <v>Kent</v>
          </cell>
          <cell r="H3570" t="str">
            <v>CT5 1NX</v>
          </cell>
          <cell r="I3570">
            <v>41399.426127471452</v>
          </cell>
          <cell r="J3570">
            <v>38792.409368814551</v>
          </cell>
          <cell r="K3570">
            <v>7.4999999999999997E-3</v>
          </cell>
          <cell r="L3570">
            <v>38501.466298548447</v>
          </cell>
          <cell r="M3570">
            <v>110443717.15390296</v>
          </cell>
        </row>
        <row r="3571">
          <cell r="A3571" t="str">
            <v>JF2673</v>
          </cell>
          <cell r="B3571">
            <v>37063</v>
          </cell>
          <cell r="C3571">
            <v>37072</v>
          </cell>
          <cell r="D3571">
            <v>85</v>
          </cell>
          <cell r="E3571" t="str">
            <v>Rotherfield Crescent</v>
          </cell>
          <cell r="F3571" t="str">
            <v>Brighton</v>
          </cell>
          <cell r="G3571" t="str">
            <v>East Sussex</v>
          </cell>
          <cell r="H3571" t="str">
            <v>BN1 8FH</v>
          </cell>
          <cell r="I3571">
            <v>54014.16022987105</v>
          </cell>
          <cell r="J3571">
            <v>50612.76474940058</v>
          </cell>
          <cell r="K3571">
            <v>7.4999999999999997E-3</v>
          </cell>
          <cell r="L3571">
            <v>50233.169013780076</v>
          </cell>
          <cell r="M3571">
            <v>110493950.32291675</v>
          </cell>
        </row>
        <row r="3572">
          <cell r="A3572" t="str">
            <v>JF2741</v>
          </cell>
          <cell r="B3572">
            <v>37064</v>
          </cell>
          <cell r="C3572">
            <v>37072</v>
          </cell>
          <cell r="D3572" t="str">
            <v>27 Chesham Avenue</v>
          </cell>
          <cell r="E3572" t="str">
            <v>Pettswood</v>
          </cell>
          <cell r="F3572" t="str">
            <v>Orpington</v>
          </cell>
          <cell r="G3572" t="str">
            <v>Kent</v>
          </cell>
          <cell r="H3572" t="str">
            <v>BR5 1AA</v>
          </cell>
          <cell r="I3572">
            <v>11370.941671676872</v>
          </cell>
          <cell r="J3572">
            <v>10654.887410236262</v>
          </cell>
          <cell r="K3572">
            <v>7.4999999999999997E-3</v>
          </cell>
          <cell r="L3572">
            <v>10574.97575465949</v>
          </cell>
          <cell r="M3572">
            <v>110504525.29867141</v>
          </cell>
        </row>
        <row r="3573">
          <cell r="A3573" t="str">
            <v>JF2702</v>
          </cell>
          <cell r="B3573">
            <v>37064</v>
          </cell>
          <cell r="C3573">
            <v>37072</v>
          </cell>
          <cell r="D3573">
            <v>34</v>
          </cell>
          <cell r="E3573" t="str">
            <v>Woodleigh Avenue</v>
          </cell>
          <cell r="F3573" t="str">
            <v>Leigh On Sea</v>
          </cell>
          <cell r="G3573" t="str">
            <v>Essex</v>
          </cell>
          <cell r="H3573" t="str">
            <v>SS9 4JB</v>
          </cell>
          <cell r="I3573">
            <v>41637.719429780838</v>
          </cell>
          <cell r="J3573">
            <v>39015.696795663651</v>
          </cell>
          <cell r="K3573">
            <v>7.4999999999999997E-3</v>
          </cell>
          <cell r="L3573">
            <v>38723.079069696178</v>
          </cell>
          <cell r="M3573">
            <v>110543248.3777411</v>
          </cell>
        </row>
        <row r="3574">
          <cell r="A3574" t="str">
            <v>JF2684</v>
          </cell>
          <cell r="B3574">
            <v>37067</v>
          </cell>
          <cell r="C3574">
            <v>37072</v>
          </cell>
          <cell r="D3574">
            <v>51</v>
          </cell>
          <cell r="E3574" t="str">
            <v>Millsborough Road</v>
          </cell>
          <cell r="F3574" t="str">
            <v>Redditch</v>
          </cell>
          <cell r="G3574" t="str">
            <v>Worcestershire</v>
          </cell>
          <cell r="H3574" t="str">
            <v>B98 7BU</v>
          </cell>
          <cell r="I3574">
            <v>18441.809906888153</v>
          </cell>
          <cell r="J3574">
            <v>17280.486864892675</v>
          </cell>
          <cell r="K3574">
            <v>7.4999999999999997E-3</v>
          </cell>
          <cell r="L3574">
            <v>17150.883213405981</v>
          </cell>
          <cell r="M3574">
            <v>110560399.2609545</v>
          </cell>
        </row>
        <row r="3575">
          <cell r="A3575" t="str">
            <v>JF2680</v>
          </cell>
          <cell r="B3575">
            <v>37068</v>
          </cell>
          <cell r="C3575">
            <v>37072</v>
          </cell>
          <cell r="D3575" t="str">
            <v>3 Abbey Road</v>
          </cell>
          <cell r="E3575" t="str">
            <v>Glascote</v>
          </cell>
          <cell r="F3575" t="str">
            <v>Tamworth</v>
          </cell>
          <cell r="G3575" t="str">
            <v>Staffordshire</v>
          </cell>
          <cell r="H3575" t="str">
            <v>B77 2QE</v>
          </cell>
          <cell r="I3575">
            <v>23090.732843453185</v>
          </cell>
          <cell r="J3575">
            <v>21636.656467920864</v>
          </cell>
          <cell r="K3575">
            <v>7.4999999999999997E-3</v>
          </cell>
          <cell r="L3575">
            <v>21474.381544411459</v>
          </cell>
          <cell r="M3575">
            <v>110581873.64249891</v>
          </cell>
        </row>
        <row r="3576">
          <cell r="A3576" t="str">
            <v>JF2487</v>
          </cell>
          <cell r="B3576">
            <v>37068</v>
          </cell>
          <cell r="C3576">
            <v>37072</v>
          </cell>
          <cell r="D3576">
            <v>8</v>
          </cell>
          <cell r="E3576" t="str">
            <v>The Cunnery</v>
          </cell>
          <cell r="F3576" t="str">
            <v>Kirk Langley, Ashbourne</v>
          </cell>
          <cell r="G3576" t="str">
            <v>Derbyshire</v>
          </cell>
          <cell r="H3576" t="str">
            <v>DE6 4LP</v>
          </cell>
          <cell r="I3576">
            <v>26368.974027646305</v>
          </cell>
          <cell r="J3576">
            <v>24708.459290388979</v>
          </cell>
          <cell r="K3576">
            <v>7.4999999999999997E-3</v>
          </cell>
          <cell r="L3576">
            <v>24523.145845711064</v>
          </cell>
          <cell r="M3576">
            <v>110606396.78834462</v>
          </cell>
        </row>
        <row r="3577">
          <cell r="A3577" t="str">
            <v>JF2557</v>
          </cell>
          <cell r="B3577">
            <v>37068</v>
          </cell>
          <cell r="C3577">
            <v>37072</v>
          </cell>
          <cell r="D3577">
            <v>5</v>
          </cell>
          <cell r="E3577" t="str">
            <v>Orchard View</v>
          </cell>
          <cell r="F3577" t="str">
            <v>Falfield Wotton-Under-Edge</v>
          </cell>
          <cell r="G3577" t="str">
            <v>Gloucestershire</v>
          </cell>
          <cell r="H3577" t="str">
            <v>GL12 8DG</v>
          </cell>
          <cell r="I3577">
            <v>34866.825306135914</v>
          </cell>
          <cell r="J3577">
            <v>32671.181395170173</v>
          </cell>
          <cell r="K3577">
            <v>7.4999999999999997E-3</v>
          </cell>
          <cell r="L3577">
            <v>32426.147534706397</v>
          </cell>
          <cell r="M3577">
            <v>110638822.93587933</v>
          </cell>
        </row>
        <row r="3578">
          <cell r="A3578" t="str">
            <v>JF2658</v>
          </cell>
          <cell r="B3578">
            <v>37068</v>
          </cell>
          <cell r="C3578">
            <v>37072</v>
          </cell>
          <cell r="D3578">
            <v>1</v>
          </cell>
          <cell r="E3578" t="str">
            <v>Ashdown Drive</v>
          </cell>
          <cell r="F3578" t="str">
            <v>Crawley</v>
          </cell>
          <cell r="G3578" t="str">
            <v>West Sussex</v>
          </cell>
          <cell r="H3578" t="str">
            <v>RH10 5AB</v>
          </cell>
          <cell r="I3578">
            <v>38973.47947249483</v>
          </cell>
          <cell r="J3578">
            <v>36519.230135435959</v>
          </cell>
          <cell r="K3578">
            <v>7.4999999999999997E-3</v>
          </cell>
          <cell r="L3578">
            <v>36245.335909420188</v>
          </cell>
          <cell r="M3578">
            <v>110675068.27178876</v>
          </cell>
        </row>
        <row r="3579">
          <cell r="A3579" t="str">
            <v>JF2746</v>
          </cell>
          <cell r="B3579">
            <v>37068</v>
          </cell>
          <cell r="C3579">
            <v>37072</v>
          </cell>
          <cell r="D3579">
            <v>14</v>
          </cell>
          <cell r="E3579" t="str">
            <v>Blackthorn Way</v>
          </cell>
          <cell r="F3579" t="str">
            <v>Verwood</v>
          </cell>
          <cell r="G3579" t="str">
            <v>Dorset</v>
          </cell>
          <cell r="H3579" t="str">
            <v>BH31 6TA</v>
          </cell>
          <cell r="I3579">
            <v>39574.428725723628</v>
          </cell>
          <cell r="J3579">
            <v>37082.336236698204</v>
          </cell>
          <cell r="K3579">
            <v>7.4999999999999997E-3</v>
          </cell>
          <cell r="L3579">
            <v>36804.218714922972</v>
          </cell>
          <cell r="M3579">
            <v>110711872.49050368</v>
          </cell>
        </row>
        <row r="3580">
          <cell r="A3580" t="str">
            <v>JF2677</v>
          </cell>
          <cell r="B3580">
            <v>37068</v>
          </cell>
          <cell r="C3580">
            <v>37072</v>
          </cell>
          <cell r="D3580">
            <v>23</v>
          </cell>
          <cell r="E3580" t="str">
            <v>Bowerfold Lane</v>
          </cell>
          <cell r="F3580" t="str">
            <v>Stockport</v>
          </cell>
          <cell r="G3580" t="str">
            <v>Cheshire</v>
          </cell>
          <cell r="H3580" t="str">
            <v>SK4 2LT</v>
          </cell>
          <cell r="I3580">
            <v>40827.885033940889</v>
          </cell>
          <cell r="J3580">
            <v>38256.859528025212</v>
          </cell>
          <cell r="K3580">
            <v>7.4999999999999997E-3</v>
          </cell>
          <cell r="L3580">
            <v>37969.933081565025</v>
          </cell>
          <cell r="M3580">
            <v>110749842.42358525</v>
          </cell>
        </row>
        <row r="3581">
          <cell r="A3581" t="str">
            <v>JF2576</v>
          </cell>
          <cell r="B3581">
            <v>37068</v>
          </cell>
          <cell r="C3581">
            <v>37072</v>
          </cell>
          <cell r="D3581" t="str">
            <v>Hendor</v>
          </cell>
          <cell r="E3581" t="str">
            <v>7 The Spears</v>
          </cell>
          <cell r="F3581" t="str">
            <v>Yarnton, Kidlington</v>
          </cell>
          <cell r="G3581" t="str">
            <v>Oxfordshire</v>
          </cell>
          <cell r="H3581" t="str">
            <v>OX5 1NS</v>
          </cell>
          <cell r="I3581">
            <v>110144.09911593546</v>
          </cell>
          <cell r="J3581">
            <v>103208.0727232443</v>
          </cell>
          <cell r="K3581">
            <v>7.4999999999999997E-3</v>
          </cell>
          <cell r="L3581">
            <v>102434.01217781997</v>
          </cell>
          <cell r="M3581">
            <v>110852276.43576308</v>
          </cell>
        </row>
        <row r="3582">
          <cell r="A3582" t="str">
            <v>JF2388</v>
          </cell>
          <cell r="B3582">
            <v>37069</v>
          </cell>
          <cell r="C3582">
            <v>37072</v>
          </cell>
          <cell r="D3582">
            <v>17</v>
          </cell>
          <cell r="E3582" t="str">
            <v>Twyford Crescent</v>
          </cell>
          <cell r="F3582" t="str">
            <v>St. Leonards-on-Sea</v>
          </cell>
          <cell r="G3582" t="str">
            <v>East Sussex</v>
          </cell>
          <cell r="H3582" t="str">
            <v>TN37 7JA</v>
          </cell>
          <cell r="I3582">
            <v>26707.05494534524</v>
          </cell>
          <cell r="J3582">
            <v>25025.250477754227</v>
          </cell>
          <cell r="K3582">
            <v>7.4999999999999997E-3</v>
          </cell>
          <cell r="L3582">
            <v>24837.561099171071</v>
          </cell>
          <cell r="M3582">
            <v>110877113.99686225</v>
          </cell>
        </row>
        <row r="3583">
          <cell r="A3583" t="str">
            <v>JF2372</v>
          </cell>
          <cell r="B3583">
            <v>37069</v>
          </cell>
          <cell r="C3583">
            <v>37072</v>
          </cell>
          <cell r="D3583">
            <v>8</v>
          </cell>
          <cell r="E3583" t="str">
            <v>Limbrick Close</v>
          </cell>
          <cell r="F3583" t="str">
            <v>Shirley Solihull</v>
          </cell>
          <cell r="G3583" t="str">
            <v>West Midlands</v>
          </cell>
          <cell r="H3583" t="str">
            <v>B90 2LS</v>
          </cell>
          <cell r="I3583">
            <v>27779.320565778522</v>
          </cell>
          <cell r="J3583">
            <v>26029.993074230755</v>
          </cell>
          <cell r="K3583">
            <v>7.4999999999999997E-3</v>
          </cell>
          <cell r="L3583">
            <v>25834.768126174025</v>
          </cell>
          <cell r="M3583">
            <v>110902948.76498842</v>
          </cell>
        </row>
        <row r="3584">
          <cell r="A3584" t="str">
            <v>JF2638</v>
          </cell>
          <cell r="B3584">
            <v>37069</v>
          </cell>
          <cell r="C3584">
            <v>37072</v>
          </cell>
          <cell r="D3584" t="str">
            <v>13 Denham Close</v>
          </cell>
          <cell r="E3584" t="str">
            <v>Dymchurch</v>
          </cell>
          <cell r="F3584" t="str">
            <v>Romney Marsh</v>
          </cell>
          <cell r="G3584" t="str">
            <v>Kent</v>
          </cell>
          <cell r="H3584" t="str">
            <v>TN29 0TU</v>
          </cell>
          <cell r="I3584">
            <v>34635.445641522419</v>
          </cell>
          <cell r="J3584">
            <v>32454.372238403874</v>
          </cell>
          <cell r="K3584">
            <v>7.4999999999999997E-3</v>
          </cell>
          <cell r="L3584">
            <v>32210.964446615846</v>
          </cell>
          <cell r="M3584">
            <v>110935159.72943504</v>
          </cell>
        </row>
        <row r="3585">
          <cell r="A3585" t="str">
            <v>JF2721</v>
          </cell>
          <cell r="B3585">
            <v>37069</v>
          </cell>
          <cell r="C3585">
            <v>37072</v>
          </cell>
          <cell r="D3585">
            <v>4</v>
          </cell>
          <cell r="E3585" t="str">
            <v>Hewlett Close</v>
          </cell>
          <cell r="F3585" t="str">
            <v>Chippenham</v>
          </cell>
          <cell r="G3585" t="str">
            <v>Wiltshire</v>
          </cell>
          <cell r="H3585" t="str">
            <v>SN15 3TL</v>
          </cell>
          <cell r="I3585">
            <v>39194.684058577317</v>
          </cell>
          <cell r="J3585">
            <v>36726.50496168957</v>
          </cell>
          <cell r="K3585">
            <v>7.4999999999999997E-3</v>
          </cell>
          <cell r="L3585">
            <v>36451.0561744769</v>
          </cell>
          <cell r="M3585">
            <v>110971610.78560951</v>
          </cell>
        </row>
        <row r="3586">
          <cell r="A3586" t="str">
            <v>JF2740</v>
          </cell>
          <cell r="B3586">
            <v>37069</v>
          </cell>
          <cell r="C3586">
            <v>37072</v>
          </cell>
          <cell r="D3586">
            <v>80</v>
          </cell>
          <cell r="E3586" t="str">
            <v>Gladeside Shirley</v>
          </cell>
          <cell r="F3586" t="str">
            <v>Croydon</v>
          </cell>
          <cell r="G3586" t="str">
            <v>Surrey</v>
          </cell>
          <cell r="H3586" t="str">
            <v>CR0 7RG</v>
          </cell>
          <cell r="I3586">
            <v>70621.53935173231</v>
          </cell>
          <cell r="J3586">
            <v>66174.339140666038</v>
          </cell>
          <cell r="K3586">
            <v>7.4999999999999997E-3</v>
          </cell>
          <cell r="L3586">
            <v>65678.031597111039</v>
          </cell>
          <cell r="M3586">
            <v>111037288.81720662</v>
          </cell>
        </row>
        <row r="3587">
          <cell r="A3587" t="str">
            <v>JF2688</v>
          </cell>
          <cell r="B3587">
            <v>37070</v>
          </cell>
          <cell r="C3587">
            <v>37072</v>
          </cell>
          <cell r="D3587">
            <v>109</v>
          </cell>
          <cell r="E3587" t="str">
            <v>Stockport Road</v>
          </cell>
          <cell r="F3587" t="str">
            <v>Cheadle Heath Stockport</v>
          </cell>
          <cell r="G3587" t="str">
            <v>Cheshire</v>
          </cell>
          <cell r="H3587" t="str">
            <v>SK3 0JG</v>
          </cell>
          <cell r="I3587">
            <v>19617.916087063139</v>
          </cell>
          <cell r="J3587">
            <v>18382.530943041529</v>
          </cell>
          <cell r="K3587">
            <v>7.4999999999999997E-3</v>
          </cell>
          <cell r="L3587">
            <v>18244.661960968719</v>
          </cell>
          <cell r="M3587">
            <v>111055533.4791676</v>
          </cell>
        </row>
        <row r="3588">
          <cell r="A3588" t="str">
            <v>JF2703</v>
          </cell>
          <cell r="B3588">
            <v>37070</v>
          </cell>
          <cell r="C3588">
            <v>37072</v>
          </cell>
          <cell r="D3588">
            <v>21</v>
          </cell>
          <cell r="E3588" t="str">
            <v>Three Tuns Lane</v>
          </cell>
          <cell r="F3588" t="str">
            <v>Formby</v>
          </cell>
          <cell r="G3588" t="str">
            <v>Liverpool</v>
          </cell>
          <cell r="H3588" t="str">
            <v>L37 4AG</v>
          </cell>
          <cell r="I3588">
            <v>19952.339675519132</v>
          </cell>
          <cell r="J3588">
            <v>18695.895111569564</v>
          </cell>
          <cell r="K3588">
            <v>7.4999999999999997E-3</v>
          </cell>
          <cell r="L3588">
            <v>18555.675898232792</v>
          </cell>
          <cell r="M3588">
            <v>111074089.15506583</v>
          </cell>
        </row>
        <row r="3589">
          <cell r="A3589" t="str">
            <v>JF2162</v>
          </cell>
          <cell r="B3589">
            <v>37070</v>
          </cell>
          <cell r="C3589">
            <v>37072</v>
          </cell>
          <cell r="D3589">
            <v>38</v>
          </cell>
          <cell r="E3589" t="str">
            <v>Burgess Avenue</v>
          </cell>
          <cell r="F3589" t="str">
            <v>Warrington</v>
          </cell>
          <cell r="G3589" t="str">
            <v>Cheshire</v>
          </cell>
          <cell r="H3589" t="str">
            <v>WA4 6QZ</v>
          </cell>
          <cell r="I3589">
            <v>20801.238696586617</v>
          </cell>
          <cell r="J3589">
            <v>19491.337015441361</v>
          </cell>
          <cell r="K3589">
            <v>7.4999999999999997E-3</v>
          </cell>
          <cell r="L3589">
            <v>19345.151987825553</v>
          </cell>
          <cell r="M3589">
            <v>111093434.30705366</v>
          </cell>
        </row>
        <row r="3590">
          <cell r="A3590" t="str">
            <v>JF2575</v>
          </cell>
          <cell r="B3590">
            <v>37070</v>
          </cell>
          <cell r="C3590">
            <v>37072</v>
          </cell>
          <cell r="D3590">
            <v>20</v>
          </cell>
          <cell r="E3590" t="str">
            <v>Boscombe Drive</v>
          </cell>
          <cell r="F3590" t="str">
            <v>Hazel Grove Stockport</v>
          </cell>
          <cell r="G3590" t="str">
            <v>Cheshire</v>
          </cell>
          <cell r="H3590" t="str">
            <v>SK7 5JA</v>
          </cell>
          <cell r="I3590">
            <v>33227.366968052433</v>
          </cell>
          <cell r="J3590">
            <v>31134.96350658817</v>
          </cell>
          <cell r="K3590">
            <v>7.4999999999999997E-3</v>
          </cell>
          <cell r="L3590">
            <v>30901.451280288762</v>
          </cell>
          <cell r="M3590">
            <v>111124335.75833395</v>
          </cell>
        </row>
        <row r="3591">
          <cell r="A3591" t="str">
            <v>JF2737</v>
          </cell>
          <cell r="B3591">
            <v>37070</v>
          </cell>
          <cell r="C3591">
            <v>37072</v>
          </cell>
          <cell r="D3591">
            <v>40</v>
          </cell>
          <cell r="E3591" t="str">
            <v>Penponds Road Porthleven</v>
          </cell>
          <cell r="F3591" t="str">
            <v>Helston</v>
          </cell>
          <cell r="G3591" t="str">
            <v>Cornwall</v>
          </cell>
          <cell r="H3591" t="str">
            <v>TR13 9LL</v>
          </cell>
          <cell r="I3591">
            <v>47629.123227623342</v>
          </cell>
          <cell r="J3591">
            <v>44629.80816291154</v>
          </cell>
          <cell r="K3591">
            <v>7.4999999999999997E-3</v>
          </cell>
          <cell r="L3591">
            <v>44295.084601689705</v>
          </cell>
          <cell r="M3591">
            <v>111168630.84293564</v>
          </cell>
        </row>
        <row r="3592">
          <cell r="A3592" t="str">
            <v>JF2560</v>
          </cell>
          <cell r="B3592">
            <v>37070</v>
          </cell>
          <cell r="C3592">
            <v>37072</v>
          </cell>
          <cell r="D3592">
            <v>8</v>
          </cell>
          <cell r="E3592" t="str">
            <v>Clayton Road</v>
          </cell>
          <cell r="F3592" t="str">
            <v>Chessington</v>
          </cell>
          <cell r="G3592" t="str">
            <v>Surrey</v>
          </cell>
          <cell r="H3592" t="str">
            <v>KT9 1NE</v>
          </cell>
          <cell r="I3592">
            <v>60948.41362242461</v>
          </cell>
          <cell r="J3592">
            <v>57110.352311188799</v>
          </cell>
          <cell r="K3592">
            <v>7.4999999999999997E-3</v>
          </cell>
          <cell r="L3592">
            <v>56682.024668854887</v>
          </cell>
          <cell r="M3592">
            <v>111225312.86760449</v>
          </cell>
        </row>
        <row r="3593">
          <cell r="A3593" t="str">
            <v>JF2676</v>
          </cell>
          <cell r="B3593">
            <v>37070</v>
          </cell>
          <cell r="C3593">
            <v>37072</v>
          </cell>
          <cell r="D3593">
            <v>29</v>
          </cell>
          <cell r="E3593" t="str">
            <v>St. Augustines Avenue</v>
          </cell>
          <cell r="F3593" t="str">
            <v>South Croydon</v>
          </cell>
          <cell r="G3593" t="str">
            <v>Surrey</v>
          </cell>
          <cell r="H3593" t="str">
            <v>CR2 6JP</v>
          </cell>
          <cell r="I3593">
            <v>82943.810458204578</v>
          </cell>
          <cell r="J3593">
            <v>77720.648590559445</v>
          </cell>
          <cell r="K3593">
            <v>7.4999999999999997E-3</v>
          </cell>
          <cell r="L3593">
            <v>77137.743726130255</v>
          </cell>
          <cell r="M3593">
            <v>111302450.61133063</v>
          </cell>
        </row>
        <row r="3594">
          <cell r="A3594" t="str">
            <v>JF2773</v>
          </cell>
          <cell r="B3594">
            <v>37071</v>
          </cell>
          <cell r="C3594">
            <v>37072</v>
          </cell>
          <cell r="D3594">
            <v>23</v>
          </cell>
          <cell r="E3594" t="str">
            <v>Mill Way</v>
          </cell>
          <cell r="F3594" t="str">
            <v>Billingshurst</v>
          </cell>
          <cell r="G3594" t="str">
            <v>West Sussex</v>
          </cell>
          <cell r="H3594" t="str">
            <v>RH14 9LB</v>
          </cell>
          <cell r="I3594">
            <v>11489.267707348257</v>
          </cell>
          <cell r="J3594">
            <v>10765.762184215495</v>
          </cell>
          <cell r="K3594">
            <v>7.4999999999999997E-3</v>
          </cell>
          <cell r="L3594">
            <v>10685.018967833879</v>
          </cell>
          <cell r="M3594">
            <v>111313135.63029847</v>
          </cell>
        </row>
        <row r="3595">
          <cell r="A3595" t="str">
            <v>JF2349</v>
          </cell>
          <cell r="B3595">
            <v>37071</v>
          </cell>
          <cell r="C3595">
            <v>37072</v>
          </cell>
          <cell r="D3595">
            <v>50</v>
          </cell>
          <cell r="E3595" t="str">
            <v>Stornoway Road,</v>
          </cell>
          <cell r="F3595" t="str">
            <v>Birmingham</v>
          </cell>
          <cell r="G3595" t="str">
            <v>West Midlands</v>
          </cell>
          <cell r="H3595" t="str">
            <v>B35 6NT</v>
          </cell>
          <cell r="I3595">
            <v>28090.971974694108</v>
          </cell>
          <cell r="J3595">
            <v>26322.019079562233</v>
          </cell>
          <cell r="K3595">
            <v>7.4999999999999997E-3</v>
          </cell>
          <cell r="L3595">
            <v>26124.603936465519</v>
          </cell>
          <cell r="M3595">
            <v>111339260.23423493</v>
          </cell>
        </row>
        <row r="3596">
          <cell r="A3596" t="str">
            <v>JF2514</v>
          </cell>
          <cell r="B3596">
            <v>37071</v>
          </cell>
          <cell r="C3596">
            <v>37072</v>
          </cell>
          <cell r="D3596" t="str">
            <v>26 Sleets End</v>
          </cell>
          <cell r="E3596" t="str">
            <v>Gadebridge</v>
          </cell>
          <cell r="F3596" t="str">
            <v>Hemel Hempstead</v>
          </cell>
          <cell r="G3596" t="str">
            <v>Hertfordshire</v>
          </cell>
          <cell r="H3596" t="str">
            <v>HP1 3JA</v>
          </cell>
          <cell r="I3596">
            <v>32722.745458401954</v>
          </cell>
          <cell r="J3596">
            <v>30662.119170089485</v>
          </cell>
          <cell r="K3596">
            <v>7.4999999999999997E-3</v>
          </cell>
          <cell r="L3596">
            <v>30432.153276313817</v>
          </cell>
          <cell r="M3596">
            <v>111369692.38751124</v>
          </cell>
        </row>
        <row r="3597">
          <cell r="A3597" t="str">
            <v>JF2724</v>
          </cell>
          <cell r="B3597">
            <v>37071</v>
          </cell>
          <cell r="C3597">
            <v>37072</v>
          </cell>
          <cell r="D3597">
            <v>27</v>
          </cell>
          <cell r="E3597" t="str">
            <v>Alwins Field</v>
          </cell>
          <cell r="F3597" t="str">
            <v>Linslade</v>
          </cell>
          <cell r="G3597" t="str">
            <v>Bedfordshire</v>
          </cell>
          <cell r="H3597" t="str">
            <v>LU7 2UF</v>
          </cell>
          <cell r="I3597">
            <v>65602.062097934962</v>
          </cell>
          <cell r="J3597">
            <v>61470.94987514308</v>
          </cell>
          <cell r="K3597">
            <v>7.4999999999999997E-3</v>
          </cell>
          <cell r="L3597">
            <v>61009.917751079513</v>
          </cell>
          <cell r="M3597">
            <v>111430702.30526231</v>
          </cell>
        </row>
        <row r="3598">
          <cell r="A3598" t="str">
            <v>JF2327</v>
          </cell>
          <cell r="B3598">
            <v>37074</v>
          </cell>
          <cell r="C3598">
            <v>37103</v>
          </cell>
          <cell r="D3598" t="str">
            <v>16 Parklawn Close</v>
          </cell>
          <cell r="E3598" t="str">
            <v>Pontnewydd</v>
          </cell>
          <cell r="F3598" t="str">
            <v>Cwmbran</v>
          </cell>
          <cell r="G3598" t="str">
            <v>Gwent</v>
          </cell>
          <cell r="H3598" t="str">
            <v>NP44 1ER</v>
          </cell>
          <cell r="I3598">
            <v>20062.894787248493</v>
          </cell>
          <cell r="J3598">
            <v>18799.488314499846</v>
          </cell>
          <cell r="K3598">
            <v>7.4999999999999997E-3</v>
          </cell>
          <cell r="L3598">
            <v>18658.492152141098</v>
          </cell>
          <cell r="M3598">
            <v>111449360.79741445</v>
          </cell>
        </row>
        <row r="3599">
          <cell r="A3599" t="str">
            <v>JF2645</v>
          </cell>
          <cell r="B3599">
            <v>37074</v>
          </cell>
          <cell r="C3599">
            <v>37103</v>
          </cell>
          <cell r="D3599" t="str">
            <v>8 Kingston Drive</v>
          </cell>
          <cell r="E3599" t="str">
            <v>Stanground</v>
          </cell>
          <cell r="F3599" t="str">
            <v>Peterborough</v>
          </cell>
          <cell r="G3599" t="str">
            <v>Cambridgeshire</v>
          </cell>
          <cell r="H3599" t="str">
            <v>PE2 8RS</v>
          </cell>
          <cell r="I3599">
            <v>20949.731621502797</v>
          </cell>
          <cell r="J3599">
            <v>19630.479000501356</v>
          </cell>
          <cell r="K3599">
            <v>7.4999999999999997E-3</v>
          </cell>
          <cell r="L3599">
            <v>19483.250407997599</v>
          </cell>
          <cell r="M3599">
            <v>111468844.04782245</v>
          </cell>
        </row>
        <row r="3600">
          <cell r="A3600" t="str">
            <v>JF2990</v>
          </cell>
          <cell r="B3600">
            <v>37075</v>
          </cell>
          <cell r="C3600">
            <v>37103</v>
          </cell>
          <cell r="D3600" t="str">
            <v>S T A Felomena</v>
          </cell>
          <cell r="E3600" t="str">
            <v>Osmena Street</v>
          </cell>
          <cell r="F3600" t="str">
            <v>Arevalo, Ilo Ilo City</v>
          </cell>
          <cell r="G3600" t="str">
            <v>Phillipines</v>
          </cell>
          <cell r="H3600" t="str">
            <v>.</v>
          </cell>
          <cell r="I3600">
            <v>0</v>
          </cell>
          <cell r="J3600">
            <v>0</v>
          </cell>
          <cell r="K3600">
            <v>7.4999999999999997E-3</v>
          </cell>
          <cell r="L3600">
            <v>0</v>
          </cell>
          <cell r="M3600">
            <v>111468844.04782245</v>
          </cell>
        </row>
        <row r="3601">
          <cell r="A3601" t="str">
            <v>JF2634</v>
          </cell>
          <cell r="B3601">
            <v>37075</v>
          </cell>
          <cell r="C3601">
            <v>37103</v>
          </cell>
          <cell r="D3601">
            <v>20</v>
          </cell>
          <cell r="E3601" t="str">
            <v>Queens Drive</v>
          </cell>
          <cell r="F3601" t="str">
            <v>Halesworth</v>
          </cell>
          <cell r="G3601" t="str">
            <v>Suffolk</v>
          </cell>
          <cell r="H3601" t="str">
            <v>IP19 8DN</v>
          </cell>
          <cell r="I3601">
            <v>24118.203823241845</v>
          </cell>
          <cell r="J3601">
            <v>22599.425244952054</v>
          </cell>
          <cell r="K3601">
            <v>7.4999999999999997E-3</v>
          </cell>
          <cell r="L3601">
            <v>22429.929555614915</v>
          </cell>
          <cell r="M3601">
            <v>111491273.97737806</v>
          </cell>
        </row>
        <row r="3602">
          <cell r="A3602" t="str">
            <v>JE3258</v>
          </cell>
          <cell r="B3602">
            <v>37076</v>
          </cell>
          <cell r="C3602">
            <v>37103</v>
          </cell>
          <cell r="D3602" t="str">
            <v>2 Cedar Park Close</v>
          </cell>
          <cell r="E3602" t="str">
            <v>Thundersley</v>
          </cell>
          <cell r="F3602" t="str">
            <v>Benfleet</v>
          </cell>
          <cell r="G3602" t="str">
            <v>Essex</v>
          </cell>
          <cell r="H3602" t="str">
            <v>SS7 3RU</v>
          </cell>
          <cell r="I3602">
            <v>7033.8130212535434</v>
          </cell>
          <cell r="J3602">
            <v>6590.8776924592394</v>
          </cell>
          <cell r="K3602">
            <v>7.4999999999999997E-3</v>
          </cell>
          <cell r="L3602">
            <v>6541.446109765795</v>
          </cell>
          <cell r="M3602">
            <v>111497815.42348783</v>
          </cell>
        </row>
        <row r="3603">
          <cell r="A3603" t="str">
            <v>JF2593</v>
          </cell>
          <cell r="B3603">
            <v>37076</v>
          </cell>
          <cell r="C3603">
            <v>37103</v>
          </cell>
          <cell r="D3603">
            <v>56</v>
          </cell>
          <cell r="E3603" t="str">
            <v>Graystone Road Tankerton</v>
          </cell>
          <cell r="F3603" t="str">
            <v>Whitstable</v>
          </cell>
          <cell r="G3603" t="str">
            <v>Kent</v>
          </cell>
          <cell r="H3603" t="str">
            <v>CT5 2JU</v>
          </cell>
          <cell r="I3603">
            <v>15466.462786853415</v>
          </cell>
          <cell r="J3603">
            <v>14492.504173071713</v>
          </cell>
          <cell r="K3603">
            <v>7.4999999999999997E-3</v>
          </cell>
          <cell r="L3603">
            <v>14383.810391773675</v>
          </cell>
          <cell r="M3603">
            <v>111512199.2338796</v>
          </cell>
        </row>
        <row r="3604">
          <cell r="A3604" t="str">
            <v>JF2643</v>
          </cell>
          <cell r="B3604">
            <v>37076</v>
          </cell>
          <cell r="C3604">
            <v>37103</v>
          </cell>
          <cell r="D3604">
            <v>2</v>
          </cell>
          <cell r="E3604" t="str">
            <v>Sussex Close</v>
          </cell>
          <cell r="F3604" t="str">
            <v>Exeter</v>
          </cell>
          <cell r="G3604" t="str">
            <v>Devon</v>
          </cell>
          <cell r="H3604" t="str">
            <v>EX4 1LP</v>
          </cell>
          <cell r="I3604">
            <v>16852.165538036395</v>
          </cell>
          <cell r="J3604">
            <v>15790.946045716722</v>
          </cell>
          <cell r="K3604">
            <v>7.4999999999999997E-3</v>
          </cell>
          <cell r="L3604">
            <v>15672.513950373848</v>
          </cell>
          <cell r="M3604">
            <v>111527871.74782997</v>
          </cell>
        </row>
        <row r="3605">
          <cell r="A3605" t="str">
            <v>JF2776</v>
          </cell>
          <cell r="B3605">
            <v>37076</v>
          </cell>
          <cell r="C3605">
            <v>37103</v>
          </cell>
          <cell r="D3605">
            <v>24</v>
          </cell>
          <cell r="E3605" t="str">
            <v>Broadmeadows Close</v>
          </cell>
          <cell r="F3605" t="str">
            <v>Willenhall</v>
          </cell>
          <cell r="G3605" t="str">
            <v>West Midlands</v>
          </cell>
          <cell r="H3605" t="str">
            <v>WV12 5JW</v>
          </cell>
          <cell r="I3605">
            <v>19081.018757715723</v>
          </cell>
          <cell r="J3605">
            <v>17879.44326919458</v>
          </cell>
          <cell r="K3605">
            <v>7.4999999999999997E-3</v>
          </cell>
          <cell r="L3605">
            <v>17745.347444675623</v>
          </cell>
          <cell r="M3605">
            <v>111545617.09527464</v>
          </cell>
        </row>
        <row r="3606">
          <cell r="A3606" t="str">
            <v>JF2570</v>
          </cell>
          <cell r="B3606">
            <v>37076</v>
          </cell>
          <cell r="C3606">
            <v>37103</v>
          </cell>
          <cell r="D3606" t="str">
            <v>White Gables</v>
          </cell>
          <cell r="E3606" t="str">
            <v>4 Heol Brynteg</v>
          </cell>
          <cell r="F3606" t="str">
            <v>Ystrad Mynach</v>
          </cell>
          <cell r="G3606">
            <v>0</v>
          </cell>
          <cell r="H3606" t="str">
            <v>CF82 7EY</v>
          </cell>
          <cell r="I3606">
            <v>27095.79322029365</v>
          </cell>
          <cell r="J3606">
            <v>25389.509012466588</v>
          </cell>
          <cell r="K3606">
            <v>7.4999999999999997E-3</v>
          </cell>
          <cell r="L3606">
            <v>25199.087694873091</v>
          </cell>
          <cell r="M3606">
            <v>111570816.18296951</v>
          </cell>
        </row>
        <row r="3607">
          <cell r="A3607" t="str">
            <v>JF2234</v>
          </cell>
          <cell r="B3607">
            <v>37076</v>
          </cell>
          <cell r="C3607">
            <v>37103</v>
          </cell>
          <cell r="D3607">
            <v>1</v>
          </cell>
          <cell r="E3607" t="str">
            <v>Forest Ridge Road</v>
          </cell>
          <cell r="F3607" t="str">
            <v>Paignton</v>
          </cell>
          <cell r="G3607" t="str">
            <v>Devon</v>
          </cell>
          <cell r="H3607" t="str">
            <v>TQ3 1AD</v>
          </cell>
          <cell r="I3607">
            <v>30340.335518980279</v>
          </cell>
          <cell r="J3607">
            <v>28429.735045492853</v>
          </cell>
          <cell r="K3607">
            <v>7.4999999999999997E-3</v>
          </cell>
          <cell r="L3607">
            <v>28216.512032651659</v>
          </cell>
          <cell r="M3607">
            <v>111599032.69500217</v>
          </cell>
        </row>
        <row r="3608">
          <cell r="A3608" t="str">
            <v>JF2751</v>
          </cell>
          <cell r="B3608">
            <v>37076</v>
          </cell>
          <cell r="C3608">
            <v>37103</v>
          </cell>
          <cell r="D3608">
            <v>71</v>
          </cell>
          <cell r="E3608" t="str">
            <v>Beech Grange</v>
          </cell>
          <cell r="F3608" t="str">
            <v>Landford Salisbury</v>
          </cell>
          <cell r="G3608" t="str">
            <v>Wiltshire</v>
          </cell>
          <cell r="H3608" t="str">
            <v>SP5 2AN</v>
          </cell>
          <cell r="I3608">
            <v>53890.889802950835</v>
          </cell>
          <cell r="J3608">
            <v>50497.25694382294</v>
          </cell>
          <cell r="K3608">
            <v>7.4999999999999997E-3</v>
          </cell>
          <cell r="L3608">
            <v>50118.527516744274</v>
          </cell>
          <cell r="M3608">
            <v>111649151.22251891</v>
          </cell>
        </row>
        <row r="3609">
          <cell r="A3609" t="str">
            <v>JF2572</v>
          </cell>
          <cell r="B3609">
            <v>37077</v>
          </cell>
          <cell r="C3609">
            <v>37103</v>
          </cell>
          <cell r="D3609">
            <v>49</v>
          </cell>
          <cell r="E3609" t="str">
            <v>Aston Road</v>
          </cell>
          <cell r="F3609" t="str">
            <v>Nuneaton</v>
          </cell>
          <cell r="G3609" t="str">
            <v>Warwickshire</v>
          </cell>
          <cell r="H3609" t="str">
            <v>CV11 5EJ</v>
          </cell>
          <cell r="I3609">
            <v>12551.220161854624</v>
          </cell>
          <cell r="J3609">
            <v>11760.841058463273</v>
          </cell>
          <cell r="K3609">
            <v>7.4999999999999997E-3</v>
          </cell>
          <cell r="L3609">
            <v>11672.6347505248</v>
          </cell>
          <cell r="M3609">
            <v>111660823.85726944</v>
          </cell>
        </row>
        <row r="3610">
          <cell r="A3610" t="str">
            <v>JF2417</v>
          </cell>
          <cell r="B3610">
            <v>37077</v>
          </cell>
          <cell r="C3610">
            <v>37103</v>
          </cell>
          <cell r="D3610">
            <v>7</v>
          </cell>
          <cell r="E3610" t="str">
            <v>Skelmuir Road</v>
          </cell>
          <cell r="F3610" t="str">
            <v>Tremorfa Cardiff</v>
          </cell>
          <cell r="G3610" t="str">
            <v>South Glamorgan</v>
          </cell>
          <cell r="H3610" t="str">
            <v>CF24 2PR</v>
          </cell>
          <cell r="I3610">
            <v>14826.132914244525</v>
          </cell>
          <cell r="J3610">
            <v>13892.497340299653</v>
          </cell>
          <cell r="K3610">
            <v>7.4999999999999997E-3</v>
          </cell>
          <cell r="L3610">
            <v>13788.303610247407</v>
          </cell>
          <cell r="M3610">
            <v>111674612.16087969</v>
          </cell>
        </row>
        <row r="3611">
          <cell r="A3611" t="str">
            <v>JF2670</v>
          </cell>
          <cell r="B3611">
            <v>37077</v>
          </cell>
          <cell r="C3611">
            <v>37103</v>
          </cell>
          <cell r="D3611" t="str">
            <v>163 Roseberry Gardens</v>
          </cell>
          <cell r="E3611" t="str">
            <v>Cranham</v>
          </cell>
          <cell r="F3611" t="str">
            <v>Upminster</v>
          </cell>
          <cell r="G3611" t="str">
            <v>Essex</v>
          </cell>
          <cell r="H3611" t="str">
            <v>RM14 1NF</v>
          </cell>
          <cell r="I3611">
            <v>37269.796503133541</v>
          </cell>
          <cell r="J3611">
            <v>34922.831987822858</v>
          </cell>
          <cell r="K3611">
            <v>7.4999999999999997E-3</v>
          </cell>
          <cell r="L3611">
            <v>34660.910747914189</v>
          </cell>
          <cell r="M3611">
            <v>111709273.0716276</v>
          </cell>
        </row>
        <row r="3612">
          <cell r="A3612" t="str">
            <v>JF2705</v>
          </cell>
          <cell r="B3612">
            <v>37077</v>
          </cell>
          <cell r="C3612">
            <v>37103</v>
          </cell>
          <cell r="D3612">
            <v>61</v>
          </cell>
          <cell r="E3612" t="str">
            <v>Kingswood Lane</v>
          </cell>
          <cell r="F3612" t="str">
            <v>Warlingham</v>
          </cell>
          <cell r="G3612" t="str">
            <v>Surrey</v>
          </cell>
          <cell r="H3612" t="str">
            <v>CR6 9AB</v>
          </cell>
          <cell r="I3612">
            <v>66206.45708933362</v>
          </cell>
          <cell r="J3612">
            <v>62037.284728544342</v>
          </cell>
          <cell r="K3612">
            <v>7.4999999999999997E-3</v>
          </cell>
          <cell r="L3612">
            <v>61572.005093080261</v>
          </cell>
          <cell r="M3612">
            <v>111770845.07672068</v>
          </cell>
        </row>
        <row r="3613">
          <cell r="A3613" t="str">
            <v>JF2797</v>
          </cell>
          <cell r="B3613">
            <v>37077</v>
          </cell>
          <cell r="C3613">
            <v>37103</v>
          </cell>
          <cell r="D3613">
            <v>28</v>
          </cell>
          <cell r="E3613" t="str">
            <v>St. Richards Way</v>
          </cell>
          <cell r="F3613" t="str">
            <v>Bognor Regis</v>
          </cell>
          <cell r="G3613" t="str">
            <v>West Sussex</v>
          </cell>
          <cell r="H3613" t="str">
            <v>PO21 3BB</v>
          </cell>
          <cell r="I3613">
            <v>84319.264675740153</v>
          </cell>
          <cell r="J3613">
            <v>79009.487303212431</v>
          </cell>
          <cell r="K3613">
            <v>7.4999999999999997E-3</v>
          </cell>
          <cell r="L3613">
            <v>78416.916148438337</v>
          </cell>
          <cell r="M3613">
            <v>111849261.99286912</v>
          </cell>
        </row>
        <row r="3614">
          <cell r="A3614" t="str">
            <v>JE3256</v>
          </cell>
          <cell r="B3614">
            <v>37078</v>
          </cell>
          <cell r="C3614">
            <v>37103</v>
          </cell>
          <cell r="D3614">
            <v>16</v>
          </cell>
          <cell r="E3614" t="str">
            <v>Durland Close</v>
          </cell>
          <cell r="F3614" t="str">
            <v>New Milton</v>
          </cell>
          <cell r="G3614" t="str">
            <v>Hampshire</v>
          </cell>
          <cell r="H3614" t="str">
            <v>BH25 6NJ</v>
          </cell>
          <cell r="I3614">
            <v>5712.5935207440516</v>
          </cell>
          <cell r="J3614">
            <v>5352.8584123848541</v>
          </cell>
          <cell r="K3614">
            <v>7.4999999999999997E-3</v>
          </cell>
          <cell r="L3614">
            <v>5312.7119742919676</v>
          </cell>
          <cell r="M3614">
            <v>111854574.70484342</v>
          </cell>
        </row>
        <row r="3615">
          <cell r="A3615" t="str">
            <v>JF1466</v>
          </cell>
          <cell r="B3615">
            <v>37078</v>
          </cell>
          <cell r="C3615">
            <v>37103</v>
          </cell>
          <cell r="D3615">
            <v>45</v>
          </cell>
          <cell r="E3615" t="str">
            <v>Hemming Street</v>
          </cell>
          <cell r="F3615" t="str">
            <v>Kidderminster</v>
          </cell>
          <cell r="G3615" t="str">
            <v>Worcestershire</v>
          </cell>
          <cell r="H3615" t="str">
            <v>DY11 6NB</v>
          </cell>
          <cell r="I3615">
            <v>28393.761337629188</v>
          </cell>
          <cell r="J3615">
            <v>26605.741102262109</v>
          </cell>
          <cell r="K3615">
            <v>7.4999999999999997E-3</v>
          </cell>
          <cell r="L3615">
            <v>26406.198043995144</v>
          </cell>
          <cell r="M3615">
            <v>111880980.90288742</v>
          </cell>
        </row>
        <row r="3616">
          <cell r="A3616" t="str">
            <v>JE3257</v>
          </cell>
          <cell r="B3616">
            <v>37081</v>
          </cell>
          <cell r="C3616">
            <v>37103</v>
          </cell>
          <cell r="D3616" t="str">
            <v>Greenwood</v>
          </cell>
          <cell r="E3616" t="str">
            <v>Back Lane</v>
          </cell>
          <cell r="F3616" t="str">
            <v>Barrington</v>
          </cell>
          <cell r="G3616" t="str">
            <v>Cambridge</v>
          </cell>
          <cell r="H3616" t="str">
            <v>CB2 5RF</v>
          </cell>
          <cell r="I3616">
            <v>10674.976212537418</v>
          </cell>
          <cell r="J3616">
            <v>10002.748491344884</v>
          </cell>
          <cell r="K3616">
            <v>7.4999999999999997E-3</v>
          </cell>
          <cell r="L3616">
            <v>9927.7278776597977</v>
          </cell>
          <cell r="M3616">
            <v>111890908.63076508</v>
          </cell>
        </row>
        <row r="3617">
          <cell r="A3617" t="str">
            <v>JF2745</v>
          </cell>
          <cell r="B3617">
            <v>37081</v>
          </cell>
          <cell r="C3617">
            <v>37103</v>
          </cell>
          <cell r="D3617">
            <v>18</v>
          </cell>
          <cell r="E3617" t="str">
            <v>St. Hilda Close</v>
          </cell>
          <cell r="F3617" t="str">
            <v>Dereham</v>
          </cell>
          <cell r="G3617" t="str">
            <v>Norfolk</v>
          </cell>
          <cell r="H3617" t="str">
            <v>NR19 2EH</v>
          </cell>
          <cell r="I3617">
            <v>14065.092922987051</v>
          </cell>
          <cell r="J3617">
            <v>13179.381781741013</v>
          </cell>
          <cell r="K3617">
            <v>7.4999999999999997E-3</v>
          </cell>
          <cell r="L3617">
            <v>13080.536418377957</v>
          </cell>
          <cell r="M3617">
            <v>111903989.16718346</v>
          </cell>
        </row>
        <row r="3618">
          <cell r="A3618" t="str">
            <v>JF2730</v>
          </cell>
          <cell r="B3618">
            <v>37081</v>
          </cell>
          <cell r="C3618">
            <v>37103</v>
          </cell>
          <cell r="D3618">
            <v>8</v>
          </cell>
          <cell r="E3618" t="str">
            <v>Mulberry Way</v>
          </cell>
          <cell r="F3618" t="str">
            <v>Theale Reading</v>
          </cell>
          <cell r="G3618" t="str">
            <v>Berkshire</v>
          </cell>
          <cell r="H3618" t="str">
            <v>RG7 5EQ</v>
          </cell>
          <cell r="I3618">
            <v>29617.162184864781</v>
          </cell>
          <cell r="J3618">
            <v>27752.101593878331</v>
          </cell>
          <cell r="K3618">
            <v>7.4999999999999997E-3</v>
          </cell>
          <cell r="L3618">
            <v>27543.960831924243</v>
          </cell>
          <cell r="M3618">
            <v>111931533.12801538</v>
          </cell>
        </row>
        <row r="3619">
          <cell r="A3619" t="str">
            <v>JF2649</v>
          </cell>
          <cell r="B3619">
            <v>37081</v>
          </cell>
          <cell r="C3619">
            <v>37103</v>
          </cell>
          <cell r="D3619">
            <v>3</v>
          </cell>
          <cell r="E3619" t="str">
            <v>Netherton Road</v>
          </cell>
          <cell r="F3619" t="str">
            <v>Padstow</v>
          </cell>
          <cell r="G3619" t="str">
            <v>Cornwall</v>
          </cell>
          <cell r="H3619" t="str">
            <v>PL28 8EG</v>
          </cell>
          <cell r="I3619">
            <v>31346.990286150874</v>
          </cell>
          <cell r="J3619">
            <v>29372.998454529279</v>
          </cell>
          <cell r="K3619">
            <v>7.4999999999999997E-3</v>
          </cell>
          <cell r="L3619">
            <v>29152.700966120312</v>
          </cell>
          <cell r="M3619">
            <v>111960685.8289815</v>
          </cell>
        </row>
        <row r="3620">
          <cell r="A3620" t="str">
            <v>JF2520</v>
          </cell>
          <cell r="B3620">
            <v>37081</v>
          </cell>
          <cell r="C3620">
            <v>37103</v>
          </cell>
          <cell r="D3620">
            <v>43</v>
          </cell>
          <cell r="E3620" t="str">
            <v>Adelaide Road</v>
          </cell>
          <cell r="F3620" t="str">
            <v>London</v>
          </cell>
          <cell r="G3620">
            <v>0</v>
          </cell>
          <cell r="H3620" t="str">
            <v>E10 5NW</v>
          </cell>
          <cell r="I3620">
            <v>52384.601901311944</v>
          </cell>
          <cell r="J3620">
            <v>49085.823444050482</v>
          </cell>
          <cell r="K3620">
            <v>7.4999999999999997E-3</v>
          </cell>
          <cell r="L3620">
            <v>48717.679768220107</v>
          </cell>
          <cell r="M3620">
            <v>112009403.50874972</v>
          </cell>
        </row>
        <row r="3621">
          <cell r="A3621" t="str">
            <v>JF2738</v>
          </cell>
          <cell r="B3621">
            <v>37081</v>
          </cell>
          <cell r="C3621">
            <v>37103</v>
          </cell>
          <cell r="D3621">
            <v>13</v>
          </cell>
          <cell r="E3621" t="str">
            <v>Caroline Close</v>
          </cell>
          <cell r="F3621" t="str">
            <v>Exmouth</v>
          </cell>
          <cell r="G3621" t="str">
            <v>Devon</v>
          </cell>
          <cell r="H3621" t="str">
            <v>EX8 4AZ</v>
          </cell>
          <cell r="I3621">
            <v>56028.982359514492</v>
          </cell>
          <cell r="J3621">
            <v>52500.708911182337</v>
          </cell>
          <cell r="K3621">
            <v>7.4999999999999997E-3</v>
          </cell>
          <cell r="L3621">
            <v>52106.953594348473</v>
          </cell>
          <cell r="M3621">
            <v>112061510.46234407</v>
          </cell>
        </row>
        <row r="3622">
          <cell r="A3622" t="str">
            <v>JF2625</v>
          </cell>
          <cell r="B3622">
            <v>37082</v>
          </cell>
          <cell r="C3622">
            <v>37103</v>
          </cell>
          <cell r="D3622" t="str">
            <v>Garlaine</v>
          </cell>
          <cell r="E3622" t="str">
            <v>Chapel Lane Broadoak</v>
          </cell>
          <cell r="F3622" t="str">
            <v>Canterbury</v>
          </cell>
          <cell r="G3622" t="str">
            <v>Kent</v>
          </cell>
          <cell r="H3622" t="str">
            <v>CT2 0QG</v>
          </cell>
          <cell r="I3622">
            <v>21554.81266306945</v>
          </cell>
          <cell r="J3622">
            <v>20197.456701918978</v>
          </cell>
          <cell r="K3622">
            <v>7.4999999999999997E-3</v>
          </cell>
          <cell r="L3622">
            <v>20045.975776654588</v>
          </cell>
          <cell r="M3622">
            <v>112081556.43812072</v>
          </cell>
        </row>
        <row r="3623">
          <cell r="A3623" t="str">
            <v>JF2692</v>
          </cell>
          <cell r="B3623">
            <v>37082</v>
          </cell>
          <cell r="C3623">
            <v>37103</v>
          </cell>
          <cell r="D3623">
            <v>8</v>
          </cell>
          <cell r="E3623" t="str">
            <v>Alton Close</v>
          </cell>
          <cell r="F3623" t="str">
            <v>Isleworth</v>
          </cell>
          <cell r="G3623" t="str">
            <v>Middlesex</v>
          </cell>
          <cell r="H3623" t="str">
            <v>TW7 6AL</v>
          </cell>
          <cell r="I3623">
            <v>29338.944810783061</v>
          </cell>
          <cell r="J3623">
            <v>27491.404205570019</v>
          </cell>
          <cell r="K3623">
            <v>7.4999999999999997E-3</v>
          </cell>
          <cell r="L3623">
            <v>27285.218674028245</v>
          </cell>
          <cell r="M3623">
            <v>112108841.65679476</v>
          </cell>
        </row>
        <row r="3624">
          <cell r="A3624" t="str">
            <v>JF2755</v>
          </cell>
          <cell r="B3624">
            <v>37083</v>
          </cell>
          <cell r="C3624">
            <v>37103</v>
          </cell>
          <cell r="D3624">
            <v>105</v>
          </cell>
          <cell r="E3624" t="str">
            <v>East Pines Drive</v>
          </cell>
          <cell r="F3624" t="str">
            <v>Thornton-Cleveleys</v>
          </cell>
          <cell r="G3624" t="str">
            <v>Lancashire</v>
          </cell>
          <cell r="H3624" t="str">
            <v>FY5 3RY</v>
          </cell>
          <cell r="I3624">
            <v>21550.530060049623</v>
          </cell>
          <cell r="J3624">
            <v>20193.443784227857</v>
          </cell>
          <cell r="K3624">
            <v>7.4999999999999997E-3</v>
          </cell>
          <cell r="L3624">
            <v>20041.992955846148</v>
          </cell>
          <cell r="M3624">
            <v>112128883.64975061</v>
          </cell>
        </row>
        <row r="3625">
          <cell r="A3625" t="str">
            <v>JF2756</v>
          </cell>
          <cell r="B3625">
            <v>37083</v>
          </cell>
          <cell r="C3625">
            <v>37103</v>
          </cell>
          <cell r="D3625">
            <v>32</v>
          </cell>
          <cell r="E3625" t="str">
            <v>Centre Drive</v>
          </cell>
          <cell r="F3625" t="str">
            <v>Newmarket</v>
          </cell>
          <cell r="G3625" t="str">
            <v>Suffolk</v>
          </cell>
          <cell r="H3625" t="str">
            <v>CB8 8AN</v>
          </cell>
          <cell r="I3625">
            <v>34856.930847195908</v>
          </cell>
          <cell r="J3625">
            <v>32661.910012989614</v>
          </cell>
          <cell r="K3625">
            <v>7.4999999999999997E-3</v>
          </cell>
          <cell r="L3625">
            <v>32416.945687892192</v>
          </cell>
          <cell r="M3625">
            <v>112161300.5954385</v>
          </cell>
        </row>
        <row r="3626">
          <cell r="A3626" t="str">
            <v>JF2757</v>
          </cell>
          <cell r="B3626">
            <v>37084</v>
          </cell>
          <cell r="C3626">
            <v>37103</v>
          </cell>
          <cell r="D3626">
            <v>304</v>
          </cell>
          <cell r="E3626" t="str">
            <v>Wollaton Vale</v>
          </cell>
          <cell r="F3626" t="str">
            <v>Nottingham</v>
          </cell>
          <cell r="G3626" t="str">
            <v>Nottinghamshire</v>
          </cell>
          <cell r="H3626" t="str">
            <v>NG8 2GG</v>
          </cell>
          <cell r="I3626">
            <v>13253.393294051124</v>
          </cell>
          <cell r="J3626">
            <v>12418.79673901012</v>
          </cell>
          <cell r="K3626">
            <v>7.4999999999999997E-3</v>
          </cell>
          <cell r="L3626">
            <v>12325.655763467545</v>
          </cell>
          <cell r="M3626">
            <v>112173626.25120196</v>
          </cell>
        </row>
        <row r="3627">
          <cell r="A3627" t="str">
            <v>JF2633</v>
          </cell>
          <cell r="B3627">
            <v>37084</v>
          </cell>
          <cell r="C3627">
            <v>37103</v>
          </cell>
          <cell r="D3627" t="str">
            <v>43 St Marys Road</v>
          </cell>
          <cell r="E3627" t="str">
            <v>Bamber Bridge</v>
          </cell>
          <cell r="F3627" t="str">
            <v>Preston</v>
          </cell>
          <cell r="G3627" t="str">
            <v>Lancashire</v>
          </cell>
          <cell r="H3627" t="str">
            <v>PR5 6TE</v>
          </cell>
          <cell r="I3627">
            <v>13674.405578738895</v>
          </cell>
          <cell r="J3627">
            <v>12813.296915090348</v>
          </cell>
          <cell r="K3627">
            <v>7.4999999999999997E-3</v>
          </cell>
          <cell r="L3627">
            <v>12717.197188227172</v>
          </cell>
          <cell r="M3627">
            <v>112186343.44839019</v>
          </cell>
        </row>
        <row r="3628">
          <cell r="A3628" t="str">
            <v>JF2581</v>
          </cell>
          <cell r="B3628">
            <v>37084</v>
          </cell>
          <cell r="C3628">
            <v>37103</v>
          </cell>
          <cell r="D3628">
            <v>38</v>
          </cell>
          <cell r="E3628" t="str">
            <v>Glendale</v>
          </cell>
          <cell r="F3628" t="str">
            <v>Orton Wistow Peterborough</v>
          </cell>
          <cell r="G3628" t="str">
            <v>Cambridgeshire</v>
          </cell>
          <cell r="H3628" t="str">
            <v>PE2 6YL</v>
          </cell>
          <cell r="I3628">
            <v>32673.876944494354</v>
          </cell>
          <cell r="J3628">
            <v>30616.328018518638</v>
          </cell>
          <cell r="K3628">
            <v>7.4999999999999997E-3</v>
          </cell>
          <cell r="L3628">
            <v>30386.705558379748</v>
          </cell>
          <cell r="M3628">
            <v>112216730.15394856</v>
          </cell>
        </row>
        <row r="3629">
          <cell r="A3629" t="str">
            <v>JF2758</v>
          </cell>
          <cell r="B3629">
            <v>37084</v>
          </cell>
          <cell r="C3629">
            <v>37103</v>
          </cell>
          <cell r="D3629">
            <v>22</v>
          </cell>
          <cell r="E3629" t="str">
            <v>St. Leonards Avenue</v>
          </cell>
          <cell r="F3629" t="str">
            <v>Blandford Forum</v>
          </cell>
          <cell r="G3629" t="str">
            <v>Dorset</v>
          </cell>
          <cell r="H3629" t="str">
            <v>DT11 7NY</v>
          </cell>
          <cell r="I3629">
            <v>43516.95456489193</v>
          </cell>
          <cell r="J3629">
            <v>40776.592186750117</v>
          </cell>
          <cell r="K3629">
            <v>7.4999999999999997E-3</v>
          </cell>
          <cell r="L3629">
            <v>40470.767745349491</v>
          </cell>
          <cell r="M3629">
            <v>112257200.92169391</v>
          </cell>
        </row>
        <row r="3630">
          <cell r="A3630" t="str">
            <v>JF2709</v>
          </cell>
          <cell r="B3630">
            <v>37084</v>
          </cell>
          <cell r="C3630">
            <v>37103</v>
          </cell>
          <cell r="D3630">
            <v>20</v>
          </cell>
          <cell r="E3630" t="str">
            <v>Viner Close</v>
          </cell>
          <cell r="F3630" t="str">
            <v>Witney</v>
          </cell>
          <cell r="G3630" t="str">
            <v>Oxfordshire</v>
          </cell>
          <cell r="H3630" t="str">
            <v>OX28 1EP</v>
          </cell>
          <cell r="I3630">
            <v>54529.001813109084</v>
          </cell>
          <cell r="J3630">
            <v>51095.185578026641</v>
          </cell>
          <cell r="K3630">
            <v>7.4999999999999997E-3</v>
          </cell>
          <cell r="L3630">
            <v>50711.971686191442</v>
          </cell>
          <cell r="M3630">
            <v>112307912.89338009</v>
          </cell>
        </row>
        <row r="3631">
          <cell r="A3631" t="str">
            <v>JF2824</v>
          </cell>
          <cell r="B3631">
            <v>37084</v>
          </cell>
          <cell r="C3631">
            <v>37103</v>
          </cell>
          <cell r="D3631" t="str">
            <v>Highfield Lodge</v>
          </cell>
          <cell r="E3631" t="str">
            <v>Windmill Hill</v>
          </cell>
          <cell r="F3631" t="str">
            <v>Exning</v>
          </cell>
          <cell r="G3631" t="str">
            <v>Newmarket</v>
          </cell>
          <cell r="H3631" t="str">
            <v>CB8 7LB</v>
          </cell>
          <cell r="I3631">
            <v>133365.92314662563</v>
          </cell>
          <cell r="J3631">
            <v>124967.56526585574</v>
          </cell>
          <cell r="K3631">
            <v>7.4999999999999997E-3</v>
          </cell>
          <cell r="L3631">
            <v>124030.30852636183</v>
          </cell>
          <cell r="M3631">
            <v>112431943.20190646</v>
          </cell>
        </row>
        <row r="3632">
          <cell r="A3632" t="str">
            <v>JE3274</v>
          </cell>
          <cell r="B3632">
            <v>37085</v>
          </cell>
          <cell r="C3632">
            <v>37103</v>
          </cell>
          <cell r="D3632">
            <v>7</v>
          </cell>
          <cell r="E3632" t="str">
            <v>Glebe Lands</v>
          </cell>
          <cell r="F3632" t="str">
            <v>Warminster</v>
          </cell>
          <cell r="G3632" t="str">
            <v>Wiltshire</v>
          </cell>
          <cell r="H3632" t="str">
            <v>BA12 0ET</v>
          </cell>
          <cell r="I3632">
            <v>0</v>
          </cell>
          <cell r="J3632">
            <v>0</v>
          </cell>
          <cell r="K3632">
            <v>7.4999999999999997E-3</v>
          </cell>
          <cell r="L3632">
            <v>0</v>
          </cell>
          <cell r="M3632">
            <v>112431943.20190646</v>
          </cell>
        </row>
        <row r="3633">
          <cell r="A3633" t="str">
            <v>JF2694</v>
          </cell>
          <cell r="B3633">
            <v>37085</v>
          </cell>
          <cell r="C3633">
            <v>37103</v>
          </cell>
          <cell r="D3633" t="str">
            <v>76 Medcalfe Way</v>
          </cell>
          <cell r="E3633" t="str">
            <v>Melbourn</v>
          </cell>
          <cell r="F3633" t="str">
            <v>Royston</v>
          </cell>
          <cell r="G3633" t="str">
            <v>Hertfordshire</v>
          </cell>
          <cell r="H3633" t="str">
            <v>SG8 6HU</v>
          </cell>
          <cell r="I3633">
            <v>6020.2152230622733</v>
          </cell>
          <cell r="J3633">
            <v>5641.1084709802653</v>
          </cell>
          <cell r="K3633">
            <v>7.4999999999999997E-3</v>
          </cell>
          <cell r="L3633">
            <v>5598.800157447914</v>
          </cell>
          <cell r="M3633">
            <v>112437542.0020639</v>
          </cell>
        </row>
        <row r="3634">
          <cell r="A3634" t="str">
            <v>JF2858</v>
          </cell>
          <cell r="B3634">
            <v>37085</v>
          </cell>
          <cell r="C3634">
            <v>37103</v>
          </cell>
          <cell r="D3634">
            <v>69</v>
          </cell>
          <cell r="E3634" t="str">
            <v>South Park Avenue</v>
          </cell>
          <cell r="F3634" t="str">
            <v>Norwich</v>
          </cell>
          <cell r="G3634" t="str">
            <v>Norfolk</v>
          </cell>
          <cell r="H3634" t="str">
            <v>NR4 7AY</v>
          </cell>
          <cell r="I3634">
            <v>10764.868784591623</v>
          </cell>
          <cell r="J3634">
            <v>10086.980322085852</v>
          </cell>
          <cell r="K3634">
            <v>7.4999999999999997E-3</v>
          </cell>
          <cell r="L3634">
            <v>10011.327969670208</v>
          </cell>
          <cell r="M3634">
            <v>112447553.33003357</v>
          </cell>
        </row>
        <row r="3635">
          <cell r="A3635" t="str">
            <v>JF2789</v>
          </cell>
          <cell r="B3635">
            <v>37085</v>
          </cell>
          <cell r="C3635">
            <v>37103</v>
          </cell>
          <cell r="D3635">
            <v>39</v>
          </cell>
          <cell r="E3635" t="str">
            <v>Kirkstone Drive</v>
          </cell>
          <cell r="F3635" t="str">
            <v>Thornton Cleveleys</v>
          </cell>
          <cell r="G3635" t="str">
            <v>Lancashire</v>
          </cell>
          <cell r="H3635" t="str">
            <v>FY5 1QQ</v>
          </cell>
          <cell r="I3635">
            <v>12683.914440166616</v>
          </cell>
          <cell r="J3635">
            <v>11885.179273909273</v>
          </cell>
          <cell r="K3635">
            <v>7.4999999999999997E-3</v>
          </cell>
          <cell r="L3635">
            <v>11796.040429354953</v>
          </cell>
          <cell r="M3635">
            <v>112459349.37046292</v>
          </cell>
        </row>
        <row r="3636">
          <cell r="A3636" t="str">
            <v>JF2835</v>
          </cell>
          <cell r="B3636">
            <v>37085</v>
          </cell>
          <cell r="C3636">
            <v>37103</v>
          </cell>
          <cell r="D3636">
            <v>50</v>
          </cell>
          <cell r="E3636" t="str">
            <v>Adie Road</v>
          </cell>
          <cell r="F3636" t="str">
            <v>Greatstone, New Romney</v>
          </cell>
          <cell r="G3636" t="str">
            <v>Kent</v>
          </cell>
          <cell r="H3636" t="str">
            <v>TN28 8SR</v>
          </cell>
          <cell r="I3636">
            <v>15618.725648799866</v>
          </cell>
          <cell r="J3636">
            <v>14635.178693585767</v>
          </cell>
          <cell r="K3636">
            <v>7.4999999999999997E-3</v>
          </cell>
          <cell r="L3636">
            <v>14525.414853383874</v>
          </cell>
          <cell r="M3636">
            <v>112473874.7853163</v>
          </cell>
        </row>
        <row r="3637">
          <cell r="A3637" t="str">
            <v>JF2722</v>
          </cell>
          <cell r="B3637">
            <v>37085</v>
          </cell>
          <cell r="C3637">
            <v>37103</v>
          </cell>
          <cell r="D3637">
            <v>6</v>
          </cell>
          <cell r="E3637" t="str">
            <v>The Chilterns</v>
          </cell>
          <cell r="F3637" t="str">
            <v>Coventry</v>
          </cell>
          <cell r="G3637" t="str">
            <v>West Midlands</v>
          </cell>
          <cell r="H3637" t="str">
            <v>CV5 9NE</v>
          </cell>
          <cell r="I3637">
            <v>15952.966799206964</v>
          </cell>
          <cell r="J3637">
            <v>14948.371912607028</v>
          </cell>
          <cell r="K3637">
            <v>7.4999999999999997E-3</v>
          </cell>
          <cell r="L3637">
            <v>14836.259123262476</v>
          </cell>
          <cell r="M3637">
            <v>112488711.04443957</v>
          </cell>
        </row>
        <row r="3638">
          <cell r="A3638" t="str">
            <v>JE3260</v>
          </cell>
          <cell r="B3638">
            <v>37085</v>
          </cell>
          <cell r="C3638">
            <v>37103</v>
          </cell>
          <cell r="D3638">
            <v>86</v>
          </cell>
          <cell r="E3638" t="str">
            <v>Clover Rise</v>
          </cell>
          <cell r="F3638" t="str">
            <v>Whitstable</v>
          </cell>
          <cell r="G3638" t="str">
            <v>Kent</v>
          </cell>
          <cell r="H3638" t="str">
            <v>CT5 3HT</v>
          </cell>
          <cell r="I3638">
            <v>18620.428554092745</v>
          </cell>
          <cell r="J3638">
            <v>17447.857486454661</v>
          </cell>
          <cell r="K3638">
            <v>7.4999999999999997E-3</v>
          </cell>
          <cell r="L3638">
            <v>17316.998555306251</v>
          </cell>
          <cell r="M3638">
            <v>112506028.04299487</v>
          </cell>
        </row>
        <row r="3639">
          <cell r="A3639" t="str">
            <v>JF2753</v>
          </cell>
          <cell r="B3639">
            <v>37085</v>
          </cell>
          <cell r="C3639">
            <v>37103</v>
          </cell>
          <cell r="D3639">
            <v>12</v>
          </cell>
          <cell r="E3639" t="str">
            <v>Hangleton Close</v>
          </cell>
          <cell r="F3639" t="str">
            <v>Hove</v>
          </cell>
          <cell r="G3639" t="str">
            <v>East Sussex</v>
          </cell>
          <cell r="H3639" t="str">
            <v>BN3 8LT</v>
          </cell>
          <cell r="I3639">
            <v>45722.850608992245</v>
          </cell>
          <cell r="J3639">
            <v>42843.577900617413</v>
          </cell>
          <cell r="K3639">
            <v>7.4999999999999997E-3</v>
          </cell>
          <cell r="L3639">
            <v>42522.251066362784</v>
          </cell>
          <cell r="M3639">
            <v>112548550.29406123</v>
          </cell>
        </row>
        <row r="3640">
          <cell r="A3640" t="str">
            <v>JF2868</v>
          </cell>
          <cell r="B3640">
            <v>37088</v>
          </cell>
          <cell r="C3640">
            <v>37103</v>
          </cell>
          <cell r="D3640">
            <v>36</v>
          </cell>
          <cell r="E3640" t="str">
            <v>Plumpton Mead</v>
          </cell>
          <cell r="F3640" t="str">
            <v>Bradford</v>
          </cell>
          <cell r="G3640" t="str">
            <v>West Yorkshire</v>
          </cell>
          <cell r="H3640" t="str">
            <v>BD2 1NF</v>
          </cell>
          <cell r="I3640">
            <v>3456.9287345428033</v>
          </cell>
          <cell r="J3640">
            <v>3239.2380081862034</v>
          </cell>
          <cell r="K3640">
            <v>7.4999999999999997E-3</v>
          </cell>
          <cell r="L3640">
            <v>3214.9437231248071</v>
          </cell>
          <cell r="M3640">
            <v>112551765.23778436</v>
          </cell>
        </row>
        <row r="3641">
          <cell r="A3641" t="str">
            <v>JF2608</v>
          </cell>
          <cell r="B3641">
            <v>37088</v>
          </cell>
          <cell r="C3641">
            <v>37103</v>
          </cell>
          <cell r="D3641">
            <v>170</v>
          </cell>
          <cell r="E3641" t="str">
            <v>Sutherland Drive</v>
          </cell>
          <cell r="F3641" t="str">
            <v>Eastham</v>
          </cell>
          <cell r="G3641" t="str">
            <v>Wirral</v>
          </cell>
          <cell r="H3641" t="str">
            <v>CH62 8EF</v>
          </cell>
          <cell r="I3641">
            <v>18225.895113809864</v>
          </cell>
          <cell r="J3641">
            <v>17078.168721252565</v>
          </cell>
          <cell r="K3641">
            <v>7.4999999999999997E-3</v>
          </cell>
          <cell r="L3641">
            <v>16950.08245584317</v>
          </cell>
          <cell r="M3641">
            <v>112568715.3202402</v>
          </cell>
        </row>
        <row r="3642">
          <cell r="A3642" t="str">
            <v>JF2857</v>
          </cell>
          <cell r="B3642">
            <v>37088</v>
          </cell>
          <cell r="C3642">
            <v>37103</v>
          </cell>
          <cell r="D3642">
            <v>72</v>
          </cell>
          <cell r="E3642" t="str">
            <v>Nursery Road</v>
          </cell>
          <cell r="F3642" t="str">
            <v>Gravesend</v>
          </cell>
          <cell r="G3642" t="str">
            <v>Kent</v>
          </cell>
          <cell r="H3642" t="str">
            <v>DA13 0NF</v>
          </cell>
          <cell r="I3642">
            <v>20886.456833451732</v>
          </cell>
          <cell r="J3642">
            <v>19571.188770891797</v>
          </cell>
          <cell r="K3642">
            <v>7.4999999999999997E-3</v>
          </cell>
          <cell r="L3642">
            <v>19424.404855110108</v>
          </cell>
          <cell r="M3642">
            <v>112588139.72509532</v>
          </cell>
        </row>
        <row r="3643">
          <cell r="A3643" t="str">
            <v>JF2792</v>
          </cell>
          <cell r="B3643">
            <v>37088</v>
          </cell>
          <cell r="C3643">
            <v>37103</v>
          </cell>
          <cell r="D3643">
            <v>15</v>
          </cell>
          <cell r="E3643" t="str">
            <v>Stableford Close Harborne</v>
          </cell>
          <cell r="F3643" t="str">
            <v>Birmingham</v>
          </cell>
          <cell r="G3643" t="str">
            <v>West Midlands</v>
          </cell>
          <cell r="H3643" t="str">
            <v>B32 3XL</v>
          </cell>
          <cell r="I3643">
            <v>23196.938510518972</v>
          </cell>
          <cell r="J3643">
            <v>21736.1741206878</v>
          </cell>
          <cell r="K3643">
            <v>7.4999999999999997E-3</v>
          </cell>
          <cell r="L3643">
            <v>21573.152814782643</v>
          </cell>
          <cell r="M3643">
            <v>112609712.87791009</v>
          </cell>
        </row>
        <row r="3644">
          <cell r="A3644" t="str">
            <v>JF2603</v>
          </cell>
          <cell r="B3644">
            <v>37088</v>
          </cell>
          <cell r="C3644">
            <v>37103</v>
          </cell>
          <cell r="D3644">
            <v>39</v>
          </cell>
          <cell r="E3644" t="str">
            <v>Methersgate</v>
          </cell>
          <cell r="F3644" t="str">
            <v>Basildon</v>
          </cell>
          <cell r="G3644" t="str">
            <v>Essex</v>
          </cell>
          <cell r="H3644" t="str">
            <v>SS14 2LS</v>
          </cell>
          <cell r="I3644">
            <v>37788.616458392491</v>
          </cell>
          <cell r="J3644">
            <v>35408.980661264497</v>
          </cell>
          <cell r="K3644">
            <v>7.4999999999999997E-3</v>
          </cell>
          <cell r="L3644">
            <v>35143.413306305018</v>
          </cell>
          <cell r="M3644">
            <v>112644856.2912164</v>
          </cell>
        </row>
        <row r="3645">
          <cell r="A3645" t="str">
            <v>JF2866</v>
          </cell>
          <cell r="B3645">
            <v>37089</v>
          </cell>
          <cell r="C3645">
            <v>37103</v>
          </cell>
          <cell r="D3645">
            <v>29</v>
          </cell>
          <cell r="E3645" t="str">
            <v>Trevaunance Road</v>
          </cell>
          <cell r="F3645" t="str">
            <v>St. Agnes</v>
          </cell>
          <cell r="G3645" t="str">
            <v>Cornwall</v>
          </cell>
          <cell r="H3645" t="str">
            <v>TR5 0SF</v>
          </cell>
          <cell r="I3645">
            <v>5798.8420678482826</v>
          </cell>
          <cell r="J3645">
            <v>5433.6756907797508</v>
          </cell>
          <cell r="K3645">
            <v>7.4999999999999997E-3</v>
          </cell>
          <cell r="L3645">
            <v>5392.9231230989026</v>
          </cell>
          <cell r="M3645">
            <v>112650249.21433949</v>
          </cell>
        </row>
        <row r="3646">
          <cell r="A3646" t="str">
            <v>JF2811</v>
          </cell>
          <cell r="B3646">
            <v>37089</v>
          </cell>
          <cell r="C3646">
            <v>37103</v>
          </cell>
          <cell r="D3646">
            <v>16</v>
          </cell>
          <cell r="E3646" t="str">
            <v>Westwick Crescent</v>
          </cell>
          <cell r="F3646" t="str">
            <v>Sheffield</v>
          </cell>
          <cell r="G3646" t="str">
            <v>South Yorkshire</v>
          </cell>
          <cell r="H3646" t="str">
            <v>S8 7DH</v>
          </cell>
          <cell r="I3646">
            <v>17056.47254234365</v>
          </cell>
          <cell r="J3646">
            <v>15982.387369651982</v>
          </cell>
          <cell r="K3646">
            <v>7.4999999999999997E-3</v>
          </cell>
          <cell r="L3646">
            <v>15862.519464379593</v>
          </cell>
          <cell r="M3646">
            <v>112666111.73380387</v>
          </cell>
        </row>
        <row r="3647">
          <cell r="A3647" t="str">
            <v>JF2765</v>
          </cell>
          <cell r="B3647">
            <v>37089</v>
          </cell>
          <cell r="C3647">
            <v>37103</v>
          </cell>
          <cell r="D3647">
            <v>16</v>
          </cell>
          <cell r="E3647" t="str">
            <v>Droskyn Way</v>
          </cell>
          <cell r="F3647" t="str">
            <v>Perranporth</v>
          </cell>
          <cell r="G3647" t="str">
            <v>Cornwall</v>
          </cell>
          <cell r="H3647" t="str">
            <v>TR6 0DS</v>
          </cell>
          <cell r="I3647">
            <v>40871.154324682262</v>
          </cell>
          <cell r="J3647">
            <v>38297.404052347105</v>
          </cell>
          <cell r="K3647">
            <v>7.4999999999999997E-3</v>
          </cell>
          <cell r="L3647">
            <v>38010.173521954501</v>
          </cell>
          <cell r="M3647">
            <v>112704121.90732582</v>
          </cell>
        </row>
        <row r="3648">
          <cell r="A3648" t="str">
            <v>JF2551</v>
          </cell>
          <cell r="B3648">
            <v>37089</v>
          </cell>
          <cell r="C3648">
            <v>37103</v>
          </cell>
          <cell r="D3648">
            <v>11</v>
          </cell>
          <cell r="E3648" t="str">
            <v>Midguard Way</v>
          </cell>
          <cell r="F3648" t="str">
            <v>Maldon</v>
          </cell>
          <cell r="G3648" t="str">
            <v>Essex</v>
          </cell>
          <cell r="H3648" t="str">
            <v>CM9 6UP</v>
          </cell>
          <cell r="I3648">
            <v>62830.604549896445</v>
          </cell>
          <cell r="J3648">
            <v>58874.017361615806</v>
          </cell>
          <cell r="K3648">
            <v>7.4999999999999997E-3</v>
          </cell>
          <cell r="L3648">
            <v>58432.46223140369</v>
          </cell>
          <cell r="M3648">
            <v>112762554.36955722</v>
          </cell>
        </row>
        <row r="3649">
          <cell r="A3649" t="str">
            <v>JF2445</v>
          </cell>
          <cell r="B3649">
            <v>37089</v>
          </cell>
          <cell r="C3649">
            <v>37103</v>
          </cell>
          <cell r="D3649">
            <v>5</v>
          </cell>
          <cell r="E3649" t="str">
            <v>Aveland Road</v>
          </cell>
          <cell r="F3649" t="str">
            <v>Ketton Stamford</v>
          </cell>
          <cell r="G3649" t="str">
            <v>Lincolnshire</v>
          </cell>
          <cell r="H3649" t="str">
            <v>PE9 3SH</v>
          </cell>
          <cell r="I3649">
            <v>62849.628645146433</v>
          </cell>
          <cell r="J3649">
            <v>58891.84346598103</v>
          </cell>
          <cell r="K3649">
            <v>7.4999999999999997E-3</v>
          </cell>
          <cell r="L3649">
            <v>58450.154639986176</v>
          </cell>
          <cell r="M3649">
            <v>112821004.52419721</v>
          </cell>
        </row>
        <row r="3650">
          <cell r="A3650" t="str">
            <v>JF2790</v>
          </cell>
          <cell r="B3650">
            <v>37090</v>
          </cell>
          <cell r="C3650">
            <v>37103</v>
          </cell>
          <cell r="D3650">
            <v>33</v>
          </cell>
          <cell r="E3650" t="str">
            <v>Mercia Road</v>
          </cell>
          <cell r="F3650" t="str">
            <v>Newark</v>
          </cell>
          <cell r="G3650" t="str">
            <v>Nottinghamshire</v>
          </cell>
          <cell r="H3650" t="str">
            <v>NG24 4NA</v>
          </cell>
          <cell r="I3650">
            <v>17001.457644361359</v>
          </cell>
          <cell r="J3650">
            <v>15930.836885900315</v>
          </cell>
          <cell r="K3650">
            <v>7.4999999999999997E-3</v>
          </cell>
          <cell r="L3650">
            <v>15811.355609256063</v>
          </cell>
          <cell r="M3650">
            <v>112836815.87980646</v>
          </cell>
        </row>
        <row r="3651">
          <cell r="A3651" t="str">
            <v>JF2344</v>
          </cell>
          <cell r="B3651">
            <v>37090</v>
          </cell>
          <cell r="C3651">
            <v>37103</v>
          </cell>
          <cell r="D3651">
            <v>59</v>
          </cell>
          <cell r="E3651" t="str">
            <v>Maitland Avenue</v>
          </cell>
          <cell r="F3651" t="str">
            <v>Chorlton Cum Hardy Manchester</v>
          </cell>
          <cell r="G3651" t="str">
            <v>Lancashire</v>
          </cell>
          <cell r="H3651" t="str">
            <v>M21 7NH</v>
          </cell>
          <cell r="I3651">
            <v>17753.08960865223</v>
          </cell>
          <cell r="J3651">
            <v>16635.136862515439</v>
          </cell>
          <cell r="K3651">
            <v>7.4999999999999997E-3</v>
          </cell>
          <cell r="L3651">
            <v>16510.373336046574</v>
          </cell>
          <cell r="M3651">
            <v>112853326.25314251</v>
          </cell>
        </row>
        <row r="3652">
          <cell r="A3652" t="str">
            <v>JF2742</v>
          </cell>
          <cell r="B3652">
            <v>37090</v>
          </cell>
          <cell r="C3652">
            <v>37103</v>
          </cell>
          <cell r="D3652">
            <v>48</v>
          </cell>
          <cell r="E3652" t="str">
            <v>Waddington Avenue</v>
          </cell>
          <cell r="F3652" t="str">
            <v>Coulsdon</v>
          </cell>
          <cell r="G3652" t="str">
            <v>Surrey</v>
          </cell>
          <cell r="H3652" t="str">
            <v>CR5 1QF</v>
          </cell>
          <cell r="I3652">
            <v>39675.55631017527</v>
          </cell>
          <cell r="J3652">
            <v>37177.095585353149</v>
          </cell>
          <cell r="K3652">
            <v>7.4999999999999997E-3</v>
          </cell>
          <cell r="L3652">
            <v>36898.267368462999</v>
          </cell>
          <cell r="M3652">
            <v>112890224.52051097</v>
          </cell>
        </row>
        <row r="3653">
          <cell r="A3653" t="str">
            <v>JF2800</v>
          </cell>
          <cell r="B3653">
            <v>37090</v>
          </cell>
          <cell r="C3653">
            <v>37103</v>
          </cell>
          <cell r="D3653">
            <v>33</v>
          </cell>
          <cell r="E3653" t="str">
            <v>High Beeches</v>
          </cell>
          <cell r="F3653" t="str">
            <v>Banstead</v>
          </cell>
          <cell r="G3653" t="str">
            <v>Surrey</v>
          </cell>
          <cell r="H3653" t="str">
            <v>SM7 1NB</v>
          </cell>
          <cell r="I3653">
            <v>49641.263585343026</v>
          </cell>
          <cell r="J3653">
            <v>46515.23943009472</v>
          </cell>
          <cell r="K3653">
            <v>7.4999999999999997E-3</v>
          </cell>
          <cell r="L3653">
            <v>46166.375134369009</v>
          </cell>
          <cell r="M3653">
            <v>112936390.89564534</v>
          </cell>
        </row>
        <row r="3654">
          <cell r="A3654" t="str">
            <v>JF2675</v>
          </cell>
          <cell r="B3654">
            <v>37090</v>
          </cell>
          <cell r="C3654">
            <v>37103</v>
          </cell>
          <cell r="D3654" t="str">
            <v>14 Thorn Road</v>
          </cell>
          <cell r="E3654" t="str">
            <v>Paddington</v>
          </cell>
          <cell r="F3654" t="str">
            <v>Warrington</v>
          </cell>
          <cell r="G3654" t="str">
            <v>Cheshire</v>
          </cell>
          <cell r="H3654" t="str">
            <v>WA1 3HQ</v>
          </cell>
          <cell r="I3654">
            <v>49689.246265260044</v>
          </cell>
          <cell r="J3654">
            <v>46560.200530671878</v>
          </cell>
          <cell r="K3654">
            <v>7.4999999999999997E-3</v>
          </cell>
          <cell r="L3654">
            <v>46210.999026691839</v>
          </cell>
          <cell r="M3654">
            <v>112982601.89467202</v>
          </cell>
        </row>
        <row r="3655">
          <cell r="A3655" t="str">
            <v>JF2833</v>
          </cell>
          <cell r="B3655">
            <v>37090</v>
          </cell>
          <cell r="C3655">
            <v>37103</v>
          </cell>
          <cell r="D3655">
            <v>30</v>
          </cell>
          <cell r="E3655" t="str">
            <v>The Dingle</v>
          </cell>
          <cell r="F3655" t="str">
            <v>Crawley</v>
          </cell>
          <cell r="G3655" t="str">
            <v>West Sussex</v>
          </cell>
          <cell r="H3655" t="str">
            <v>RH11 7JE</v>
          </cell>
          <cell r="I3655">
            <v>68948.389968666321</v>
          </cell>
          <cell r="J3655">
            <v>64606.551809430406</v>
          </cell>
          <cell r="K3655">
            <v>7.4999999999999997E-3</v>
          </cell>
          <cell r="L3655">
            <v>64122.002670859678</v>
          </cell>
          <cell r="M3655">
            <v>113046723.89734288</v>
          </cell>
        </row>
        <row r="3656">
          <cell r="A3656" t="str">
            <v>JF2669</v>
          </cell>
          <cell r="B3656">
            <v>37090</v>
          </cell>
          <cell r="C3656">
            <v>37103</v>
          </cell>
          <cell r="D3656">
            <v>176</v>
          </cell>
          <cell r="E3656" t="str">
            <v>Courtlands Avenue</v>
          </cell>
          <cell r="F3656" t="str">
            <v>London</v>
          </cell>
          <cell r="G3656">
            <v>0</v>
          </cell>
          <cell r="H3656" t="str">
            <v>SE12 8JD</v>
          </cell>
          <cell r="I3656">
            <v>77801.891616455629</v>
          </cell>
          <cell r="J3656">
            <v>72902.528164537769</v>
          </cell>
          <cell r="K3656">
            <v>7.4999999999999997E-3</v>
          </cell>
          <cell r="L3656">
            <v>72355.759203303736</v>
          </cell>
          <cell r="M3656">
            <v>113119079.65654618</v>
          </cell>
        </row>
        <row r="3657">
          <cell r="A3657" t="str">
            <v>JF2716</v>
          </cell>
          <cell r="B3657">
            <v>37091</v>
          </cell>
          <cell r="C3657">
            <v>37103</v>
          </cell>
          <cell r="D3657" t="str">
            <v>Harbour Lights 16 Heath Rise</v>
          </cell>
          <cell r="E3657" t="str">
            <v>Heath Road</v>
          </cell>
          <cell r="F3657" t="str">
            <v>Brixham</v>
          </cell>
          <cell r="G3657" t="str">
            <v>Devon</v>
          </cell>
          <cell r="H3657" t="str">
            <v>TQ5 9BG</v>
          </cell>
          <cell r="I3657">
            <v>40739.784736949601</v>
          </cell>
          <cell r="J3657">
            <v>38174.307108678215</v>
          </cell>
          <cell r="K3657">
            <v>7.4999999999999997E-3</v>
          </cell>
          <cell r="L3657">
            <v>37887.999805363128</v>
          </cell>
          <cell r="M3657">
            <v>113156967.65635154</v>
          </cell>
        </row>
        <row r="3658">
          <cell r="A3658" t="str">
            <v>JF2744</v>
          </cell>
          <cell r="B3658">
            <v>37091</v>
          </cell>
          <cell r="C3658">
            <v>37103</v>
          </cell>
          <cell r="D3658">
            <v>36</v>
          </cell>
          <cell r="E3658" t="str">
            <v>North Lane</v>
          </cell>
          <cell r="F3658" t="str">
            <v>Portslade Brighton</v>
          </cell>
          <cell r="G3658" t="str">
            <v>East Sussex</v>
          </cell>
          <cell r="H3658" t="str">
            <v>BN41 2HG</v>
          </cell>
          <cell r="I3658">
            <v>47324.865030334513</v>
          </cell>
          <cell r="J3658">
            <v>44344.709801724021</v>
          </cell>
          <cell r="K3658">
            <v>7.4999999999999997E-3</v>
          </cell>
          <cell r="L3658">
            <v>44012.124478211095</v>
          </cell>
          <cell r="M3658">
            <v>113200979.78082974</v>
          </cell>
        </row>
        <row r="3659">
          <cell r="A3659" t="str">
            <v>JF2622</v>
          </cell>
          <cell r="B3659">
            <v>37091</v>
          </cell>
          <cell r="C3659">
            <v>37103</v>
          </cell>
          <cell r="D3659">
            <v>1</v>
          </cell>
          <cell r="E3659" t="str">
            <v>Frobisher Way</v>
          </cell>
          <cell r="F3659" t="str">
            <v>Gravesend</v>
          </cell>
          <cell r="G3659" t="str">
            <v>Kent</v>
          </cell>
          <cell r="H3659" t="str">
            <v>DA12 4QY</v>
          </cell>
          <cell r="I3659">
            <v>52011.371115879825</v>
          </cell>
          <cell r="J3659">
            <v>48736.095856693428</v>
          </cell>
          <cell r="K3659">
            <v>7.4999999999999997E-3</v>
          </cell>
          <cell r="L3659">
            <v>48370.575137768232</v>
          </cell>
          <cell r="M3659">
            <v>113249350.35596751</v>
          </cell>
        </row>
        <row r="3660">
          <cell r="A3660" t="str">
            <v>JF2574</v>
          </cell>
          <cell r="B3660">
            <v>37091</v>
          </cell>
          <cell r="C3660">
            <v>37103</v>
          </cell>
          <cell r="D3660">
            <v>35</v>
          </cell>
          <cell r="E3660" t="str">
            <v>Neathem Road</v>
          </cell>
          <cell r="F3660" t="str">
            <v>Yeovil</v>
          </cell>
          <cell r="G3660" t="str">
            <v>Somerset</v>
          </cell>
          <cell r="H3660" t="str">
            <v>BA21 4SE</v>
          </cell>
          <cell r="I3660">
            <v>62631.53936571988</v>
          </cell>
          <cell r="J3660">
            <v>58687.487768382351</v>
          </cell>
          <cell r="K3660">
            <v>7.4999999999999997E-3</v>
          </cell>
          <cell r="L3660">
            <v>58247.331610119487</v>
          </cell>
          <cell r="M3660">
            <v>113307597.68757762</v>
          </cell>
        </row>
        <row r="3661">
          <cell r="A3661" t="str">
            <v>JF2687</v>
          </cell>
          <cell r="B3661">
            <v>37091</v>
          </cell>
          <cell r="C3661">
            <v>37103</v>
          </cell>
          <cell r="D3661">
            <v>13</v>
          </cell>
          <cell r="E3661" t="str">
            <v>Borough Walk</v>
          </cell>
          <cell r="F3661" t="str">
            <v>Abingdon</v>
          </cell>
          <cell r="G3661" t="str">
            <v>Oxfordshire</v>
          </cell>
          <cell r="H3661" t="str">
            <v>OX14 1HW</v>
          </cell>
          <cell r="I3661">
            <v>77133.062538077633</v>
          </cell>
          <cell r="J3661">
            <v>72275.816786309515</v>
          </cell>
          <cell r="K3661">
            <v>7.4999999999999997E-3</v>
          </cell>
          <cell r="L3661">
            <v>71733.7481604122</v>
          </cell>
          <cell r="M3661">
            <v>113379331.43573803</v>
          </cell>
        </row>
        <row r="3662">
          <cell r="A3662" t="str">
            <v>JE3261</v>
          </cell>
          <cell r="B3662">
            <v>37092</v>
          </cell>
          <cell r="C3662">
            <v>37103</v>
          </cell>
          <cell r="D3662">
            <v>25</v>
          </cell>
          <cell r="E3662" t="str">
            <v>Pensham Hill</v>
          </cell>
          <cell r="F3662" t="str">
            <v>Pershore</v>
          </cell>
          <cell r="G3662" t="str">
            <v>Worcestershire</v>
          </cell>
          <cell r="H3662" t="str">
            <v>WR10 3HA</v>
          </cell>
          <cell r="I3662">
            <v>12411.135853251048</v>
          </cell>
          <cell r="J3662">
            <v>11629.578179872517</v>
          </cell>
          <cell r="K3662">
            <v>7.4999999999999997E-3</v>
          </cell>
          <cell r="L3662">
            <v>11542.356343523474</v>
          </cell>
          <cell r="M3662">
            <v>113390873.79208155</v>
          </cell>
        </row>
        <row r="3663">
          <cell r="A3663" t="str">
            <v>JF2864</v>
          </cell>
          <cell r="B3663">
            <v>37092</v>
          </cell>
          <cell r="C3663">
            <v>37103</v>
          </cell>
          <cell r="D3663">
            <v>42</v>
          </cell>
          <cell r="E3663" t="str">
            <v>Twycross Road</v>
          </cell>
          <cell r="F3663" t="str">
            <v>Burbage Hinckley</v>
          </cell>
          <cell r="G3663" t="str">
            <v>Leicestershire</v>
          </cell>
          <cell r="H3663" t="str">
            <v>LE10 2SG</v>
          </cell>
          <cell r="I3663">
            <v>14867.622712223641</v>
          </cell>
          <cell r="J3663">
            <v>13931.374430597465</v>
          </cell>
          <cell r="K3663">
            <v>7.4999999999999997E-3</v>
          </cell>
          <cell r="L3663">
            <v>13826.889122367986</v>
          </cell>
          <cell r="M3663">
            <v>113404700.68120392</v>
          </cell>
        </row>
        <row r="3664">
          <cell r="A3664" t="str">
            <v>JF2389</v>
          </cell>
          <cell r="B3664">
            <v>37092</v>
          </cell>
          <cell r="C3664">
            <v>37103</v>
          </cell>
          <cell r="D3664">
            <v>33</v>
          </cell>
          <cell r="E3664" t="str">
            <v>Sutton Avenue</v>
          </cell>
          <cell r="F3664" t="str">
            <v>Little Neston</v>
          </cell>
          <cell r="G3664" t="str">
            <v>South Wirral</v>
          </cell>
          <cell r="H3664" t="str">
            <v>CH64 0TQ</v>
          </cell>
          <cell r="I3664">
            <v>18064.021266662479</v>
          </cell>
          <cell r="J3664">
            <v>16926.488441305901</v>
          </cell>
          <cell r="K3664">
            <v>7.4999999999999997E-3</v>
          </cell>
          <cell r="L3664">
            <v>16799.539777996106</v>
          </cell>
          <cell r="M3664">
            <v>113421500.22098191</v>
          </cell>
        </row>
        <row r="3665">
          <cell r="A3665" t="str">
            <v>JF2752</v>
          </cell>
          <cell r="B3665">
            <v>37092</v>
          </cell>
          <cell r="C3665">
            <v>37103</v>
          </cell>
          <cell r="D3665">
            <v>61</v>
          </cell>
          <cell r="E3665" t="str">
            <v>Acacia Avenue</v>
          </cell>
          <cell r="F3665" t="str">
            <v>Hornchurch</v>
          </cell>
          <cell r="G3665" t="str">
            <v>Essex</v>
          </cell>
          <cell r="H3665" t="str">
            <v>RM12 4EW</v>
          </cell>
          <cell r="I3665">
            <v>29969.614741603622</v>
          </cell>
          <cell r="J3665">
            <v>28082.359405230596</v>
          </cell>
          <cell r="K3665">
            <v>7.4999999999999997E-3</v>
          </cell>
          <cell r="L3665">
            <v>27871.741709691367</v>
          </cell>
          <cell r="M3665">
            <v>113449371.96269161</v>
          </cell>
        </row>
        <row r="3666">
          <cell r="A3666" t="str">
            <v>JF2696</v>
          </cell>
          <cell r="B3666">
            <v>37092</v>
          </cell>
          <cell r="C3666">
            <v>37103</v>
          </cell>
          <cell r="D3666">
            <v>45</v>
          </cell>
          <cell r="E3666" t="str">
            <v>Cunningham Crescent</v>
          </cell>
          <cell r="F3666" t="str">
            <v>Birchington</v>
          </cell>
          <cell r="G3666" t="str">
            <v>Kent</v>
          </cell>
          <cell r="H3666" t="str">
            <v>CT7 9LF</v>
          </cell>
          <cell r="I3666">
            <v>35256.514699682601</v>
          </cell>
          <cell r="J3666">
            <v>33036.331154362531</v>
          </cell>
          <cell r="K3666">
            <v>7.4999999999999997E-3</v>
          </cell>
          <cell r="L3666">
            <v>32788.558670704813</v>
          </cell>
          <cell r="M3666">
            <v>113482160.5213623</v>
          </cell>
        </row>
        <row r="3667">
          <cell r="A3667" t="str">
            <v>JF2924</v>
          </cell>
          <cell r="B3667">
            <v>37095</v>
          </cell>
          <cell r="C3667">
            <v>37103</v>
          </cell>
          <cell r="D3667">
            <v>18</v>
          </cell>
          <cell r="E3667" t="str">
            <v>Equity Road</v>
          </cell>
          <cell r="F3667" t="str">
            <v>Earl Shilton</v>
          </cell>
          <cell r="G3667" t="str">
            <v>Leicestershire</v>
          </cell>
          <cell r="H3667" t="str">
            <v>LE9 7FD</v>
          </cell>
          <cell r="I3667">
            <v>5783.0960944664239</v>
          </cell>
          <cell r="J3667">
            <v>5418.9212774345324</v>
          </cell>
          <cell r="K3667">
            <v>7.4999999999999997E-3</v>
          </cell>
          <cell r="L3667">
            <v>5378.2793678537737</v>
          </cell>
          <cell r="M3667">
            <v>113487538.80073015</v>
          </cell>
        </row>
        <row r="3668">
          <cell r="A3668" t="str">
            <v>JF2814</v>
          </cell>
          <cell r="B3668">
            <v>37095</v>
          </cell>
          <cell r="C3668">
            <v>37103</v>
          </cell>
          <cell r="D3668">
            <v>49</v>
          </cell>
          <cell r="E3668" t="str">
            <v>Sandy Lane</v>
          </cell>
          <cell r="F3668" t="str">
            <v>Skelmersdale</v>
          </cell>
          <cell r="G3668" t="str">
            <v>Lancashire</v>
          </cell>
          <cell r="H3668" t="str">
            <v>WN8 8LA</v>
          </cell>
          <cell r="I3668">
            <v>15296.975550503099</v>
          </cell>
          <cell r="J3668">
            <v>14333.689936491568</v>
          </cell>
          <cell r="K3668">
            <v>7.4999999999999997E-3</v>
          </cell>
          <cell r="L3668">
            <v>14226.187261967882</v>
          </cell>
          <cell r="M3668">
            <v>113501764.98799212</v>
          </cell>
        </row>
        <row r="3669">
          <cell r="A3669" t="str">
            <v>JF2719</v>
          </cell>
          <cell r="B3669">
            <v>37095</v>
          </cell>
          <cell r="C3669">
            <v>37103</v>
          </cell>
          <cell r="D3669">
            <v>22</v>
          </cell>
          <cell r="E3669" t="str">
            <v>Lydiard Croft</v>
          </cell>
          <cell r="F3669" t="str">
            <v>Hanham, Bristol</v>
          </cell>
          <cell r="G3669" t="str">
            <v>Avon</v>
          </cell>
          <cell r="H3669" t="str">
            <v>BS15 3LT</v>
          </cell>
          <cell r="I3669">
            <v>16558.889707267419</v>
          </cell>
          <cell r="J3669">
            <v>15516.138466255616</v>
          </cell>
          <cell r="K3669">
            <v>7.4999999999999997E-3</v>
          </cell>
          <cell r="L3669">
            <v>15399.767427758699</v>
          </cell>
          <cell r="M3669">
            <v>113517164.75541988</v>
          </cell>
        </row>
        <row r="3670">
          <cell r="A3670" t="str">
            <v>JF2727</v>
          </cell>
          <cell r="B3670">
            <v>37095</v>
          </cell>
          <cell r="C3670">
            <v>37103</v>
          </cell>
          <cell r="D3670">
            <v>11</v>
          </cell>
          <cell r="E3670" t="str">
            <v>Plantation Road</v>
          </cell>
          <cell r="F3670" t="str">
            <v>Erith</v>
          </cell>
          <cell r="G3670" t="str">
            <v>Kent</v>
          </cell>
          <cell r="H3670" t="str">
            <v>DA8 2JB</v>
          </cell>
          <cell r="I3670">
            <v>17132.422786719144</v>
          </cell>
          <cell r="J3670">
            <v>16053.554853046653</v>
          </cell>
          <cell r="K3670">
            <v>7.4999999999999997E-3</v>
          </cell>
          <cell r="L3670">
            <v>15933.153191648804</v>
          </cell>
          <cell r="M3670">
            <v>113533097.90861154</v>
          </cell>
        </row>
        <row r="3671">
          <cell r="A3671" t="str">
            <v>JF2710</v>
          </cell>
          <cell r="B3671">
            <v>37095</v>
          </cell>
          <cell r="C3671">
            <v>37103</v>
          </cell>
          <cell r="D3671">
            <v>6</v>
          </cell>
          <cell r="E3671" t="str">
            <v>Sea View</v>
          </cell>
          <cell r="F3671" t="str">
            <v>Portland</v>
          </cell>
          <cell r="G3671" t="str">
            <v>Dorset</v>
          </cell>
          <cell r="H3671" t="str">
            <v>DT5 1AA</v>
          </cell>
          <cell r="I3671">
            <v>20640.321109346522</v>
          </cell>
          <cell r="J3671">
            <v>19340.552777523688</v>
          </cell>
          <cell r="K3671">
            <v>7.4999999999999997E-3</v>
          </cell>
          <cell r="L3671">
            <v>19195.498631692262</v>
          </cell>
          <cell r="M3671">
            <v>113552293.40724322</v>
          </cell>
        </row>
        <row r="3672">
          <cell r="A3672" t="str">
            <v>JF2816</v>
          </cell>
          <cell r="B3672">
            <v>37095</v>
          </cell>
          <cell r="C3672">
            <v>37103</v>
          </cell>
          <cell r="D3672">
            <v>39</v>
          </cell>
          <cell r="E3672" t="str">
            <v>Burnt House Lane, Stubbington</v>
          </cell>
          <cell r="F3672" t="str">
            <v>Fareham</v>
          </cell>
          <cell r="G3672" t="str">
            <v>Hampshire</v>
          </cell>
          <cell r="H3672" t="str">
            <v>PO14 2LP</v>
          </cell>
          <cell r="I3672">
            <v>43317.249777564597</v>
          </cell>
          <cell r="J3672">
            <v>40589.463267642386</v>
          </cell>
          <cell r="K3672">
            <v>7.4999999999999997E-3</v>
          </cell>
          <cell r="L3672">
            <v>40285.042293135069</v>
          </cell>
          <cell r="M3672">
            <v>113592578.44953635</v>
          </cell>
        </row>
        <row r="3673">
          <cell r="A3673" t="str">
            <v>JF2878</v>
          </cell>
          <cell r="B3673">
            <v>37095</v>
          </cell>
          <cell r="C3673">
            <v>37103</v>
          </cell>
          <cell r="D3673" t="str">
            <v>48 Willow Road</v>
          </cell>
          <cell r="E3673" t="str">
            <v>Enfeild</v>
          </cell>
          <cell r="F3673" t="str">
            <v>Middlesex</v>
          </cell>
          <cell r="G3673">
            <v>0</v>
          </cell>
          <cell r="H3673" t="str">
            <v>EN1  3ND</v>
          </cell>
          <cell r="I3673">
            <v>66903.4489726381</v>
          </cell>
          <cell r="J3673">
            <v>62690.385435318312</v>
          </cell>
          <cell r="K3673">
            <v>7.4999999999999997E-3</v>
          </cell>
          <cell r="L3673">
            <v>62220.207544553428</v>
          </cell>
          <cell r="M3673">
            <v>113654798.6570809</v>
          </cell>
        </row>
        <row r="3674">
          <cell r="A3674" t="str">
            <v>JF2410</v>
          </cell>
          <cell r="B3674">
            <v>37095</v>
          </cell>
          <cell r="C3674">
            <v>37103</v>
          </cell>
          <cell r="D3674" t="str">
            <v>Kings</v>
          </cell>
          <cell r="E3674" t="str">
            <v>Salisbury Road</v>
          </cell>
          <cell r="F3674" t="str">
            <v>Broughton , Stockbridge</v>
          </cell>
          <cell r="G3674" t="str">
            <v>Hampshire</v>
          </cell>
          <cell r="H3674" t="str">
            <v>SO20 8BY</v>
          </cell>
          <cell r="I3674">
            <v>82604.314314163377</v>
          </cell>
          <cell r="J3674">
            <v>77402.531296898669</v>
          </cell>
          <cell r="K3674">
            <v>7.4999999999999997E-3</v>
          </cell>
          <cell r="L3674">
            <v>76822.012312171937</v>
          </cell>
          <cell r="M3674">
            <v>113731620.66939308</v>
          </cell>
        </row>
        <row r="3675">
          <cell r="A3675" t="str">
            <v>JF2840</v>
          </cell>
          <cell r="B3675">
            <v>37095</v>
          </cell>
          <cell r="C3675">
            <v>37103</v>
          </cell>
          <cell r="D3675">
            <v>44</v>
          </cell>
          <cell r="E3675" t="str">
            <v>Redford Avenue</v>
          </cell>
          <cell r="F3675" t="str">
            <v>Horsham</v>
          </cell>
          <cell r="G3675" t="str">
            <v>West Sussex</v>
          </cell>
          <cell r="H3675" t="str">
            <v>RH12 2HJ</v>
          </cell>
          <cell r="I3675">
            <v>90715.664195752252</v>
          </cell>
          <cell r="J3675">
            <v>85003.09088367717</v>
          </cell>
          <cell r="K3675">
            <v>7.4999999999999997E-3</v>
          </cell>
          <cell r="L3675">
            <v>84365.567702049593</v>
          </cell>
          <cell r="M3675">
            <v>113815986.23709513</v>
          </cell>
        </row>
        <row r="3676">
          <cell r="A3676" t="str">
            <v>JF2665</v>
          </cell>
          <cell r="B3676">
            <v>37096</v>
          </cell>
          <cell r="C3676">
            <v>37103</v>
          </cell>
          <cell r="D3676">
            <v>16</v>
          </cell>
          <cell r="E3676" t="str">
            <v>Wyndale Road</v>
          </cell>
          <cell r="F3676" t="str">
            <v>Leicester</v>
          </cell>
          <cell r="G3676" t="str">
            <v>Leicestershire</v>
          </cell>
          <cell r="H3676" t="str">
            <v>LE2 3WR</v>
          </cell>
          <cell r="I3676">
            <v>26944.547361545043</v>
          </cell>
          <cell r="J3676">
            <v>25247.787452127846</v>
          </cell>
          <cell r="K3676">
            <v>7.4999999999999997E-3</v>
          </cell>
          <cell r="L3676">
            <v>25058.429046236888</v>
          </cell>
          <cell r="M3676">
            <v>113841044.66614138</v>
          </cell>
        </row>
        <row r="3677">
          <cell r="A3677" t="str">
            <v>JF2600</v>
          </cell>
          <cell r="B3677">
            <v>37096</v>
          </cell>
          <cell r="C3677">
            <v>37103</v>
          </cell>
          <cell r="D3677" t="str">
            <v>Prencoed</v>
          </cell>
          <cell r="E3677" t="str">
            <v>17 Cae Mair</v>
          </cell>
          <cell r="F3677" t="str">
            <v>Beaumaris</v>
          </cell>
          <cell r="G3677" t="str">
            <v>Anglesey</v>
          </cell>
          <cell r="H3677" t="str">
            <v>LL58 8YN</v>
          </cell>
          <cell r="I3677">
            <v>28153.887386974038</v>
          </cell>
          <cell r="J3677">
            <v>26380.972564116728</v>
          </cell>
          <cell r="K3677">
            <v>7.4999999999999997E-3</v>
          </cell>
          <cell r="L3677">
            <v>26183.115269885853</v>
          </cell>
          <cell r="M3677">
            <v>113867227.78141126</v>
          </cell>
        </row>
        <row r="3678">
          <cell r="A3678" t="str">
            <v>JF1741</v>
          </cell>
          <cell r="B3678">
            <v>37096</v>
          </cell>
          <cell r="C3678">
            <v>37103</v>
          </cell>
          <cell r="D3678">
            <v>14</v>
          </cell>
          <cell r="E3678" t="str">
            <v>Perclose</v>
          </cell>
          <cell r="F3678" t="str">
            <v>Dinas Powys</v>
          </cell>
          <cell r="G3678" t="str">
            <v>South Glamorgan</v>
          </cell>
          <cell r="H3678" t="str">
            <v>CF64 4JL</v>
          </cell>
          <cell r="I3678">
            <v>48122.940008084908</v>
          </cell>
          <cell r="J3678">
            <v>45092.528168784847</v>
          </cell>
          <cell r="K3678">
            <v>7.4999999999999997E-3</v>
          </cell>
          <cell r="L3678">
            <v>44754.334207518965</v>
          </cell>
          <cell r="M3678">
            <v>113911982.11561878</v>
          </cell>
        </row>
        <row r="3679">
          <cell r="A3679" t="str">
            <v>JF2732</v>
          </cell>
          <cell r="B3679">
            <v>37096</v>
          </cell>
          <cell r="C3679">
            <v>37103</v>
          </cell>
          <cell r="D3679">
            <v>49</v>
          </cell>
          <cell r="E3679" t="str">
            <v>Kynaston Crescent</v>
          </cell>
          <cell r="F3679" t="str">
            <v>Thornton Heath</v>
          </cell>
          <cell r="G3679" t="str">
            <v>Surrey</v>
          </cell>
          <cell r="H3679" t="str">
            <v>CR7 7BS</v>
          </cell>
          <cell r="I3679">
            <v>89455.734252426366</v>
          </cell>
          <cell r="J3679">
            <v>83822.501616883135</v>
          </cell>
          <cell r="K3679">
            <v>7.4999999999999997E-3</v>
          </cell>
          <cell r="L3679">
            <v>83193.832854756518</v>
          </cell>
          <cell r="M3679">
            <v>113995175.94847354</v>
          </cell>
        </row>
        <row r="3680">
          <cell r="A3680" t="str">
            <v>JF2527</v>
          </cell>
          <cell r="B3680">
            <v>37097</v>
          </cell>
          <cell r="C3680">
            <v>37103</v>
          </cell>
          <cell r="D3680">
            <v>20</v>
          </cell>
          <cell r="E3680" t="str">
            <v>Cliff Closes Road</v>
          </cell>
          <cell r="F3680" t="str">
            <v>Scunthorpe</v>
          </cell>
          <cell r="G3680" t="str">
            <v>North Lincolnshire</v>
          </cell>
          <cell r="H3680" t="str">
            <v>DN15 7HU</v>
          </cell>
          <cell r="I3680">
            <v>14295.836300725454</v>
          </cell>
          <cell r="J3680">
            <v>13395.594720075234</v>
          </cell>
          <cell r="K3680">
            <v>7.4999999999999997E-3</v>
          </cell>
          <cell r="L3680">
            <v>13295.127759674671</v>
          </cell>
          <cell r="M3680">
            <v>114008471.07623322</v>
          </cell>
        </row>
        <row r="3681">
          <cell r="A3681" t="str">
            <v>JF2712</v>
          </cell>
          <cell r="B3681">
            <v>37097</v>
          </cell>
          <cell r="C3681">
            <v>37103</v>
          </cell>
          <cell r="D3681">
            <v>4</v>
          </cell>
          <cell r="E3681" t="str">
            <v>Arcadian Gardens</v>
          </cell>
          <cell r="F3681" t="str">
            <v>London</v>
          </cell>
          <cell r="G3681">
            <v>0</v>
          </cell>
          <cell r="H3681" t="str">
            <v>N22 5AA</v>
          </cell>
          <cell r="I3681">
            <v>26308.88273295344</v>
          </cell>
          <cell r="J3681">
            <v>24652.152082263674</v>
          </cell>
          <cell r="K3681">
            <v>7.4999999999999997E-3</v>
          </cell>
          <cell r="L3681">
            <v>24467.260941646698</v>
          </cell>
          <cell r="M3681">
            <v>114032938.33717486</v>
          </cell>
        </row>
        <row r="3682">
          <cell r="A3682" t="str">
            <v>JF2647</v>
          </cell>
          <cell r="B3682">
            <v>37097</v>
          </cell>
          <cell r="C3682">
            <v>37103</v>
          </cell>
          <cell r="D3682" t="str">
            <v>3 Ashtrees</v>
          </cell>
          <cell r="E3682" t="str">
            <v>Mawdesley</v>
          </cell>
          <cell r="F3682" t="str">
            <v>Ormskirk</v>
          </cell>
          <cell r="G3682" t="str">
            <v>Lancashire</v>
          </cell>
          <cell r="H3682" t="str">
            <v>L40 2RN</v>
          </cell>
          <cell r="I3682">
            <v>35699.987391292612</v>
          </cell>
          <cell r="J3682">
            <v>33451.877354057557</v>
          </cell>
          <cell r="K3682">
            <v>7.4999999999999997E-3</v>
          </cell>
          <cell r="L3682">
            <v>33200.988273902127</v>
          </cell>
          <cell r="M3682">
            <v>114066139.32544877</v>
          </cell>
        </row>
        <row r="3683">
          <cell r="A3683" t="str">
            <v>JF2815</v>
          </cell>
          <cell r="B3683">
            <v>37098</v>
          </cell>
          <cell r="C3683">
            <v>37103</v>
          </cell>
          <cell r="D3683">
            <v>35</v>
          </cell>
          <cell r="E3683" t="str">
            <v>Hayston Avenue</v>
          </cell>
          <cell r="F3683" t="str">
            <v>Hakin Milford Haven</v>
          </cell>
          <cell r="G3683" t="str">
            <v>Pembrokshire</v>
          </cell>
          <cell r="H3683" t="str">
            <v>SA73 3EA</v>
          </cell>
          <cell r="I3683">
            <v>15216.055345172395</v>
          </cell>
          <cell r="J3683">
            <v>14257.86546197514</v>
          </cell>
          <cell r="K3683">
            <v>7.4999999999999997E-3</v>
          </cell>
          <cell r="L3683">
            <v>14150.931471010326</v>
          </cell>
          <cell r="M3683">
            <v>114080290.25691977</v>
          </cell>
        </row>
        <row r="3684">
          <cell r="A3684" t="str">
            <v>JF3107</v>
          </cell>
          <cell r="B3684">
            <v>37098</v>
          </cell>
          <cell r="C3684">
            <v>37103</v>
          </cell>
          <cell r="D3684">
            <v>1</v>
          </cell>
          <cell r="E3684" t="str">
            <v>Riverview Drive</v>
          </cell>
          <cell r="F3684" t="str">
            <v>Upton</v>
          </cell>
          <cell r="G3684" t="str">
            <v>Norwich</v>
          </cell>
          <cell r="H3684" t="str">
            <v>NR13 6BH</v>
          </cell>
          <cell r="I3684">
            <v>48023.943605225941</v>
          </cell>
          <cell r="J3684">
            <v>44999.76579633262</v>
          </cell>
          <cell r="K3684">
            <v>7.4999999999999997E-3</v>
          </cell>
          <cell r="L3684">
            <v>44662.267552860125</v>
          </cell>
          <cell r="M3684">
            <v>114124952.52447264</v>
          </cell>
        </row>
        <row r="3685">
          <cell r="A3685" t="str">
            <v>JF2842</v>
          </cell>
          <cell r="B3685">
            <v>37098</v>
          </cell>
          <cell r="C3685">
            <v>37103</v>
          </cell>
          <cell r="D3685">
            <v>13</v>
          </cell>
          <cell r="E3685" t="str">
            <v>College Lane</v>
          </cell>
          <cell r="F3685" t="str">
            <v>Hatfield</v>
          </cell>
          <cell r="G3685" t="str">
            <v>Hertfordshire</v>
          </cell>
          <cell r="H3685" t="str">
            <v>AL10 9PB</v>
          </cell>
          <cell r="I3685">
            <v>51890.86844897722</v>
          </cell>
          <cell r="J3685">
            <v>48623.181518940866</v>
          </cell>
          <cell r="K3685">
            <v>7.4999999999999997E-3</v>
          </cell>
          <cell r="L3685">
            <v>48258.507657548813</v>
          </cell>
          <cell r="M3685">
            <v>114173211.03213018</v>
          </cell>
        </row>
        <row r="3686">
          <cell r="A3686" t="str">
            <v>JF2926</v>
          </cell>
          <cell r="B3686">
            <v>37099</v>
          </cell>
          <cell r="C3686">
            <v>37103</v>
          </cell>
          <cell r="D3686" t="str">
            <v>Two Steps</v>
          </cell>
          <cell r="E3686" t="str">
            <v>Trent Lane</v>
          </cell>
          <cell r="F3686" t="str">
            <v>Beesthorpe Newark</v>
          </cell>
          <cell r="G3686" t="str">
            <v>Nottinghamshire</v>
          </cell>
          <cell r="H3686" t="str">
            <v>NG23 7HL</v>
          </cell>
          <cell r="I3686">
            <v>7459.5336104187927</v>
          </cell>
          <cell r="J3686">
            <v>6989.7896802916639</v>
          </cell>
          <cell r="K3686">
            <v>7.4999999999999997E-3</v>
          </cell>
          <cell r="L3686">
            <v>6937.3662576894767</v>
          </cell>
          <cell r="M3686">
            <v>114180148.39838786</v>
          </cell>
        </row>
        <row r="3687">
          <cell r="A3687" t="str">
            <v>JF2934</v>
          </cell>
          <cell r="B3687">
            <v>37099</v>
          </cell>
          <cell r="C3687">
            <v>37103</v>
          </cell>
          <cell r="D3687">
            <v>78</v>
          </cell>
          <cell r="E3687" t="str">
            <v>Waldron Thorns</v>
          </cell>
          <cell r="F3687" t="str">
            <v>Heathfield</v>
          </cell>
          <cell r="G3687" t="str">
            <v>East Sussex</v>
          </cell>
          <cell r="H3687" t="str">
            <v>TN21 0AE</v>
          </cell>
          <cell r="I3687">
            <v>11645.603720793333</v>
          </cell>
          <cell r="J3687">
            <v>10912.253360541861</v>
          </cell>
          <cell r="K3687">
            <v>7.4999999999999997E-3</v>
          </cell>
          <cell r="L3687">
            <v>10830.411460337798</v>
          </cell>
          <cell r="M3687">
            <v>114190978.8098482</v>
          </cell>
        </row>
        <row r="3688">
          <cell r="A3688" t="str">
            <v>JF2748</v>
          </cell>
          <cell r="B3688">
            <v>37099</v>
          </cell>
          <cell r="C3688">
            <v>37103</v>
          </cell>
          <cell r="D3688" t="str">
            <v>4 Cement Cottages</v>
          </cell>
          <cell r="E3688" t="str">
            <v>Station Road</v>
          </cell>
          <cell r="F3688" t="str">
            <v>Rainham Gillingham</v>
          </cell>
          <cell r="G3688" t="str">
            <v>Kent</v>
          </cell>
          <cell r="H3688" t="str">
            <v>ME8 7UF</v>
          </cell>
          <cell r="I3688">
            <v>13563.66364881649</v>
          </cell>
          <cell r="J3688">
            <v>12709.52865833686</v>
          </cell>
          <cell r="K3688">
            <v>7.4999999999999997E-3</v>
          </cell>
          <cell r="L3688">
            <v>12614.207193399334</v>
          </cell>
          <cell r="M3688">
            <v>114203593.01704161</v>
          </cell>
        </row>
        <row r="3689">
          <cell r="A3689" t="str">
            <v>JF2843</v>
          </cell>
          <cell r="B3689">
            <v>37099</v>
          </cell>
          <cell r="C3689">
            <v>37103</v>
          </cell>
          <cell r="D3689">
            <v>30</v>
          </cell>
          <cell r="E3689" t="str">
            <v>Norman Close</v>
          </cell>
          <cell r="F3689" t="str">
            <v>Battle</v>
          </cell>
          <cell r="G3689" t="str">
            <v>East Sussex</v>
          </cell>
          <cell r="H3689" t="str">
            <v>TN33 0BD</v>
          </cell>
          <cell r="I3689">
            <v>21307.20359691948</v>
          </cell>
          <cell r="J3689">
            <v>19965.440146231853</v>
          </cell>
          <cell r="K3689">
            <v>7.4999999999999997E-3</v>
          </cell>
          <cell r="L3689">
            <v>19815.699345135115</v>
          </cell>
          <cell r="M3689">
            <v>114223408.71638675</v>
          </cell>
        </row>
        <row r="3690">
          <cell r="A3690" t="str">
            <v>JF2869</v>
          </cell>
          <cell r="B3690">
            <v>37099</v>
          </cell>
          <cell r="C3690">
            <v>37103</v>
          </cell>
          <cell r="D3690">
            <v>14</v>
          </cell>
          <cell r="E3690" t="str">
            <v>Cooling Close</v>
          </cell>
          <cell r="F3690" t="str">
            <v>Vinters Park Maidstone</v>
          </cell>
          <cell r="G3690" t="str">
            <v>Kent</v>
          </cell>
          <cell r="H3690" t="str">
            <v>ME14 5RA</v>
          </cell>
          <cell r="I3690">
            <v>28156.961480940379</v>
          </cell>
          <cell r="J3690">
            <v>26383.853075339597</v>
          </cell>
          <cell r="K3690">
            <v>7.4999999999999997E-3</v>
          </cell>
          <cell r="L3690">
            <v>26185.974177274551</v>
          </cell>
          <cell r="M3690">
            <v>114249594.69056402</v>
          </cell>
        </row>
        <row r="3691">
          <cell r="A3691" t="str">
            <v>JF2810</v>
          </cell>
          <cell r="B3691">
            <v>37099</v>
          </cell>
          <cell r="C3691">
            <v>37103</v>
          </cell>
          <cell r="D3691">
            <v>29</v>
          </cell>
          <cell r="E3691" t="str">
            <v>Wheatlands</v>
          </cell>
          <cell r="F3691" t="str">
            <v>Fareham</v>
          </cell>
          <cell r="G3691" t="str">
            <v>Hampshire</v>
          </cell>
          <cell r="H3691" t="str">
            <v>PO14 4SL</v>
          </cell>
          <cell r="I3691">
            <v>28516.193876414181</v>
          </cell>
          <cell r="J3691">
            <v>26720.463783440995</v>
          </cell>
          <cell r="K3691">
            <v>7.4999999999999997E-3</v>
          </cell>
          <cell r="L3691">
            <v>26520.060305065188</v>
          </cell>
          <cell r="M3691">
            <v>114276114.75086908</v>
          </cell>
        </row>
        <row r="3692">
          <cell r="A3692" t="str">
            <v>JF2793</v>
          </cell>
          <cell r="B3692">
            <v>37099</v>
          </cell>
          <cell r="C3692">
            <v>37103</v>
          </cell>
          <cell r="D3692">
            <v>72</v>
          </cell>
          <cell r="E3692" t="str">
            <v>Cheyne Walk</v>
          </cell>
          <cell r="F3692" t="str">
            <v>Meopham Gravesend</v>
          </cell>
          <cell r="G3692" t="str">
            <v>Kent</v>
          </cell>
          <cell r="H3692" t="str">
            <v>DA13 0PG</v>
          </cell>
          <cell r="I3692">
            <v>29751.823325737223</v>
          </cell>
          <cell r="J3692">
            <v>27878.282814040922</v>
          </cell>
          <cell r="K3692">
            <v>7.4999999999999997E-3</v>
          </cell>
          <cell r="L3692">
            <v>27669.195692935617</v>
          </cell>
          <cell r="M3692">
            <v>114303783.94656202</v>
          </cell>
        </row>
        <row r="3693">
          <cell r="A3693" t="str">
            <v>JF2664</v>
          </cell>
          <cell r="B3693">
            <v>37099</v>
          </cell>
          <cell r="C3693">
            <v>37103</v>
          </cell>
          <cell r="D3693">
            <v>53</v>
          </cell>
          <cell r="E3693" t="str">
            <v>Tilewood Avenue</v>
          </cell>
          <cell r="F3693" t="str">
            <v>Coventry</v>
          </cell>
          <cell r="G3693" t="str">
            <v>West Midlands</v>
          </cell>
          <cell r="H3693" t="str">
            <v>CV5 7GT</v>
          </cell>
          <cell r="I3693">
            <v>36274.435010181696</v>
          </cell>
          <cell r="J3693">
            <v>33990.150689641283</v>
          </cell>
          <cell r="K3693">
            <v>7.4999999999999997E-3</v>
          </cell>
          <cell r="L3693">
            <v>33735.224559468974</v>
          </cell>
          <cell r="M3693">
            <v>114337519.17112149</v>
          </cell>
        </row>
        <row r="3694">
          <cell r="A3694" t="str">
            <v>JF2711</v>
          </cell>
          <cell r="B3694">
            <v>37099</v>
          </cell>
          <cell r="C3694">
            <v>37103</v>
          </cell>
          <cell r="D3694">
            <v>22</v>
          </cell>
          <cell r="E3694" t="str">
            <v>Gilder Close</v>
          </cell>
          <cell r="F3694" t="str">
            <v>Luton</v>
          </cell>
          <cell r="G3694" t="str">
            <v>Bedfordshire</v>
          </cell>
          <cell r="H3694" t="str">
            <v>LU3 4AX</v>
          </cell>
          <cell r="I3694">
            <v>52818.226770429355</v>
          </cell>
          <cell r="J3694">
            <v>49492.141961208363</v>
          </cell>
          <cell r="K3694">
            <v>7.4999999999999997E-3</v>
          </cell>
          <cell r="L3694">
            <v>49120.9508964993</v>
          </cell>
          <cell r="M3694">
            <v>114386640.12201799</v>
          </cell>
        </row>
        <row r="3695">
          <cell r="A3695" t="str">
            <v>JF2654</v>
          </cell>
          <cell r="B3695">
            <v>37099</v>
          </cell>
          <cell r="C3695">
            <v>37103</v>
          </cell>
          <cell r="D3695">
            <v>19</v>
          </cell>
          <cell r="E3695" t="str">
            <v>Ewood Drive</v>
          </cell>
          <cell r="F3695" t="str">
            <v>Hebden Bridge</v>
          </cell>
          <cell r="G3695" t="str">
            <v>West Yorkshire</v>
          </cell>
          <cell r="H3695" t="str">
            <v>HX7 5PQ</v>
          </cell>
          <cell r="I3695">
            <v>58971.877397123004</v>
          </cell>
          <cell r="J3695">
            <v>55258.283102593843</v>
          </cell>
          <cell r="K3695">
            <v>7.4999999999999997E-3</v>
          </cell>
          <cell r="L3695">
            <v>54843.845979324389</v>
          </cell>
          <cell r="M3695">
            <v>114441483.96799731</v>
          </cell>
        </row>
        <row r="3696">
          <cell r="A3696" t="str">
            <v>JF2413</v>
          </cell>
          <cell r="B3696">
            <v>37099</v>
          </cell>
          <cell r="C3696">
            <v>37103</v>
          </cell>
          <cell r="D3696">
            <v>35</v>
          </cell>
          <cell r="E3696" t="str">
            <v>Hilldale Road</v>
          </cell>
          <cell r="F3696" t="str">
            <v>Sutton</v>
          </cell>
          <cell r="G3696" t="str">
            <v>Surrey</v>
          </cell>
          <cell r="H3696" t="str">
            <v>SM1 2JA</v>
          </cell>
          <cell r="I3696">
            <v>60335.282131211759</v>
          </cell>
          <cell r="J3696">
            <v>56535.831115392371</v>
          </cell>
          <cell r="K3696">
            <v>7.4999999999999997E-3</v>
          </cell>
          <cell r="L3696">
            <v>56111.812382026932</v>
          </cell>
          <cell r="M3696">
            <v>114497595.78037934</v>
          </cell>
        </row>
        <row r="3697">
          <cell r="A3697" t="str">
            <v>JF2739</v>
          </cell>
          <cell r="B3697">
            <v>37099</v>
          </cell>
          <cell r="C3697">
            <v>37103</v>
          </cell>
          <cell r="D3697">
            <v>21</v>
          </cell>
          <cell r="E3697" t="str">
            <v>Manor Park</v>
          </cell>
          <cell r="F3697" t="str">
            <v>Yelverton</v>
          </cell>
          <cell r="G3697" t="str">
            <v>Devon</v>
          </cell>
          <cell r="H3697" t="str">
            <v>PL20 6LX</v>
          </cell>
          <cell r="I3697">
            <v>71051.944984667542</v>
          </cell>
          <cell r="J3697">
            <v>66577.641144323235</v>
          </cell>
          <cell r="K3697">
            <v>7.4999999999999997E-3</v>
          </cell>
          <cell r="L3697">
            <v>66078.308835740812</v>
          </cell>
          <cell r="M3697">
            <v>114563674.08921508</v>
          </cell>
        </row>
        <row r="3698">
          <cell r="A3698" t="str">
            <v>JF2964</v>
          </cell>
          <cell r="B3698">
            <v>37102</v>
          </cell>
          <cell r="C3698">
            <v>37103</v>
          </cell>
          <cell r="D3698">
            <v>14</v>
          </cell>
          <cell r="E3698" t="str">
            <v>Bermuda Road</v>
          </cell>
          <cell r="F3698" t="str">
            <v>Wirral</v>
          </cell>
          <cell r="G3698" t="str">
            <v>Merseyside</v>
          </cell>
          <cell r="H3698" t="str">
            <v>CH46 6AZ</v>
          </cell>
          <cell r="I3698">
            <v>5857.0613578105922</v>
          </cell>
          <cell r="J3698">
            <v>5488.2287786033748</v>
          </cell>
          <cell r="K3698">
            <v>7.4999999999999997E-3</v>
          </cell>
          <cell r="L3698">
            <v>5447.0670627638501</v>
          </cell>
          <cell r="M3698">
            <v>114569121.15627785</v>
          </cell>
        </row>
        <row r="3699">
          <cell r="A3699" t="str">
            <v>JF2925</v>
          </cell>
          <cell r="B3699">
            <v>37102</v>
          </cell>
          <cell r="C3699">
            <v>37103</v>
          </cell>
          <cell r="D3699">
            <v>264</v>
          </cell>
          <cell r="E3699" t="str">
            <v>Reading Road</v>
          </cell>
          <cell r="F3699" t="str">
            <v>Wokingham</v>
          </cell>
          <cell r="G3699" t="str">
            <v>Berkshire</v>
          </cell>
          <cell r="H3699" t="str">
            <v>RG41 5AA</v>
          </cell>
          <cell r="I3699">
            <v>11304.589772101821</v>
          </cell>
          <cell r="J3699">
            <v>10592.713841868708</v>
          </cell>
          <cell r="K3699">
            <v>7.4999999999999997E-3</v>
          </cell>
          <cell r="L3699">
            <v>10513.268488054693</v>
          </cell>
          <cell r="M3699">
            <v>114579634.4247659</v>
          </cell>
        </row>
        <row r="3700">
          <cell r="A3700" t="str">
            <v>JF2823</v>
          </cell>
          <cell r="B3700">
            <v>37102</v>
          </cell>
          <cell r="C3700">
            <v>37103</v>
          </cell>
          <cell r="D3700" t="str">
            <v>Copperfield</v>
          </cell>
          <cell r="E3700" t="str">
            <v>69 Peartree Lane</v>
          </cell>
          <cell r="F3700" t="str">
            <v>Danbury Nr Chelmsford</v>
          </cell>
          <cell r="G3700" t="str">
            <v>Essex</v>
          </cell>
          <cell r="H3700" t="str">
            <v>CM3 4LS</v>
          </cell>
          <cell r="I3700">
            <v>29929.777808348095</v>
          </cell>
          <cell r="J3700">
            <v>28045.031094976046</v>
          </cell>
          <cell r="K3700">
            <v>7.4999999999999997E-3</v>
          </cell>
          <cell r="L3700">
            <v>27834.693361763726</v>
          </cell>
          <cell r="M3700">
            <v>114607469.11812766</v>
          </cell>
        </row>
        <row r="3701">
          <cell r="A3701" t="str">
            <v>JF2818</v>
          </cell>
          <cell r="B3701">
            <v>37102</v>
          </cell>
          <cell r="C3701">
            <v>37103</v>
          </cell>
          <cell r="D3701">
            <v>3</v>
          </cell>
          <cell r="E3701" t="str">
            <v>Boverton Brook Boverton</v>
          </cell>
          <cell r="F3701" t="str">
            <v>Llantwit Major</v>
          </cell>
          <cell r="G3701" t="str">
            <v>South Glamorgan</v>
          </cell>
          <cell r="H3701" t="str">
            <v>CF61 1YG</v>
          </cell>
          <cell r="I3701">
            <v>45974.774882811464</v>
          </cell>
          <cell r="J3701">
            <v>43079.637925455572</v>
          </cell>
          <cell r="K3701">
            <v>7.4999999999999997E-3</v>
          </cell>
          <cell r="L3701">
            <v>42756.540641014661</v>
          </cell>
          <cell r="M3701">
            <v>114650225.65876867</v>
          </cell>
        </row>
        <row r="3702">
          <cell r="A3702" t="str">
            <v>JF2879</v>
          </cell>
          <cell r="B3702">
            <v>37102</v>
          </cell>
          <cell r="C3702">
            <v>37103</v>
          </cell>
          <cell r="D3702">
            <v>98</v>
          </cell>
          <cell r="E3702" t="str">
            <v>Evelegh Road</v>
          </cell>
          <cell r="F3702" t="str">
            <v>Portsmouth</v>
          </cell>
          <cell r="G3702" t="str">
            <v>Hampshire</v>
          </cell>
          <cell r="H3702" t="str">
            <v>PO6 1DN</v>
          </cell>
          <cell r="I3702">
            <v>55997.700957184003</v>
          </cell>
          <cell r="J3702">
            <v>52471.397370459563</v>
          </cell>
          <cell r="K3702">
            <v>7.4999999999999997E-3</v>
          </cell>
          <cell r="L3702">
            <v>52077.861890181121</v>
          </cell>
          <cell r="M3702">
            <v>114702303.52065885</v>
          </cell>
        </row>
        <row r="3703">
          <cell r="A3703" t="str">
            <v>JF2888</v>
          </cell>
          <cell r="B3703">
            <v>37102</v>
          </cell>
          <cell r="C3703">
            <v>37103</v>
          </cell>
          <cell r="D3703">
            <v>43</v>
          </cell>
          <cell r="E3703" t="str">
            <v>Hawthorn Hill</v>
          </cell>
          <cell r="F3703" t="str">
            <v>Letchworth</v>
          </cell>
          <cell r="G3703" t="str">
            <v>Hertfordshire</v>
          </cell>
          <cell r="H3703" t="str">
            <v>SG6 4HF</v>
          </cell>
          <cell r="I3703">
            <v>95947.101836151531</v>
          </cell>
          <cell r="J3703">
            <v>89905.092904403937</v>
          </cell>
          <cell r="K3703">
            <v>7.4999999999999997E-3</v>
          </cell>
          <cell r="L3703">
            <v>89230.804707620919</v>
          </cell>
          <cell r="M3703">
            <v>114791534.32536647</v>
          </cell>
        </row>
        <row r="3704">
          <cell r="A3704" t="str">
            <v>JE3285</v>
          </cell>
          <cell r="B3704">
            <v>37103</v>
          </cell>
          <cell r="C3704">
            <v>37103</v>
          </cell>
          <cell r="D3704" t="str">
            <v>25 Staveley Close</v>
          </cell>
          <cell r="E3704" t="str">
            <v>Sinfin Avenue</v>
          </cell>
          <cell r="F3704" t="str">
            <v>Derby</v>
          </cell>
          <cell r="G3704" t="str">
            <v>Derbyshire</v>
          </cell>
          <cell r="H3704" t="str">
            <v>DE24 9DN</v>
          </cell>
          <cell r="I3704">
            <v>0</v>
          </cell>
          <cell r="J3704">
            <v>0</v>
          </cell>
          <cell r="K3704">
            <v>7.4999999999999997E-3</v>
          </cell>
          <cell r="L3704">
            <v>0</v>
          </cell>
          <cell r="M3704">
            <v>114791534.32536647</v>
          </cell>
        </row>
        <row r="3705">
          <cell r="A3705" t="str">
            <v>JF2956</v>
          </cell>
          <cell r="B3705">
            <v>37103</v>
          </cell>
          <cell r="C3705">
            <v>37103</v>
          </cell>
          <cell r="D3705">
            <v>31</v>
          </cell>
          <cell r="E3705" t="str">
            <v>Clovelly Road</v>
          </cell>
          <cell r="F3705" t="str">
            <v>Coventry</v>
          </cell>
          <cell r="G3705">
            <v>0</v>
          </cell>
          <cell r="H3705" t="str">
            <v>CV2 3GR</v>
          </cell>
          <cell r="I3705">
            <v>3830.5334744394863</v>
          </cell>
          <cell r="J3705">
            <v>3589.3160012380067</v>
          </cell>
          <cell r="K3705">
            <v>7.4999999999999997E-3</v>
          </cell>
          <cell r="L3705">
            <v>3562.396131228722</v>
          </cell>
          <cell r="M3705">
            <v>114795096.7214977</v>
          </cell>
        </row>
        <row r="3706">
          <cell r="A3706" t="str">
            <v>JE3259</v>
          </cell>
          <cell r="B3706">
            <v>37103</v>
          </cell>
          <cell r="C3706">
            <v>37103</v>
          </cell>
          <cell r="D3706">
            <v>39</v>
          </cell>
          <cell r="E3706" t="str">
            <v>Oak Drive</v>
          </cell>
          <cell r="F3706" t="str">
            <v>Oswestry</v>
          </cell>
          <cell r="G3706" t="str">
            <v>Shropshire</v>
          </cell>
          <cell r="H3706" t="str">
            <v>SY11 2RX</v>
          </cell>
          <cell r="I3706">
            <v>5591.6338195687458</v>
          </cell>
          <cell r="J3706">
            <v>5239.5158208553476</v>
          </cell>
          <cell r="K3706">
            <v>7.4999999999999997E-3</v>
          </cell>
          <cell r="L3706">
            <v>5200.2194521989331</v>
          </cell>
          <cell r="M3706">
            <v>114800296.9409499</v>
          </cell>
        </row>
        <row r="3707">
          <cell r="A3707" t="str">
            <v>JF2802</v>
          </cell>
          <cell r="B3707">
            <v>37103</v>
          </cell>
          <cell r="C3707">
            <v>37103</v>
          </cell>
          <cell r="D3707">
            <v>32</v>
          </cell>
          <cell r="E3707" t="str">
            <v>Dove House Road</v>
          </cell>
          <cell r="F3707" t="str">
            <v>Haverhill</v>
          </cell>
          <cell r="G3707" t="str">
            <v>Suffolk</v>
          </cell>
          <cell r="H3707" t="str">
            <v>CB9 0BZ</v>
          </cell>
          <cell r="I3707">
            <v>11849.577174411137</v>
          </cell>
          <cell r="J3707">
            <v>11103.382138239149</v>
          </cell>
          <cell r="K3707">
            <v>7.4999999999999997E-3</v>
          </cell>
          <cell r="L3707">
            <v>11020.106772202356</v>
          </cell>
          <cell r="M3707">
            <v>114811317.0477221</v>
          </cell>
        </row>
        <row r="3708">
          <cell r="A3708" t="str">
            <v>JF2749</v>
          </cell>
          <cell r="B3708">
            <v>37103</v>
          </cell>
          <cell r="C3708">
            <v>37103</v>
          </cell>
          <cell r="D3708">
            <v>5</v>
          </cell>
          <cell r="E3708" t="str">
            <v>Inglewood Drive</v>
          </cell>
          <cell r="F3708" t="str">
            <v>New Milton</v>
          </cell>
          <cell r="G3708" t="str">
            <v>Hampshire</v>
          </cell>
          <cell r="H3708" t="str">
            <v>BH25 6TT</v>
          </cell>
          <cell r="I3708">
            <v>13953.23675351014</v>
          </cell>
          <cell r="J3708">
            <v>13074.569451651818</v>
          </cell>
          <cell r="K3708">
            <v>7.4999999999999997E-3</v>
          </cell>
          <cell r="L3708">
            <v>12976.51018076443</v>
          </cell>
          <cell r="M3708">
            <v>114824293.55790287</v>
          </cell>
        </row>
        <row r="3709">
          <cell r="A3709" t="str">
            <v>JF2769</v>
          </cell>
          <cell r="B3709">
            <v>37103</v>
          </cell>
          <cell r="C3709">
            <v>37103</v>
          </cell>
          <cell r="D3709">
            <v>33</v>
          </cell>
          <cell r="E3709" t="str">
            <v>The Kingfishers</v>
          </cell>
          <cell r="F3709" t="str">
            <v>Verwood</v>
          </cell>
          <cell r="G3709" t="str">
            <v>Dorset</v>
          </cell>
          <cell r="H3709" t="str">
            <v>BH31  6NP</v>
          </cell>
          <cell r="I3709">
            <v>17291.102500330649</v>
          </cell>
          <cell r="J3709">
            <v>16202.24214136776</v>
          </cell>
          <cell r="K3709">
            <v>7.4999999999999997E-3</v>
          </cell>
          <cell r="L3709">
            <v>16080.725325307503</v>
          </cell>
          <cell r="M3709">
            <v>114840374.28322817</v>
          </cell>
        </row>
        <row r="3710">
          <cell r="A3710" t="str">
            <v>JF2662</v>
          </cell>
          <cell r="B3710">
            <v>37103</v>
          </cell>
          <cell r="C3710">
            <v>37103</v>
          </cell>
          <cell r="D3710" t="str">
            <v>Dan-Y-Graig</v>
          </cell>
          <cell r="E3710" t="str">
            <v>25 Winner Hill Road</v>
          </cell>
          <cell r="F3710" t="str">
            <v>Paignton</v>
          </cell>
          <cell r="G3710" t="str">
            <v>Devon</v>
          </cell>
          <cell r="H3710" t="str">
            <v>TQ3 3BT</v>
          </cell>
          <cell r="I3710">
            <v>17692.961022391191</v>
          </cell>
          <cell r="J3710">
            <v>16578.794711157487</v>
          </cell>
          <cell r="K3710">
            <v>7.4999999999999997E-3</v>
          </cell>
          <cell r="L3710">
            <v>16454.453750823806</v>
          </cell>
          <cell r="M3710">
            <v>114856828.73697899</v>
          </cell>
        </row>
        <row r="3711">
          <cell r="A3711" t="str">
            <v>JF2791</v>
          </cell>
          <cell r="B3711">
            <v>37103</v>
          </cell>
          <cell r="C3711">
            <v>37103</v>
          </cell>
          <cell r="D3711">
            <v>5</v>
          </cell>
          <cell r="E3711" t="str">
            <v>Northfield Road</v>
          </cell>
          <cell r="F3711" t="str">
            <v>Doncaster</v>
          </cell>
          <cell r="G3711" t="str">
            <v>South Yorkshire</v>
          </cell>
          <cell r="H3711" t="str">
            <v>DN5 8AY</v>
          </cell>
          <cell r="I3711">
            <v>17654.046641804216</v>
          </cell>
          <cell r="J3711">
            <v>16542.330858315283</v>
          </cell>
          <cell r="K3711">
            <v>7.4999999999999997E-3</v>
          </cell>
          <cell r="L3711">
            <v>16418.26337687792</v>
          </cell>
          <cell r="M3711">
            <v>114873247.00035587</v>
          </cell>
        </row>
        <row r="3712">
          <cell r="A3712" t="str">
            <v>JF2803</v>
          </cell>
          <cell r="B3712">
            <v>37103</v>
          </cell>
          <cell r="C3712">
            <v>37103</v>
          </cell>
          <cell r="D3712">
            <v>33</v>
          </cell>
          <cell r="E3712" t="str">
            <v>Chignal Road</v>
          </cell>
          <cell r="F3712" t="str">
            <v>Chelmsford</v>
          </cell>
          <cell r="G3712" t="str">
            <v>Essex</v>
          </cell>
          <cell r="H3712" t="str">
            <v>CM1 2JA</v>
          </cell>
          <cell r="I3712">
            <v>40812.569329725753</v>
          </cell>
          <cell r="J3712">
            <v>38242.508288811026</v>
          </cell>
          <cell r="K3712">
            <v>7.4999999999999997E-3</v>
          </cell>
          <cell r="L3712">
            <v>37955.689476644948</v>
          </cell>
          <cell r="M3712">
            <v>114911202.68983251</v>
          </cell>
        </row>
        <row r="3713">
          <cell r="A3713" t="str">
            <v>JF2656</v>
          </cell>
          <cell r="B3713">
            <v>37103</v>
          </cell>
          <cell r="C3713">
            <v>37103</v>
          </cell>
          <cell r="D3713">
            <v>27</v>
          </cell>
          <cell r="E3713" t="str">
            <v>Thorpe Lea Road</v>
          </cell>
          <cell r="F3713" t="str">
            <v>Peterborough</v>
          </cell>
          <cell r="G3713" t="str">
            <v>Cambridgeshire</v>
          </cell>
          <cell r="H3713" t="str">
            <v>PE3 6BX</v>
          </cell>
          <cell r="I3713">
            <v>48054.074247789104</v>
          </cell>
          <cell r="J3713">
            <v>45027.99904326837</v>
          </cell>
          <cell r="K3713">
            <v>7.4999999999999997E-3</v>
          </cell>
          <cell r="L3713">
            <v>44690.289050443862</v>
          </cell>
          <cell r="M3713">
            <v>114955892.97888295</v>
          </cell>
        </row>
        <row r="3714">
          <cell r="A3714" t="str">
            <v>JF2779</v>
          </cell>
          <cell r="B3714">
            <v>37103</v>
          </cell>
          <cell r="C3714">
            <v>37103</v>
          </cell>
          <cell r="D3714" t="str">
            <v>Oakleigh</v>
          </cell>
          <cell r="E3714" t="str">
            <v>Dedworth Road</v>
          </cell>
          <cell r="F3714" t="str">
            <v>Oakley Green Windsor</v>
          </cell>
          <cell r="G3714" t="str">
            <v>Berkshire</v>
          </cell>
          <cell r="H3714" t="str">
            <v>SL4 4LH</v>
          </cell>
          <cell r="I3714">
            <v>85185.254063924629</v>
          </cell>
          <cell r="J3714">
            <v>79820.943354609466</v>
          </cell>
          <cell r="K3714">
            <v>7.4999999999999997E-3</v>
          </cell>
          <cell r="L3714">
            <v>79222.286279449894</v>
          </cell>
          <cell r="M3714">
            <v>115035115.26516241</v>
          </cell>
        </row>
        <row r="3715">
          <cell r="A3715" t="str">
            <v>JF2831</v>
          </cell>
          <cell r="B3715">
            <v>37104</v>
          </cell>
          <cell r="C3715">
            <v>37134</v>
          </cell>
          <cell r="D3715">
            <v>1</v>
          </cell>
          <cell r="E3715" t="str">
            <v>Mayfair Drive</v>
          </cell>
          <cell r="F3715" t="str">
            <v>Spalding</v>
          </cell>
          <cell r="G3715" t="str">
            <v>Lincolnshire</v>
          </cell>
          <cell r="H3715" t="str">
            <v>PE11 2UG</v>
          </cell>
          <cell r="I3715">
            <v>20419.723984458651</v>
          </cell>
          <cell r="J3715">
            <v>19133.84715924085</v>
          </cell>
          <cell r="K3715">
            <v>7.4999999999999997E-3</v>
          </cell>
          <cell r="L3715">
            <v>18990.343305546543</v>
          </cell>
          <cell r="M3715">
            <v>115054105.60846795</v>
          </cell>
        </row>
        <row r="3716">
          <cell r="A3716" t="str">
            <v>JF2914</v>
          </cell>
          <cell r="B3716">
            <v>37104</v>
          </cell>
          <cell r="C3716">
            <v>37134</v>
          </cell>
          <cell r="D3716">
            <v>3</v>
          </cell>
          <cell r="E3716" t="str">
            <v>Greencroft</v>
          </cell>
          <cell r="F3716" t="str">
            <v>Brampton</v>
          </cell>
          <cell r="G3716" t="str">
            <v>Cumbria</v>
          </cell>
          <cell r="H3716" t="str">
            <v>CA8 1AX</v>
          </cell>
          <cell r="I3716">
            <v>35166.794646231341</v>
          </cell>
          <cell r="J3716">
            <v>32952.260978332633</v>
          </cell>
          <cell r="K3716">
            <v>7.4999999999999997E-3</v>
          </cell>
          <cell r="L3716">
            <v>32705.119020995142</v>
          </cell>
          <cell r="M3716">
            <v>115086810.72748895</v>
          </cell>
        </row>
        <row r="3717">
          <cell r="A3717" t="str">
            <v>JF2860</v>
          </cell>
          <cell r="B3717">
            <v>37104</v>
          </cell>
          <cell r="C3717">
            <v>37134</v>
          </cell>
          <cell r="D3717" t="str">
            <v>Briar Cottage</v>
          </cell>
          <cell r="E3717" t="str">
            <v>Kirkby Malzeard</v>
          </cell>
          <cell r="F3717" t="str">
            <v>Ripon</v>
          </cell>
          <cell r="G3717" t="str">
            <v>North Yorkshire</v>
          </cell>
          <cell r="H3717" t="str">
            <v>HG4 3RS</v>
          </cell>
          <cell r="I3717">
            <v>42968.117040369543</v>
          </cell>
          <cell r="J3717">
            <v>40262.316219187582</v>
          </cell>
          <cell r="K3717">
            <v>7.4999999999999997E-3</v>
          </cell>
          <cell r="L3717">
            <v>39960.348847543675</v>
          </cell>
          <cell r="M3717">
            <v>115126771.07633649</v>
          </cell>
        </row>
        <row r="3718">
          <cell r="A3718" t="str">
            <v>JF2838</v>
          </cell>
          <cell r="B3718">
            <v>37104</v>
          </cell>
          <cell r="C3718">
            <v>37134</v>
          </cell>
          <cell r="D3718" t="str">
            <v>Scallow Cottage</v>
          </cell>
          <cell r="E3718" t="str">
            <v>Parsonage Lane, Fontmell Magna</v>
          </cell>
          <cell r="F3718" t="str">
            <v>Shaftesbury</v>
          </cell>
          <cell r="G3718" t="str">
            <v>Dorset</v>
          </cell>
          <cell r="H3718" t="str">
            <v>SP7 0PB</v>
          </cell>
          <cell r="I3718">
            <v>52794.952047030492</v>
          </cell>
          <cell r="J3718">
            <v>49470.332900492045</v>
          </cell>
          <cell r="K3718">
            <v>7.4999999999999997E-3</v>
          </cell>
          <cell r="L3718">
            <v>49099.305403738355</v>
          </cell>
          <cell r="M3718">
            <v>115175870.38174023</v>
          </cell>
        </row>
        <row r="3719">
          <cell r="A3719" t="str">
            <v>JF2515</v>
          </cell>
          <cell r="B3719">
            <v>37104</v>
          </cell>
          <cell r="C3719">
            <v>37134</v>
          </cell>
          <cell r="D3719">
            <v>21</v>
          </cell>
          <cell r="E3719" t="str">
            <v>Waborne Road</v>
          </cell>
          <cell r="F3719" t="str">
            <v>Bourne End</v>
          </cell>
          <cell r="G3719" t="str">
            <v>Buckinghamshire</v>
          </cell>
          <cell r="H3719" t="str">
            <v>SL8 5LL</v>
          </cell>
          <cell r="I3719">
            <v>69000.205226901919</v>
          </cell>
          <cell r="J3719">
            <v>64655.104142084412</v>
          </cell>
          <cell r="K3719">
            <v>7.4999999999999997E-3</v>
          </cell>
          <cell r="L3719">
            <v>64170.190861018782</v>
          </cell>
          <cell r="M3719">
            <v>115240040.57260124</v>
          </cell>
        </row>
        <row r="3720">
          <cell r="A3720" t="str">
            <v>JF2655</v>
          </cell>
          <cell r="B3720">
            <v>37105</v>
          </cell>
          <cell r="C3720">
            <v>37134</v>
          </cell>
          <cell r="D3720">
            <v>56</v>
          </cell>
          <cell r="E3720" t="str">
            <v>Paignton Avenue</v>
          </cell>
          <cell r="F3720" t="str">
            <v>Portsmouth</v>
          </cell>
          <cell r="G3720" t="str">
            <v>Hampshire</v>
          </cell>
          <cell r="H3720" t="str">
            <v>PO3 6LL</v>
          </cell>
          <cell r="I3720">
            <v>31456.431130249341</v>
          </cell>
          <cell r="J3720">
            <v>29475.547557815502</v>
          </cell>
          <cell r="K3720">
            <v>7.4999999999999997E-3</v>
          </cell>
          <cell r="L3720">
            <v>29254.480951131885</v>
          </cell>
          <cell r="M3720">
            <v>115269295.05355237</v>
          </cell>
        </row>
        <row r="3721">
          <cell r="A3721" t="str">
            <v>JF2863</v>
          </cell>
          <cell r="B3721">
            <v>37106</v>
          </cell>
          <cell r="C3721">
            <v>37134</v>
          </cell>
          <cell r="D3721">
            <v>5</v>
          </cell>
          <cell r="E3721" t="str">
            <v>Hoghton Avenue</v>
          </cell>
          <cell r="F3721" t="str">
            <v>Bacup</v>
          </cell>
          <cell r="G3721" t="str">
            <v>Lancashire</v>
          </cell>
          <cell r="H3721" t="str">
            <v>OL13 9RD</v>
          </cell>
          <cell r="I3721">
            <v>14031.222477818577</v>
          </cell>
          <cell r="J3721">
            <v>13147.644236142343</v>
          </cell>
          <cell r="K3721">
            <v>7.4999999999999997E-3</v>
          </cell>
          <cell r="L3721">
            <v>13049.036904371276</v>
          </cell>
          <cell r="M3721">
            <v>115282344.09045674</v>
          </cell>
        </row>
        <row r="3722">
          <cell r="A3722" t="str">
            <v>JF2904</v>
          </cell>
          <cell r="B3722">
            <v>37106</v>
          </cell>
          <cell r="C3722">
            <v>37134</v>
          </cell>
          <cell r="D3722" t="str">
            <v>22a</v>
          </cell>
          <cell r="E3722" t="str">
            <v>The Green</v>
          </cell>
          <cell r="F3722" t="str">
            <v>Rugeley</v>
          </cell>
          <cell r="G3722" t="str">
            <v>Staffordshire</v>
          </cell>
          <cell r="H3722" t="str">
            <v>WS15 1AF</v>
          </cell>
          <cell r="I3722">
            <v>16992.885644175549</v>
          </cell>
          <cell r="J3722">
            <v>15922.804684214869</v>
          </cell>
          <cell r="K3722">
            <v>7.4999999999999997E-3</v>
          </cell>
          <cell r="L3722">
            <v>15803.383649083258</v>
          </cell>
          <cell r="M3722">
            <v>115298147.47410582</v>
          </cell>
        </row>
        <row r="3723">
          <cell r="A3723" t="str">
            <v>JF2882</v>
          </cell>
          <cell r="B3723">
            <v>37106</v>
          </cell>
          <cell r="C3723">
            <v>37134</v>
          </cell>
          <cell r="D3723" t="str">
            <v>16 Saxon Close</v>
          </cell>
          <cell r="E3723" t="str">
            <v>East Preston</v>
          </cell>
          <cell r="F3723" t="str">
            <v>Littlehampton</v>
          </cell>
          <cell r="G3723" t="str">
            <v>West Sussex</v>
          </cell>
          <cell r="H3723" t="str">
            <v>BN16 1DX</v>
          </cell>
          <cell r="I3723">
            <v>26494.511283445088</v>
          </cell>
          <cell r="J3723">
            <v>24826.09117743469</v>
          </cell>
          <cell r="K3723">
            <v>7.4999999999999997E-3</v>
          </cell>
          <cell r="L3723">
            <v>24639.89549360393</v>
          </cell>
          <cell r="M3723">
            <v>115322787.36959942</v>
          </cell>
        </row>
        <row r="3724">
          <cell r="A3724" t="str">
            <v>JF2795</v>
          </cell>
          <cell r="B3724">
            <v>37106</v>
          </cell>
          <cell r="C3724">
            <v>37134</v>
          </cell>
          <cell r="D3724">
            <v>78</v>
          </cell>
          <cell r="E3724" t="str">
            <v>Snape Road Ashmore Park</v>
          </cell>
          <cell r="F3724" t="str">
            <v>Wolverhampton</v>
          </cell>
          <cell r="G3724" t="str">
            <v>West Midlands</v>
          </cell>
          <cell r="H3724" t="str">
            <v>WV11 2NX</v>
          </cell>
          <cell r="I3724">
            <v>27442.653457656565</v>
          </cell>
          <cell r="J3724">
            <v>25714.526665612695</v>
          </cell>
          <cell r="K3724">
            <v>7.4999999999999997E-3</v>
          </cell>
          <cell r="L3724">
            <v>25521.667715620602</v>
          </cell>
          <cell r="M3724">
            <v>115348309.03731504</v>
          </cell>
        </row>
        <row r="3725">
          <cell r="A3725" t="str">
            <v>JF2944</v>
          </cell>
          <cell r="B3725">
            <v>37106</v>
          </cell>
          <cell r="C3725">
            <v>37134</v>
          </cell>
          <cell r="D3725">
            <v>20</v>
          </cell>
          <cell r="E3725" t="str">
            <v>Pryors Lane</v>
          </cell>
          <cell r="F3725" t="str">
            <v>Bognor Regis</v>
          </cell>
          <cell r="G3725" t="str">
            <v>West Sussex</v>
          </cell>
          <cell r="H3725" t="str">
            <v>PO21 4LQ</v>
          </cell>
          <cell r="I3725">
            <v>35553.289613075212</v>
          </cell>
          <cell r="J3725">
            <v>33314.417471193898</v>
          </cell>
          <cell r="K3725">
            <v>7.4999999999999997E-3</v>
          </cell>
          <cell r="L3725">
            <v>33064.559340159947</v>
          </cell>
          <cell r="M3725">
            <v>115381373.5966552</v>
          </cell>
        </row>
        <row r="3726">
          <cell r="A3726" t="str">
            <v>JF2415</v>
          </cell>
          <cell r="B3726">
            <v>37106</v>
          </cell>
          <cell r="C3726">
            <v>37134</v>
          </cell>
          <cell r="D3726">
            <v>54</v>
          </cell>
          <cell r="E3726" t="str">
            <v>Cranleigh Road</v>
          </cell>
          <cell r="F3726" t="str">
            <v>Feltham</v>
          </cell>
          <cell r="G3726" t="str">
            <v>Middlesex</v>
          </cell>
          <cell r="H3726" t="str">
            <v>TW13 4QD</v>
          </cell>
          <cell r="I3726">
            <v>52841.7248312847</v>
          </cell>
          <cell r="J3726">
            <v>49514.160295309586</v>
          </cell>
          <cell r="K3726">
            <v>7.4999999999999997E-3</v>
          </cell>
          <cell r="L3726">
            <v>49142.804093094768</v>
          </cell>
          <cell r="M3726">
            <v>115430516.4007483</v>
          </cell>
        </row>
        <row r="3727">
          <cell r="A3727" t="str">
            <v>JE3263</v>
          </cell>
          <cell r="B3727">
            <v>37109</v>
          </cell>
          <cell r="C3727">
            <v>37134</v>
          </cell>
          <cell r="D3727">
            <v>13</v>
          </cell>
          <cell r="E3727" t="str">
            <v>Moorland Avenue</v>
          </cell>
          <cell r="F3727" t="str">
            <v>Shipley</v>
          </cell>
          <cell r="G3727" t="str">
            <v>West Yorkshire</v>
          </cell>
          <cell r="H3727" t="str">
            <v>BD17 6RW</v>
          </cell>
          <cell r="I3727">
            <v>10876.467950393786</v>
          </cell>
          <cell r="J3727">
            <v>10191.551832610801</v>
          </cell>
          <cell r="K3727">
            <v>7.4999999999999997E-3</v>
          </cell>
          <cell r="L3727">
            <v>10115.115193866221</v>
          </cell>
          <cell r="M3727">
            <v>115440631.51594217</v>
          </cell>
        </row>
        <row r="3728">
          <cell r="A3728" t="str">
            <v>JF2763</v>
          </cell>
          <cell r="B3728">
            <v>37109</v>
          </cell>
          <cell r="C3728">
            <v>37134</v>
          </cell>
          <cell r="D3728">
            <v>2</v>
          </cell>
          <cell r="E3728" t="str">
            <v>Abbeydale Gardens</v>
          </cell>
          <cell r="F3728" t="str">
            <v>Walkden Worsley</v>
          </cell>
          <cell r="G3728" t="str">
            <v>Manchester</v>
          </cell>
          <cell r="H3728" t="str">
            <v>M28 3PY</v>
          </cell>
          <cell r="I3728">
            <v>14539.965729555523</v>
          </cell>
          <cell r="J3728">
            <v>13624.350759180488</v>
          </cell>
          <cell r="K3728">
            <v>7.4999999999999997E-3</v>
          </cell>
          <cell r="L3728">
            <v>13522.168128486635</v>
          </cell>
          <cell r="M3728">
            <v>115454153.68407066</v>
          </cell>
        </row>
        <row r="3729">
          <cell r="A3729" t="str">
            <v>JF2905</v>
          </cell>
          <cell r="B3729">
            <v>37109</v>
          </cell>
          <cell r="C3729">
            <v>37134</v>
          </cell>
          <cell r="D3729">
            <v>1</v>
          </cell>
          <cell r="E3729" t="str">
            <v>Swanscoe Close</v>
          </cell>
          <cell r="F3729" t="str">
            <v>Middlewich</v>
          </cell>
          <cell r="G3729" t="str">
            <v>Cheshire</v>
          </cell>
          <cell r="H3729" t="str">
            <v>CW10 0PB</v>
          </cell>
          <cell r="I3729">
            <v>22006.106322791675</v>
          </cell>
          <cell r="J3729">
            <v>20620.331365437036</v>
          </cell>
          <cell r="K3729">
            <v>7.4999999999999997E-3</v>
          </cell>
          <cell r="L3729">
            <v>20465.678880196258</v>
          </cell>
          <cell r="M3729">
            <v>115474619.36295086</v>
          </cell>
        </row>
        <row r="3730">
          <cell r="A3730" t="str">
            <v>JF2884</v>
          </cell>
          <cell r="B3730">
            <v>37109</v>
          </cell>
          <cell r="C3730">
            <v>37134</v>
          </cell>
          <cell r="D3730">
            <v>47</v>
          </cell>
          <cell r="E3730" t="str">
            <v>Rye Lane</v>
          </cell>
          <cell r="F3730" t="str">
            <v>Attleborough</v>
          </cell>
          <cell r="G3730" t="str">
            <v>Norfolk</v>
          </cell>
          <cell r="H3730" t="str">
            <v>NR17 2JH</v>
          </cell>
          <cell r="I3730">
            <v>26603.189679160099</v>
          </cell>
          <cell r="J3730">
            <v>24927.925845459838</v>
          </cell>
          <cell r="K3730">
            <v>7.4999999999999997E-3</v>
          </cell>
          <cell r="L3730">
            <v>24740.966401618891</v>
          </cell>
          <cell r="M3730">
            <v>115499360.32935248</v>
          </cell>
        </row>
        <row r="3731">
          <cell r="A3731" t="str">
            <v>JF2920</v>
          </cell>
          <cell r="B3731">
            <v>37109</v>
          </cell>
          <cell r="C3731">
            <v>37134</v>
          </cell>
          <cell r="D3731">
            <v>71</v>
          </cell>
          <cell r="E3731" t="str">
            <v>Marlborough Court</v>
          </cell>
          <cell r="F3731" t="str">
            <v>Bognor Regis</v>
          </cell>
          <cell r="G3731" t="str">
            <v>West Sussex</v>
          </cell>
          <cell r="H3731" t="str">
            <v>PO21 5QJ</v>
          </cell>
          <cell r="I3731">
            <v>27806.017297782833</v>
          </cell>
          <cell r="J3731">
            <v>26055.008651826731</v>
          </cell>
          <cell r="K3731">
            <v>7.4999999999999997E-3</v>
          </cell>
          <cell r="L3731">
            <v>25859.596086938032</v>
          </cell>
          <cell r="M3731">
            <v>115525219.92543942</v>
          </cell>
        </row>
        <row r="3732">
          <cell r="A3732" t="str">
            <v>JF2873</v>
          </cell>
          <cell r="B3732">
            <v>37109</v>
          </cell>
          <cell r="C3732">
            <v>37134</v>
          </cell>
          <cell r="D3732">
            <v>3</v>
          </cell>
          <cell r="E3732" t="str">
            <v>Fir Tree Close</v>
          </cell>
          <cell r="F3732" t="str">
            <v>Shanklin</v>
          </cell>
          <cell r="G3732" t="str">
            <v>Isle of Wight</v>
          </cell>
          <cell r="H3732" t="str">
            <v>PO37 7EX</v>
          </cell>
          <cell r="I3732">
            <v>83043.291932924316</v>
          </cell>
          <cell r="J3732">
            <v>77813.865488785494</v>
          </cell>
          <cell r="K3732">
            <v>7.4999999999999997E-3</v>
          </cell>
          <cell r="L3732">
            <v>77230.261497619606</v>
          </cell>
          <cell r="M3732">
            <v>115602450.18693703</v>
          </cell>
        </row>
        <row r="3733">
          <cell r="A3733" t="str">
            <v>JF2809</v>
          </cell>
          <cell r="B3733">
            <v>37109</v>
          </cell>
          <cell r="C3733">
            <v>37134</v>
          </cell>
          <cell r="D3733">
            <v>15</v>
          </cell>
          <cell r="E3733" t="str">
            <v>Glendale Avenue</v>
          </cell>
          <cell r="F3733" t="str">
            <v>Edgware</v>
          </cell>
          <cell r="G3733" t="str">
            <v>Middlesex</v>
          </cell>
          <cell r="H3733" t="str">
            <v>HA8 8HF</v>
          </cell>
          <cell r="I3733">
            <v>112152.24429903385</v>
          </cell>
          <cell r="J3733">
            <v>105089.76040110979</v>
          </cell>
          <cell r="K3733">
            <v>7.4999999999999997E-3</v>
          </cell>
          <cell r="L3733">
            <v>104301.58719810146</v>
          </cell>
          <cell r="M3733">
            <v>115706751.77413514</v>
          </cell>
        </row>
        <row r="3734">
          <cell r="A3734" t="str">
            <v>JE3265</v>
          </cell>
          <cell r="B3734">
            <v>37111</v>
          </cell>
          <cell r="C3734">
            <v>37134</v>
          </cell>
          <cell r="D3734" t="str">
            <v>16 Whitegates Lane</v>
          </cell>
          <cell r="E3734" t="str">
            <v>Earley</v>
          </cell>
          <cell r="F3734" t="str">
            <v>Reading</v>
          </cell>
          <cell r="G3734" t="str">
            <v>Berkshire</v>
          </cell>
          <cell r="H3734" t="str">
            <v>RG6 1EE</v>
          </cell>
          <cell r="I3734">
            <v>3573.463401452585</v>
          </cell>
          <cell r="J3734">
            <v>3348.4342200009105</v>
          </cell>
          <cell r="K3734">
            <v>7.4999999999999997E-3</v>
          </cell>
          <cell r="L3734">
            <v>3323.3209633509036</v>
          </cell>
          <cell r="M3734">
            <v>115710075.0950985</v>
          </cell>
        </row>
        <row r="3735">
          <cell r="A3735" t="str">
            <v>JF2770</v>
          </cell>
          <cell r="B3735">
            <v>37111</v>
          </cell>
          <cell r="C3735">
            <v>37134</v>
          </cell>
          <cell r="D3735">
            <v>16</v>
          </cell>
          <cell r="E3735" t="str">
            <v>Alpine Street</v>
          </cell>
          <cell r="F3735" t="str">
            <v>Nottingham</v>
          </cell>
          <cell r="G3735" t="str">
            <v>Nottinghamshire</v>
          </cell>
          <cell r="H3735" t="str">
            <v>NG6 0HS</v>
          </cell>
          <cell r="I3735">
            <v>12535.071669796369</v>
          </cell>
          <cell r="J3735">
            <v>11745.709473965362</v>
          </cell>
          <cell r="K3735">
            <v>7.4999999999999997E-3</v>
          </cell>
          <cell r="L3735">
            <v>11657.616652910623</v>
          </cell>
          <cell r="M3735">
            <v>115721732.7117514</v>
          </cell>
        </row>
        <row r="3736">
          <cell r="A3736" t="str">
            <v>JF2946</v>
          </cell>
          <cell r="B3736">
            <v>37111</v>
          </cell>
          <cell r="C3736">
            <v>37134</v>
          </cell>
          <cell r="D3736">
            <v>22</v>
          </cell>
          <cell r="E3736" t="str">
            <v>Kennet Road</v>
          </cell>
          <cell r="F3736" t="str">
            <v>Wroughton Swindon</v>
          </cell>
          <cell r="G3736" t="str">
            <v>Wiltshire</v>
          </cell>
          <cell r="H3736" t="str">
            <v>SN4 9EA</v>
          </cell>
          <cell r="I3736">
            <v>39867.017572721226</v>
          </cell>
          <cell r="J3736">
            <v>37356.500093330716</v>
          </cell>
          <cell r="K3736">
            <v>7.4999999999999997E-3</v>
          </cell>
          <cell r="L3736">
            <v>37076.326342630739</v>
          </cell>
          <cell r="M3736">
            <v>115758809.03809403</v>
          </cell>
        </row>
        <row r="3737">
          <cell r="A3737" t="str">
            <v>JF2915</v>
          </cell>
          <cell r="B3737">
            <v>37111</v>
          </cell>
          <cell r="C3737">
            <v>37134</v>
          </cell>
          <cell r="D3737">
            <v>77</v>
          </cell>
          <cell r="E3737" t="str">
            <v>Annweir Avenue</v>
          </cell>
          <cell r="F3737" t="str">
            <v>Lancing</v>
          </cell>
          <cell r="G3737" t="str">
            <v>West Sussex</v>
          </cell>
          <cell r="H3737" t="str">
            <v>BN15 9NE</v>
          </cell>
          <cell r="I3737">
            <v>52469.724377109429</v>
          </cell>
          <cell r="J3737">
            <v>49165.585562429987</v>
          </cell>
          <cell r="K3737">
            <v>7.4999999999999997E-3</v>
          </cell>
          <cell r="L3737">
            <v>48796.843670711765</v>
          </cell>
          <cell r="M3737">
            <v>115807605.88176474</v>
          </cell>
        </row>
        <row r="3738">
          <cell r="A3738" t="str">
            <v>JF2883</v>
          </cell>
          <cell r="B3738">
            <v>37112</v>
          </cell>
          <cell r="C3738">
            <v>37134</v>
          </cell>
          <cell r="D3738">
            <v>24</v>
          </cell>
          <cell r="E3738" t="str">
            <v>Penn Meadows</v>
          </cell>
          <cell r="F3738" t="str">
            <v>Brixham</v>
          </cell>
          <cell r="G3738" t="str">
            <v>Devon</v>
          </cell>
          <cell r="H3738" t="str">
            <v>TQ5 9PG</v>
          </cell>
          <cell r="I3738">
            <v>22109.276673522836</v>
          </cell>
          <cell r="J3738">
            <v>20717.004842696457</v>
          </cell>
          <cell r="K3738">
            <v>7.4999999999999997E-3</v>
          </cell>
          <cell r="L3738">
            <v>20561.627306376235</v>
          </cell>
          <cell r="M3738">
            <v>115828167.50907111</v>
          </cell>
        </row>
        <row r="3739">
          <cell r="A3739" t="str">
            <v>JF2891</v>
          </cell>
          <cell r="B3739">
            <v>37112</v>
          </cell>
          <cell r="C3739">
            <v>37134</v>
          </cell>
          <cell r="D3739">
            <v>20</v>
          </cell>
          <cell r="E3739" t="str">
            <v>Rose Lane</v>
          </cell>
          <cell r="F3739" t="str">
            <v>Botesdale</v>
          </cell>
          <cell r="G3739" t="str">
            <v>Suffolk</v>
          </cell>
          <cell r="H3739" t="str">
            <v>IP22 1DJ</v>
          </cell>
          <cell r="I3739">
            <v>31375.641425347989</v>
          </cell>
          <cell r="J3739">
            <v>29399.845365817255</v>
          </cell>
          <cell r="K3739">
            <v>7.4999999999999997E-3</v>
          </cell>
          <cell r="L3739">
            <v>29179.346525573626</v>
          </cell>
          <cell r="M3739">
            <v>115857346.85559669</v>
          </cell>
        </row>
        <row r="3740">
          <cell r="A3740" t="str">
            <v>JF2767</v>
          </cell>
          <cell r="B3740">
            <v>37113</v>
          </cell>
          <cell r="C3740">
            <v>37134</v>
          </cell>
          <cell r="D3740">
            <v>105</v>
          </cell>
          <cell r="E3740" t="str">
            <v>Gardiner Street</v>
          </cell>
          <cell r="F3740" t="str">
            <v>Gillingham</v>
          </cell>
          <cell r="G3740" t="str">
            <v>Kent</v>
          </cell>
          <cell r="H3740" t="str">
            <v>ME7 1DN</v>
          </cell>
          <cell r="I3740">
            <v>16677.488348356324</v>
          </cell>
          <cell r="J3740">
            <v>15627.268679064364</v>
          </cell>
          <cell r="K3740">
            <v>7.4999999999999997E-3</v>
          </cell>
          <cell r="L3740">
            <v>15510.064163971381</v>
          </cell>
          <cell r="M3740">
            <v>115872856.91976066</v>
          </cell>
        </row>
        <row r="3741">
          <cell r="A3741" t="str">
            <v>JF2798</v>
          </cell>
          <cell r="B3741">
            <v>37113</v>
          </cell>
          <cell r="C3741">
            <v>37134</v>
          </cell>
          <cell r="D3741" t="str">
            <v>4 Lambton Crescent</v>
          </cell>
          <cell r="E3741" t="str">
            <v>Sedgefield</v>
          </cell>
          <cell r="F3741" t="str">
            <v>Stockton-On-Tees</v>
          </cell>
          <cell r="G3741" t="str">
            <v>Cleveland</v>
          </cell>
          <cell r="H3741" t="str">
            <v>TS21 2DE</v>
          </cell>
          <cell r="I3741">
            <v>17162.4486541521</v>
          </cell>
          <cell r="J3741">
            <v>16081.68992278232</v>
          </cell>
          <cell r="K3741">
            <v>7.4999999999999997E-3</v>
          </cell>
          <cell r="L3741">
            <v>15961.077248361453</v>
          </cell>
          <cell r="M3741">
            <v>115888817.99700902</v>
          </cell>
        </row>
        <row r="3742">
          <cell r="A3742" t="str">
            <v>JF2598</v>
          </cell>
          <cell r="B3742">
            <v>37113</v>
          </cell>
          <cell r="C3742">
            <v>37134</v>
          </cell>
          <cell r="D3742">
            <v>55</v>
          </cell>
          <cell r="E3742" t="str">
            <v>Hillcrest Road,</v>
          </cell>
          <cell r="F3742" t="str">
            <v>Thorpe St Andrew, Norwich</v>
          </cell>
          <cell r="G3742" t="str">
            <v>Norfolk</v>
          </cell>
          <cell r="H3742" t="str">
            <v>NR7 0JU</v>
          </cell>
          <cell r="I3742">
            <v>18918.60228313629</v>
          </cell>
          <cell r="J3742">
            <v>17727.254532309067</v>
          </cell>
          <cell r="K3742">
            <v>7.4999999999999997E-3</v>
          </cell>
          <cell r="L3742">
            <v>17594.300123316749</v>
          </cell>
          <cell r="M3742">
            <v>115906412.29713234</v>
          </cell>
        </row>
        <row r="3743">
          <cell r="A3743" t="str">
            <v>JF2556</v>
          </cell>
          <cell r="B3743">
            <v>37113</v>
          </cell>
          <cell r="C3743">
            <v>37134</v>
          </cell>
          <cell r="D3743">
            <v>4</v>
          </cell>
          <cell r="E3743" t="str">
            <v>Chater Court</v>
          </cell>
          <cell r="F3743" t="str">
            <v>Deal</v>
          </cell>
          <cell r="G3743" t="str">
            <v>Kent</v>
          </cell>
          <cell r="H3743" t="str">
            <v>CT14 7XR</v>
          </cell>
          <cell r="I3743">
            <v>21902.154768435743</v>
          </cell>
          <cell r="J3743">
            <v>20522.925878735758</v>
          </cell>
          <cell r="K3743">
            <v>7.4999999999999997E-3</v>
          </cell>
          <cell r="L3743">
            <v>20369.003934645239</v>
          </cell>
          <cell r="M3743">
            <v>115926781.30106699</v>
          </cell>
        </row>
        <row r="3744">
          <cell r="A3744" t="str">
            <v>JF2935</v>
          </cell>
          <cell r="B3744">
            <v>37113</v>
          </cell>
          <cell r="C3744">
            <v>37134</v>
          </cell>
          <cell r="D3744" t="str">
            <v>Barton House</v>
          </cell>
          <cell r="E3744" t="str">
            <v>Barton Road</v>
          </cell>
          <cell r="F3744" t="str">
            <v>Okehampton</v>
          </cell>
          <cell r="G3744" t="str">
            <v>Devon</v>
          </cell>
          <cell r="H3744" t="str">
            <v>EX20 1NW</v>
          </cell>
          <cell r="I3744">
            <v>31028.422520482327</v>
          </cell>
          <cell r="J3744">
            <v>29074.491631283185</v>
          </cell>
          <cell r="K3744">
            <v>7.4999999999999997E-3</v>
          </cell>
          <cell r="L3744">
            <v>28856.432944048564</v>
          </cell>
          <cell r="M3744">
            <v>115955637.73401104</v>
          </cell>
        </row>
        <row r="3745">
          <cell r="A3745" t="str">
            <v>JF2796</v>
          </cell>
          <cell r="B3745">
            <v>37113</v>
          </cell>
          <cell r="C3745">
            <v>37134</v>
          </cell>
          <cell r="D3745">
            <v>51</v>
          </cell>
          <cell r="E3745" t="str">
            <v>Altham Road</v>
          </cell>
          <cell r="F3745" t="str">
            <v>Morecambe</v>
          </cell>
          <cell r="G3745" t="str">
            <v>Lancashire</v>
          </cell>
          <cell r="H3745" t="str">
            <v>LA4 4RU</v>
          </cell>
          <cell r="I3745">
            <v>33392.595002786657</v>
          </cell>
          <cell r="J3745">
            <v>31289.786753240893</v>
          </cell>
          <cell r="K3745">
            <v>7.4999999999999997E-3</v>
          </cell>
          <cell r="L3745">
            <v>31055.113352591587</v>
          </cell>
          <cell r="M3745">
            <v>115986692.84736364</v>
          </cell>
        </row>
        <row r="3746">
          <cell r="A3746" t="str">
            <v>JF2821</v>
          </cell>
          <cell r="B3746">
            <v>37113</v>
          </cell>
          <cell r="C3746">
            <v>37134</v>
          </cell>
          <cell r="D3746" t="str">
            <v>14 Benhams Road</v>
          </cell>
          <cell r="E3746" t="str">
            <v>Greens Norton</v>
          </cell>
          <cell r="F3746" t="str">
            <v>Towcester</v>
          </cell>
          <cell r="G3746" t="str">
            <v>Northamptonshire</v>
          </cell>
          <cell r="H3746" t="str">
            <v>NN12 8DB</v>
          </cell>
          <cell r="I3746">
            <v>45651.850287277652</v>
          </cell>
          <cell r="J3746">
            <v>42777.048631907513</v>
          </cell>
          <cell r="K3746">
            <v>7.4999999999999997E-3</v>
          </cell>
          <cell r="L3746">
            <v>42456.220767168212</v>
          </cell>
          <cell r="M3746">
            <v>116029149.06813081</v>
          </cell>
        </row>
        <row r="3747">
          <cell r="A3747" t="str">
            <v>JF2698</v>
          </cell>
          <cell r="B3747">
            <v>37113</v>
          </cell>
          <cell r="C3747">
            <v>37134</v>
          </cell>
          <cell r="D3747" t="str">
            <v>Shiplake</v>
          </cell>
          <cell r="E3747" t="str">
            <v>East Terrace</v>
          </cell>
          <cell r="F3747" t="str">
            <v>Walton On The Naze</v>
          </cell>
          <cell r="G3747" t="str">
            <v>Essex</v>
          </cell>
          <cell r="H3747" t="str">
            <v>CO14 8PX</v>
          </cell>
          <cell r="I3747">
            <v>54004.602271588927</v>
          </cell>
          <cell r="J3747">
            <v>50603.808677660149</v>
          </cell>
          <cell r="K3747">
            <v>7.4999999999999997E-3</v>
          </cell>
          <cell r="L3747">
            <v>50224.280112577697</v>
          </cell>
          <cell r="M3747">
            <v>116079373.34824339</v>
          </cell>
        </row>
        <row r="3748">
          <cell r="A3748" t="str">
            <v>JE3266</v>
          </cell>
          <cell r="B3748">
            <v>37116</v>
          </cell>
          <cell r="C3748">
            <v>37134</v>
          </cell>
          <cell r="D3748">
            <v>9</v>
          </cell>
          <cell r="E3748" t="str">
            <v>Sairard Gardens</v>
          </cell>
          <cell r="F3748" t="str">
            <v>Leigh-on-Sea</v>
          </cell>
          <cell r="G3748" t="str">
            <v>Essex</v>
          </cell>
          <cell r="H3748" t="str">
            <v>SS9 5AJ</v>
          </cell>
          <cell r="I3748">
            <v>5826.6155427542826</v>
          </cell>
          <cell r="J3748">
            <v>5459.7002063087975</v>
          </cell>
          <cell r="K3748">
            <v>7.4999999999999997E-3</v>
          </cell>
          <cell r="L3748">
            <v>5418.7524547614821</v>
          </cell>
          <cell r="M3748">
            <v>116084792.10069814</v>
          </cell>
        </row>
        <row r="3749">
          <cell r="A3749" t="str">
            <v>JF2808</v>
          </cell>
          <cell r="B3749">
            <v>37116</v>
          </cell>
          <cell r="C3749">
            <v>37134</v>
          </cell>
          <cell r="D3749">
            <v>2</v>
          </cell>
          <cell r="E3749" t="str">
            <v>Duncombe Close</v>
          </cell>
          <cell r="F3749" t="str">
            <v>Scarborough</v>
          </cell>
          <cell r="G3749" t="str">
            <v>North Yorkshire</v>
          </cell>
          <cell r="H3749" t="str">
            <v>YO12 4JW</v>
          </cell>
          <cell r="I3749">
            <v>16364.670745490181</v>
          </cell>
          <cell r="J3749">
            <v>15334.149917688532</v>
          </cell>
          <cell r="K3749">
            <v>7.4999999999999997E-3</v>
          </cell>
          <cell r="L3749">
            <v>15219.143793305868</v>
          </cell>
          <cell r="M3749">
            <v>116100011.24449144</v>
          </cell>
        </row>
        <row r="3750">
          <cell r="A3750" t="str">
            <v>JF2967</v>
          </cell>
          <cell r="B3750">
            <v>37116</v>
          </cell>
          <cell r="C3750">
            <v>37134</v>
          </cell>
          <cell r="D3750">
            <v>29</v>
          </cell>
          <cell r="E3750" t="str">
            <v>Rochelle Close</v>
          </cell>
          <cell r="F3750" t="str">
            <v>Thaxted</v>
          </cell>
          <cell r="G3750" t="str">
            <v>Essex</v>
          </cell>
          <cell r="H3750" t="str">
            <v>CM6 2PX</v>
          </cell>
          <cell r="I3750">
            <v>32442.250947227138</v>
          </cell>
          <cell r="J3750">
            <v>30399.288041230466</v>
          </cell>
          <cell r="K3750">
            <v>7.4999999999999997E-3</v>
          </cell>
          <cell r="L3750">
            <v>30171.293380921237</v>
          </cell>
          <cell r="M3750">
            <v>116130182.53787236</v>
          </cell>
        </row>
        <row r="3751">
          <cell r="A3751" t="str">
            <v>JF2962</v>
          </cell>
          <cell r="B3751">
            <v>37116</v>
          </cell>
          <cell r="C3751">
            <v>37134</v>
          </cell>
          <cell r="D3751">
            <v>25</v>
          </cell>
          <cell r="E3751" t="str">
            <v>Hazelwood Drive</v>
          </cell>
          <cell r="F3751" t="str">
            <v>Verwood</v>
          </cell>
          <cell r="G3751" t="str">
            <v>Dorset</v>
          </cell>
          <cell r="H3751" t="str">
            <v>BH31 6YG</v>
          </cell>
          <cell r="I3751">
            <v>37319.378171637945</v>
          </cell>
          <cell r="J3751">
            <v>34969.291385010867</v>
          </cell>
          <cell r="K3751">
            <v>7.4999999999999997E-3</v>
          </cell>
          <cell r="L3751">
            <v>34707.021699623285</v>
          </cell>
          <cell r="M3751">
            <v>116164889.55957198</v>
          </cell>
        </row>
        <row r="3752">
          <cell r="A3752" t="str">
            <v>JF2981</v>
          </cell>
          <cell r="B3752">
            <v>37116</v>
          </cell>
          <cell r="C3752">
            <v>37134</v>
          </cell>
          <cell r="D3752">
            <v>34</v>
          </cell>
          <cell r="E3752" t="str">
            <v>Rugby Way</v>
          </cell>
          <cell r="F3752" t="str">
            <v>Rickmansworth</v>
          </cell>
          <cell r="G3752" t="str">
            <v>Hertfordshire</v>
          </cell>
          <cell r="H3752" t="str">
            <v>WD3 3PH</v>
          </cell>
          <cell r="I3752">
            <v>41911.37270832144</v>
          </cell>
          <cell r="J3752">
            <v>39272.117499988854</v>
          </cell>
          <cell r="K3752">
            <v>7.4999999999999997E-3</v>
          </cell>
          <cell r="L3752">
            <v>38977.576618738938</v>
          </cell>
          <cell r="M3752">
            <v>116203867.13619073</v>
          </cell>
        </row>
        <row r="3753">
          <cell r="A3753" t="str">
            <v>JF2872</v>
          </cell>
          <cell r="B3753">
            <v>37116</v>
          </cell>
          <cell r="C3753">
            <v>37134</v>
          </cell>
          <cell r="D3753">
            <v>9</v>
          </cell>
          <cell r="E3753" t="str">
            <v>Ravenswood Drive</v>
          </cell>
          <cell r="F3753" t="str">
            <v>Solihull</v>
          </cell>
          <cell r="G3753" t="str">
            <v>West Midlands</v>
          </cell>
          <cell r="H3753" t="str">
            <v>B91 3NL</v>
          </cell>
          <cell r="I3753">
            <v>76504.022147887619</v>
          </cell>
          <cell r="J3753">
            <v>71686.388511370751</v>
          </cell>
          <cell r="K3753">
            <v>7.4999999999999997E-3</v>
          </cell>
          <cell r="L3753">
            <v>71148.740597535478</v>
          </cell>
          <cell r="M3753">
            <v>116275015.87678826</v>
          </cell>
        </row>
        <row r="3754">
          <cell r="A3754" t="str">
            <v>JF2771</v>
          </cell>
          <cell r="B3754">
            <v>37117</v>
          </cell>
          <cell r="C3754">
            <v>37134</v>
          </cell>
          <cell r="D3754">
            <v>42</v>
          </cell>
          <cell r="E3754" t="str">
            <v>Alton Park</v>
          </cell>
          <cell r="F3754" t="str">
            <v>Beeford Driffield</v>
          </cell>
          <cell r="G3754" t="str">
            <v>East Yorkshire</v>
          </cell>
          <cell r="H3754" t="str">
            <v>YO25 8BZ</v>
          </cell>
          <cell r="I3754">
            <v>20960.708072683334</v>
          </cell>
          <cell r="J3754">
            <v>19640.76423939093</v>
          </cell>
          <cell r="K3754">
            <v>7.4999999999999997E-3</v>
          </cell>
          <cell r="L3754">
            <v>19493.4585075955</v>
          </cell>
          <cell r="M3754">
            <v>116294509.33529586</v>
          </cell>
        </row>
        <row r="3755">
          <cell r="A3755" t="str">
            <v>JF3012</v>
          </cell>
          <cell r="B3755">
            <v>37117</v>
          </cell>
          <cell r="C3755">
            <v>37134</v>
          </cell>
          <cell r="D3755">
            <v>17</v>
          </cell>
          <cell r="E3755" t="str">
            <v>Coppice Rise</v>
          </cell>
          <cell r="F3755" t="str">
            <v>Harrogate</v>
          </cell>
          <cell r="G3755" t="str">
            <v>North Yorkshire</v>
          </cell>
          <cell r="H3755" t="str">
            <v>HG1 2DP</v>
          </cell>
          <cell r="I3755">
            <v>21331.201863176164</v>
          </cell>
          <cell r="J3755">
            <v>19987.927186653731</v>
          </cell>
          <cell r="K3755">
            <v>7.4999999999999997E-3</v>
          </cell>
          <cell r="L3755">
            <v>19838.017732753829</v>
          </cell>
          <cell r="M3755">
            <v>116314347.35302861</v>
          </cell>
        </row>
        <row r="3756">
          <cell r="A3756" t="str">
            <v>JF2902</v>
          </cell>
          <cell r="B3756">
            <v>37117</v>
          </cell>
          <cell r="C3756">
            <v>37134</v>
          </cell>
          <cell r="D3756">
            <v>3</v>
          </cell>
          <cell r="E3756" t="str">
            <v>Poynton Close</v>
          </cell>
          <cell r="F3756" t="str">
            <v>Grappenhall Warrington</v>
          </cell>
          <cell r="G3756" t="str">
            <v>Cheshire</v>
          </cell>
          <cell r="H3756" t="str">
            <v>WA4 2NG</v>
          </cell>
          <cell r="I3756">
            <v>45991.679010102744</v>
          </cell>
          <cell r="J3756">
            <v>43095.477561103828</v>
          </cell>
          <cell r="K3756">
            <v>7.4999999999999997E-3</v>
          </cell>
          <cell r="L3756">
            <v>42772.261479395551</v>
          </cell>
          <cell r="M3756">
            <v>116357119.614508</v>
          </cell>
        </row>
        <row r="3757">
          <cell r="A3757" t="str">
            <v>JF2939</v>
          </cell>
          <cell r="B3757">
            <v>37117</v>
          </cell>
          <cell r="C3757">
            <v>37134</v>
          </cell>
          <cell r="D3757">
            <v>63</v>
          </cell>
          <cell r="E3757" t="str">
            <v>Mannamead Road</v>
          </cell>
          <cell r="F3757" t="str">
            <v>Plymouth</v>
          </cell>
          <cell r="G3757" t="str">
            <v>Devon</v>
          </cell>
          <cell r="H3757" t="str">
            <v>PL3 4SS</v>
          </cell>
          <cell r="I3757">
            <v>66646.490676056943</v>
          </cell>
          <cell r="J3757">
            <v>62449.608391670481</v>
          </cell>
          <cell r="K3757">
            <v>7.4999999999999997E-3</v>
          </cell>
          <cell r="L3757">
            <v>61981.236328732957</v>
          </cell>
          <cell r="M3757">
            <v>116419100.85083674</v>
          </cell>
        </row>
        <row r="3758">
          <cell r="A3758" t="str">
            <v>JF2900</v>
          </cell>
          <cell r="B3758">
            <v>37117</v>
          </cell>
          <cell r="C3758">
            <v>37134</v>
          </cell>
          <cell r="D3758">
            <v>162</v>
          </cell>
          <cell r="E3758" t="str">
            <v>Felstead Road</v>
          </cell>
          <cell r="F3758" t="str">
            <v>Orpington</v>
          </cell>
          <cell r="G3758" t="str">
            <v>Kent</v>
          </cell>
          <cell r="H3758" t="str">
            <v>BR6 9AF</v>
          </cell>
          <cell r="I3758">
            <v>107027.28093212761</v>
          </cell>
          <cell r="J3758">
            <v>100287.52772481478</v>
          </cell>
          <cell r="K3758">
            <v>7.4999999999999997E-3</v>
          </cell>
          <cell r="L3758">
            <v>99535.371266878676</v>
          </cell>
          <cell r="M3758">
            <v>116518636.22210361</v>
          </cell>
        </row>
        <row r="3759">
          <cell r="A3759" t="str">
            <v>JF2885</v>
          </cell>
          <cell r="B3759">
            <v>37118</v>
          </cell>
          <cell r="C3759">
            <v>37134</v>
          </cell>
          <cell r="D3759">
            <v>7</v>
          </cell>
          <cell r="E3759" t="str">
            <v>Orlando Drive</v>
          </cell>
          <cell r="F3759" t="str">
            <v>Nottingham</v>
          </cell>
          <cell r="G3759" t="str">
            <v>Nottinghamshire</v>
          </cell>
          <cell r="H3759" t="str">
            <v>NG4 3FN</v>
          </cell>
          <cell r="I3759">
            <v>24057.361519590962</v>
          </cell>
          <cell r="J3759">
            <v>22542.414320624273</v>
          </cell>
          <cell r="K3759">
            <v>7.4999999999999997E-3</v>
          </cell>
          <cell r="L3759">
            <v>22373.346213219593</v>
          </cell>
          <cell r="M3759">
            <v>116541009.56831683</v>
          </cell>
        </row>
        <row r="3760">
          <cell r="A3760" t="str">
            <v>JF2651</v>
          </cell>
          <cell r="B3760">
            <v>37118</v>
          </cell>
          <cell r="C3760">
            <v>37134</v>
          </cell>
          <cell r="D3760" t="str">
            <v>9 Normandy Way</v>
          </cell>
          <cell r="E3760" t="str">
            <v>Pengegon</v>
          </cell>
          <cell r="F3760" t="str">
            <v>Camborne</v>
          </cell>
          <cell r="G3760" t="str">
            <v>Cornwall</v>
          </cell>
          <cell r="H3760" t="str">
            <v>TR14 7XD</v>
          </cell>
          <cell r="I3760">
            <v>25306.468901617729</v>
          </cell>
          <cell r="J3760">
            <v>23712.86254761157</v>
          </cell>
          <cell r="K3760">
            <v>7.4999999999999997E-3</v>
          </cell>
          <cell r="L3760">
            <v>23535.016078504486</v>
          </cell>
          <cell r="M3760">
            <v>116564544.58439533</v>
          </cell>
        </row>
        <row r="3761">
          <cell r="A3761" t="str">
            <v>JF2846</v>
          </cell>
          <cell r="B3761">
            <v>37118</v>
          </cell>
          <cell r="C3761">
            <v>37134</v>
          </cell>
          <cell r="D3761">
            <v>33</v>
          </cell>
          <cell r="E3761" t="str">
            <v>Nowton Road</v>
          </cell>
          <cell r="F3761" t="str">
            <v>Bury St. Edmunds</v>
          </cell>
          <cell r="G3761" t="str">
            <v>Suffolk</v>
          </cell>
          <cell r="H3761" t="str">
            <v>IP33 2BX</v>
          </cell>
          <cell r="I3761">
            <v>25845.900207698331</v>
          </cell>
          <cell r="J3761">
            <v>24218.32462786846</v>
          </cell>
          <cell r="K3761">
            <v>7.4999999999999997E-3</v>
          </cell>
          <cell r="L3761">
            <v>24036.687193159447</v>
          </cell>
          <cell r="M3761">
            <v>116588581.27158849</v>
          </cell>
        </row>
        <row r="3762">
          <cell r="A3762" t="str">
            <v>JF2933</v>
          </cell>
          <cell r="B3762">
            <v>37118</v>
          </cell>
          <cell r="C3762">
            <v>37134</v>
          </cell>
          <cell r="D3762" t="str">
            <v>Macgil</v>
          </cell>
          <cell r="E3762" t="str">
            <v>11 Easterton Lane</v>
          </cell>
          <cell r="F3762" t="str">
            <v>Pewsey</v>
          </cell>
          <cell r="G3762" t="str">
            <v>Wiltshire</v>
          </cell>
          <cell r="H3762" t="str">
            <v>SN9 5BP</v>
          </cell>
          <cell r="I3762">
            <v>81822.838358009467</v>
          </cell>
          <cell r="J3762">
            <v>76670.266672996266</v>
          </cell>
          <cell r="K3762">
            <v>7.4999999999999997E-3</v>
          </cell>
          <cell r="L3762">
            <v>76095.239672948795</v>
          </cell>
          <cell r="M3762">
            <v>116664676.51126143</v>
          </cell>
        </row>
        <row r="3763">
          <cell r="A3763" t="str">
            <v>JF2546</v>
          </cell>
          <cell r="B3763">
            <v>37119</v>
          </cell>
          <cell r="C3763">
            <v>37134</v>
          </cell>
          <cell r="D3763">
            <v>270</v>
          </cell>
          <cell r="E3763" t="str">
            <v>Brownedge Road</v>
          </cell>
          <cell r="F3763" t="str">
            <v>Preston</v>
          </cell>
          <cell r="G3763" t="str">
            <v>Lancashire</v>
          </cell>
          <cell r="H3763" t="str">
            <v>PR5 6UX</v>
          </cell>
          <cell r="I3763">
            <v>16489.335947316686</v>
          </cell>
          <cell r="J3763">
            <v>15450.964665999512</v>
          </cell>
          <cell r="K3763">
            <v>7.4999999999999997E-3</v>
          </cell>
          <cell r="L3763">
            <v>15335.082431004517</v>
          </cell>
          <cell r="M3763">
            <v>116680011.59369244</v>
          </cell>
        </row>
        <row r="3764">
          <cell r="A3764" t="str">
            <v>JF2736</v>
          </cell>
          <cell r="B3764">
            <v>37119</v>
          </cell>
          <cell r="C3764">
            <v>37134</v>
          </cell>
          <cell r="D3764">
            <v>18</v>
          </cell>
          <cell r="E3764" t="str">
            <v>Hill Rise</v>
          </cell>
          <cell r="F3764" t="str">
            <v>Market Weighton</v>
          </cell>
          <cell r="G3764" t="str">
            <v>York</v>
          </cell>
          <cell r="H3764" t="str">
            <v>YO43 3JX</v>
          </cell>
          <cell r="I3764">
            <v>24840.614380993527</v>
          </cell>
          <cell r="J3764">
            <v>23276.34395397882</v>
          </cell>
          <cell r="K3764">
            <v>7.4999999999999997E-3</v>
          </cell>
          <cell r="L3764">
            <v>23101.77137432398</v>
          </cell>
          <cell r="M3764">
            <v>116703113.36506677</v>
          </cell>
        </row>
        <row r="3765">
          <cell r="A3765" t="str">
            <v>JF2845</v>
          </cell>
          <cell r="B3765">
            <v>37119</v>
          </cell>
          <cell r="C3765">
            <v>37134</v>
          </cell>
          <cell r="D3765">
            <v>27</v>
          </cell>
          <cell r="E3765" t="str">
            <v>Westover Road</v>
          </cell>
          <cell r="F3765" t="str">
            <v>Callington</v>
          </cell>
          <cell r="G3765" t="str">
            <v>Cornwall</v>
          </cell>
          <cell r="H3765" t="str">
            <v>PL17 7HD</v>
          </cell>
          <cell r="I3765">
            <v>25376.38661639268</v>
          </cell>
          <cell r="J3765">
            <v>23778.377383622359</v>
          </cell>
          <cell r="K3765">
            <v>7.4999999999999997E-3</v>
          </cell>
          <cell r="L3765">
            <v>23600.039553245191</v>
          </cell>
          <cell r="M3765">
            <v>116726713.40462001</v>
          </cell>
        </row>
        <row r="3766">
          <cell r="A3766" t="str">
            <v>JF2762</v>
          </cell>
          <cell r="B3766">
            <v>37119</v>
          </cell>
          <cell r="C3766">
            <v>37134</v>
          </cell>
          <cell r="D3766" t="str">
            <v>The Cottage</v>
          </cell>
          <cell r="E3766" t="str">
            <v>Station Road</v>
          </cell>
          <cell r="F3766" t="str">
            <v>Wendling Dereham</v>
          </cell>
          <cell r="G3766" t="str">
            <v>Norfolk</v>
          </cell>
          <cell r="H3766" t="str">
            <v>NR19 2NE</v>
          </cell>
          <cell r="I3766">
            <v>26297.773586792555</v>
          </cell>
          <cell r="J3766">
            <v>24641.742504500828</v>
          </cell>
          <cell r="K3766">
            <v>7.4999999999999997E-3</v>
          </cell>
          <cell r="L3766">
            <v>24456.929435717073</v>
          </cell>
          <cell r="M3766">
            <v>116751170.33405572</v>
          </cell>
        </row>
        <row r="3767">
          <cell r="A3767" t="str">
            <v>JF2929</v>
          </cell>
          <cell r="B3767">
            <v>37119</v>
          </cell>
          <cell r="C3767">
            <v>37134</v>
          </cell>
          <cell r="D3767" t="str">
            <v>15 Buce Hayes Close</v>
          </cell>
          <cell r="E3767" t="str">
            <v>Highcliffe-On-Sea</v>
          </cell>
          <cell r="F3767" t="str">
            <v>Christchurch</v>
          </cell>
          <cell r="G3767" t="str">
            <v>Dorset</v>
          </cell>
          <cell r="H3767" t="str">
            <v>BH23 5HJ</v>
          </cell>
          <cell r="I3767">
            <v>26747.564683331675</v>
          </cell>
          <cell r="J3767">
            <v>25063.209224683582</v>
          </cell>
          <cell r="K3767">
            <v>7.4999999999999997E-3</v>
          </cell>
          <cell r="L3767">
            <v>24875.235155498456</v>
          </cell>
          <cell r="M3767">
            <v>116776045.56921121</v>
          </cell>
        </row>
        <row r="3768">
          <cell r="A3768" t="str">
            <v>JF2735</v>
          </cell>
          <cell r="B3768">
            <v>37119</v>
          </cell>
          <cell r="C3768">
            <v>37134</v>
          </cell>
          <cell r="D3768" t="str">
            <v>Villa Providence</v>
          </cell>
          <cell r="E3768" t="str">
            <v>Whams Road</v>
          </cell>
          <cell r="F3768" t="str">
            <v>Crowedge</v>
          </cell>
          <cell r="G3768" t="str">
            <v>Sheffield</v>
          </cell>
          <cell r="H3768" t="str">
            <v>S36 4HF</v>
          </cell>
          <cell r="I3768">
            <v>48173.190187965338</v>
          </cell>
          <cell r="J3768">
            <v>45139.613979655172</v>
          </cell>
          <cell r="K3768">
            <v>7.4999999999999997E-3</v>
          </cell>
          <cell r="L3768">
            <v>44801.066874807759</v>
          </cell>
          <cell r="M3768">
            <v>116820846.63608602</v>
          </cell>
        </row>
        <row r="3769">
          <cell r="A3769" t="str">
            <v>JF2832</v>
          </cell>
          <cell r="B3769">
            <v>37119</v>
          </cell>
          <cell r="C3769">
            <v>37134</v>
          </cell>
          <cell r="D3769">
            <v>30</v>
          </cell>
          <cell r="E3769" t="str">
            <v>Lustrells Close</v>
          </cell>
          <cell r="F3769" t="str">
            <v>Brighton</v>
          </cell>
          <cell r="G3769" t="str">
            <v>East Sussex</v>
          </cell>
          <cell r="H3769" t="str">
            <v>BN2 8AS</v>
          </cell>
          <cell r="I3769">
            <v>114339.84671673192</v>
          </cell>
          <cell r="J3769">
            <v>107139.60448016188</v>
          </cell>
          <cell r="K3769">
            <v>7.4999999999999997E-3</v>
          </cell>
          <cell r="L3769">
            <v>106336.05744656068</v>
          </cell>
          <cell r="M3769">
            <v>116927182.69353257</v>
          </cell>
        </row>
        <row r="3770">
          <cell r="A3770" t="str">
            <v>JF3050</v>
          </cell>
          <cell r="B3770">
            <v>37120</v>
          </cell>
          <cell r="C3770">
            <v>37134</v>
          </cell>
          <cell r="D3770">
            <v>33</v>
          </cell>
          <cell r="E3770" t="str">
            <v>Pembury Road</v>
          </cell>
          <cell r="F3770" t="str">
            <v>Eastbourne</v>
          </cell>
          <cell r="G3770" t="str">
            <v>East Sussex</v>
          </cell>
          <cell r="H3770" t="str">
            <v>BN23 7HS</v>
          </cell>
          <cell r="I3770">
            <v>5901.4421356835082</v>
          </cell>
          <cell r="J3770">
            <v>5529.8147971643948</v>
          </cell>
          <cell r="K3770">
            <v>7.4999999999999997E-3</v>
          </cell>
          <cell r="L3770">
            <v>5488.3411861856621</v>
          </cell>
          <cell r="M3770">
            <v>116932671.03471875</v>
          </cell>
        </row>
        <row r="3771">
          <cell r="A3771" t="str">
            <v>JF3054</v>
          </cell>
          <cell r="B3771">
            <v>37120</v>
          </cell>
          <cell r="C3771">
            <v>37134</v>
          </cell>
          <cell r="D3771">
            <v>5</v>
          </cell>
          <cell r="E3771" t="str">
            <v>Gallow Drive</v>
          </cell>
          <cell r="F3771" t="str">
            <v>Downham Market</v>
          </cell>
          <cell r="G3771" t="str">
            <v>Norfolk</v>
          </cell>
          <cell r="H3771" t="str">
            <v>PE38 9RD</v>
          </cell>
          <cell r="I3771">
            <v>6766.9962025770337</v>
          </cell>
          <cell r="J3771">
            <v>6340.8629404500161</v>
          </cell>
          <cell r="K3771">
            <v>7.4999999999999997E-3</v>
          </cell>
          <cell r="L3771">
            <v>6293.3064683966413</v>
          </cell>
          <cell r="M3771">
            <v>116938964.34118715</v>
          </cell>
        </row>
        <row r="3772">
          <cell r="A3772" t="str">
            <v>JF2931</v>
          </cell>
          <cell r="B3772">
            <v>37120</v>
          </cell>
          <cell r="C3772">
            <v>37134</v>
          </cell>
          <cell r="D3772">
            <v>1</v>
          </cell>
          <cell r="E3772" t="str">
            <v>Mallard Close</v>
          </cell>
          <cell r="F3772" t="str">
            <v>Skellingthorpe Lincoln</v>
          </cell>
          <cell r="G3772" t="str">
            <v>Lincolnshire</v>
          </cell>
          <cell r="H3772" t="str">
            <v>LN6 5SE</v>
          </cell>
          <cell r="I3772">
            <v>12407.035146336339</v>
          </cell>
          <cell r="J3772">
            <v>11625.735703871833</v>
          </cell>
          <cell r="K3772">
            <v>7.4999999999999997E-3</v>
          </cell>
          <cell r="L3772">
            <v>11538.542686092795</v>
          </cell>
          <cell r="M3772">
            <v>116950502.88387324</v>
          </cell>
        </row>
        <row r="3773">
          <cell r="A3773" t="str">
            <v>JF2896</v>
          </cell>
          <cell r="B3773">
            <v>37120</v>
          </cell>
          <cell r="C3773">
            <v>37134</v>
          </cell>
          <cell r="D3773">
            <v>41</v>
          </cell>
          <cell r="E3773" t="str">
            <v>Hillcrest Avenue</v>
          </cell>
          <cell r="F3773" t="str">
            <v>Toftwood Dereham</v>
          </cell>
          <cell r="G3773" t="str">
            <v>Norfolk</v>
          </cell>
          <cell r="H3773" t="str">
            <v>NR19 1LP</v>
          </cell>
          <cell r="I3773">
            <v>17621.769197226535</v>
          </cell>
          <cell r="J3773">
            <v>16512.08599840874</v>
          </cell>
          <cell r="K3773">
            <v>7.4999999999999997E-3</v>
          </cell>
          <cell r="L3773">
            <v>16388.245353420676</v>
          </cell>
          <cell r="M3773">
            <v>116966891.12922665</v>
          </cell>
        </row>
        <row r="3774">
          <cell r="A3774" t="str">
            <v>JF2759</v>
          </cell>
          <cell r="B3774">
            <v>37120</v>
          </cell>
          <cell r="C3774">
            <v>37134</v>
          </cell>
          <cell r="D3774">
            <v>254</v>
          </cell>
          <cell r="E3774" t="str">
            <v>Holland Road</v>
          </cell>
          <cell r="F3774" t="str">
            <v>Clacton-on-Sea</v>
          </cell>
          <cell r="G3774" t="str">
            <v>Essex</v>
          </cell>
          <cell r="H3774" t="str">
            <v>CO15 6NL</v>
          </cell>
          <cell r="I3774">
            <v>20102.158754854387</v>
          </cell>
          <cell r="J3774">
            <v>18836.279740065063</v>
          </cell>
          <cell r="K3774">
            <v>7.4999999999999997E-3</v>
          </cell>
          <cell r="L3774">
            <v>18695.007642014578</v>
          </cell>
          <cell r="M3774">
            <v>116985586.13686867</v>
          </cell>
        </row>
        <row r="3775">
          <cell r="A3775" t="str">
            <v>JF2976</v>
          </cell>
          <cell r="B3775">
            <v>37120</v>
          </cell>
          <cell r="C3775">
            <v>37134</v>
          </cell>
          <cell r="D3775">
            <v>24</v>
          </cell>
          <cell r="E3775" t="str">
            <v>Mandley Close</v>
          </cell>
          <cell r="F3775" t="str">
            <v>Little Lever</v>
          </cell>
          <cell r="G3775" t="str">
            <v>Bolton</v>
          </cell>
          <cell r="H3775" t="str">
            <v>BL3 1PZ</v>
          </cell>
          <cell r="I3775">
            <v>22434.020589005046</v>
          </cell>
          <cell r="J3775">
            <v>21021.29888944553</v>
          </cell>
          <cell r="K3775">
            <v>7.4999999999999997E-3</v>
          </cell>
          <cell r="L3775">
            <v>20863.639147774691</v>
          </cell>
          <cell r="M3775">
            <v>117006449.77601644</v>
          </cell>
        </row>
        <row r="3776">
          <cell r="A3776" t="str">
            <v>JF2605</v>
          </cell>
          <cell r="B3776">
            <v>37120</v>
          </cell>
          <cell r="C3776">
            <v>37134</v>
          </cell>
          <cell r="D3776">
            <v>46</v>
          </cell>
          <cell r="E3776" t="str">
            <v>Hazel Way, Fetcham</v>
          </cell>
          <cell r="F3776" t="str">
            <v>Leatherhead</v>
          </cell>
          <cell r="G3776" t="str">
            <v>Surrey</v>
          </cell>
          <cell r="H3776" t="str">
            <v>KT22 9QD</v>
          </cell>
          <cell r="I3776">
            <v>55668.783158569946</v>
          </cell>
          <cell r="J3776">
            <v>52163.192279566792</v>
          </cell>
          <cell r="K3776">
            <v>7.4999999999999997E-3</v>
          </cell>
          <cell r="L3776">
            <v>51771.968337470047</v>
          </cell>
          <cell r="M3776">
            <v>117058221.74435392</v>
          </cell>
        </row>
        <row r="3777">
          <cell r="A3777" t="str">
            <v>JE3293</v>
          </cell>
          <cell r="B3777">
            <v>37123</v>
          </cell>
          <cell r="C3777">
            <v>37134</v>
          </cell>
          <cell r="D3777" t="str">
            <v>1 Felin Dyfrdwy</v>
          </cell>
          <cell r="E3777" t="str">
            <v>Mill Street</v>
          </cell>
          <cell r="F3777" t="str">
            <v>Llangollen</v>
          </cell>
          <cell r="G3777" t="str">
            <v>Clwyd</v>
          </cell>
          <cell r="H3777" t="str">
            <v>LL20 8RJ</v>
          </cell>
          <cell r="I3777">
            <v>0</v>
          </cell>
          <cell r="J3777">
            <v>0</v>
          </cell>
          <cell r="K3777">
            <v>7.4999999999999997E-3</v>
          </cell>
          <cell r="L3777">
            <v>0</v>
          </cell>
          <cell r="M3777">
            <v>117058221.74435392</v>
          </cell>
        </row>
        <row r="3778">
          <cell r="A3778" t="str">
            <v>JF2862</v>
          </cell>
          <cell r="B3778">
            <v>37123</v>
          </cell>
          <cell r="C3778">
            <v>37134</v>
          </cell>
          <cell r="D3778" t="str">
            <v>68 Seven Sisters Road</v>
          </cell>
          <cell r="E3778" t="str">
            <v>Lower Willingdon</v>
          </cell>
          <cell r="F3778" t="str">
            <v>Eastbourne</v>
          </cell>
          <cell r="G3778" t="str">
            <v>East Sussex</v>
          </cell>
          <cell r="H3778" t="str">
            <v>BN22 0NU</v>
          </cell>
          <cell r="I3778">
            <v>21997.932047426642</v>
          </cell>
          <cell r="J3778">
            <v>20612.671842928739</v>
          </cell>
          <cell r="K3778">
            <v>7.4999999999999997E-3</v>
          </cell>
          <cell r="L3778">
            <v>20458.076804106775</v>
          </cell>
          <cell r="M3778">
            <v>117078679.82115802</v>
          </cell>
        </row>
        <row r="3779">
          <cell r="A3779" t="str">
            <v>JF2775</v>
          </cell>
          <cell r="B3779">
            <v>37123</v>
          </cell>
          <cell r="C3779">
            <v>37134</v>
          </cell>
          <cell r="D3779">
            <v>36</v>
          </cell>
          <cell r="E3779" t="str">
            <v>Yr Hafan</v>
          </cell>
          <cell r="F3779" t="str">
            <v>Bala</v>
          </cell>
          <cell r="G3779" t="str">
            <v>Gwynedd</v>
          </cell>
          <cell r="H3779" t="str">
            <v>LL23 7AU</v>
          </cell>
          <cell r="I3779">
            <v>27011.4857462039</v>
          </cell>
          <cell r="J3779">
            <v>25310.510573269141</v>
          </cell>
          <cell r="K3779">
            <v>7.4999999999999997E-3</v>
          </cell>
          <cell r="L3779">
            <v>25120.681743969624</v>
          </cell>
          <cell r="M3779">
            <v>117103800.50290199</v>
          </cell>
        </row>
        <row r="3780">
          <cell r="A3780" t="str">
            <v>JF3048</v>
          </cell>
          <cell r="B3780">
            <v>37123</v>
          </cell>
          <cell r="C3780">
            <v>37134</v>
          </cell>
          <cell r="D3780">
            <v>21</v>
          </cell>
          <cell r="E3780" t="str">
            <v>Worcester Road</v>
          </cell>
          <cell r="F3780" t="str">
            <v>Burnham-on-Crouch</v>
          </cell>
          <cell r="G3780" t="str">
            <v>Essex</v>
          </cell>
          <cell r="H3780" t="str">
            <v>CM0 8RA</v>
          </cell>
          <cell r="I3780">
            <v>32334.489077038077</v>
          </cell>
          <cell r="J3780">
            <v>30298.312183018043</v>
          </cell>
          <cell r="K3780">
            <v>7.4999999999999997E-3</v>
          </cell>
          <cell r="L3780">
            <v>30071.074841645408</v>
          </cell>
          <cell r="M3780">
            <v>117133871.57774363</v>
          </cell>
        </row>
        <row r="3781">
          <cell r="A3781" t="str">
            <v>JF2930</v>
          </cell>
          <cell r="B3781">
            <v>37123</v>
          </cell>
          <cell r="C3781">
            <v>37134</v>
          </cell>
          <cell r="D3781">
            <v>2</v>
          </cell>
          <cell r="E3781" t="str">
            <v>Repton Grove</v>
          </cell>
          <cell r="F3781" t="str">
            <v>Clayhall Ilford</v>
          </cell>
          <cell r="G3781" t="str">
            <v>Essex</v>
          </cell>
          <cell r="H3781" t="str">
            <v>IG5 0RN</v>
          </cell>
          <cell r="I3781">
            <v>42495.758345966853</v>
          </cell>
          <cell r="J3781">
            <v>39819.703034507977</v>
          </cell>
          <cell r="K3781">
            <v>7.4999999999999997E-3</v>
          </cell>
          <cell r="L3781">
            <v>39521.05526174917</v>
          </cell>
          <cell r="M3781">
            <v>117173392.63300538</v>
          </cell>
        </row>
        <row r="3782">
          <cell r="A3782" t="str">
            <v>JF2820</v>
          </cell>
          <cell r="B3782">
            <v>37123</v>
          </cell>
          <cell r="C3782">
            <v>37134</v>
          </cell>
          <cell r="D3782">
            <v>15</v>
          </cell>
          <cell r="E3782" t="str">
            <v>Brampton Road</v>
          </cell>
          <cell r="F3782" t="str">
            <v>Croydon</v>
          </cell>
          <cell r="G3782" t="str">
            <v>Surrey</v>
          </cell>
          <cell r="H3782" t="str">
            <v>CR0 6JN</v>
          </cell>
          <cell r="I3782">
            <v>47095.558555413889</v>
          </cell>
          <cell r="J3782">
            <v>44129.84328114349</v>
          </cell>
          <cell r="K3782">
            <v>7.4999999999999997E-3</v>
          </cell>
          <cell r="L3782">
            <v>43798.869456534914</v>
          </cell>
          <cell r="M3782">
            <v>117217191.50246191</v>
          </cell>
        </row>
        <row r="3783">
          <cell r="A3783" t="str">
            <v>JF3052</v>
          </cell>
          <cell r="B3783">
            <v>37124</v>
          </cell>
          <cell r="C3783">
            <v>37134</v>
          </cell>
          <cell r="D3783">
            <v>4</v>
          </cell>
          <cell r="E3783" t="str">
            <v>Denver Close</v>
          </cell>
          <cell r="F3783" t="str">
            <v>Topsham Exeter</v>
          </cell>
          <cell r="G3783" t="str">
            <v>Devon</v>
          </cell>
          <cell r="H3783" t="str">
            <v>EX3 0NB</v>
          </cell>
          <cell r="I3783">
            <v>9680.8430999119319</v>
          </cell>
          <cell r="J3783">
            <v>9071.2182195648329</v>
          </cell>
          <cell r="K3783">
            <v>7.4999999999999997E-3</v>
          </cell>
          <cell r="L3783">
            <v>9003.1840829180965</v>
          </cell>
          <cell r="M3783">
            <v>117226194.68654484</v>
          </cell>
        </row>
        <row r="3784">
          <cell r="A3784" t="str">
            <v>JE3272</v>
          </cell>
          <cell r="B3784">
            <v>37124</v>
          </cell>
          <cell r="C3784">
            <v>37134</v>
          </cell>
          <cell r="D3784">
            <v>43</v>
          </cell>
          <cell r="E3784" t="str">
            <v>Bramble Lane</v>
          </cell>
          <cell r="F3784" t="str">
            <v>Mansfield</v>
          </cell>
          <cell r="G3784" t="str">
            <v>Nottinghamshire</v>
          </cell>
          <cell r="H3784" t="str">
            <v>NG18 3NP</v>
          </cell>
          <cell r="I3784">
            <v>9842.1323503338044</v>
          </cell>
          <cell r="J3784">
            <v>9222.3507161817997</v>
          </cell>
          <cell r="K3784">
            <v>7.4999999999999997E-3</v>
          </cell>
          <cell r="L3784">
            <v>9153.1830858104368</v>
          </cell>
          <cell r="M3784">
            <v>117235347.86963065</v>
          </cell>
        </row>
        <row r="3785">
          <cell r="A3785" t="str">
            <v>JE3269</v>
          </cell>
          <cell r="B3785">
            <v>37124</v>
          </cell>
          <cell r="C3785">
            <v>37134</v>
          </cell>
          <cell r="D3785" t="str">
            <v>White Gate</v>
          </cell>
          <cell r="E3785" t="str">
            <v>Brattle Wood</v>
          </cell>
          <cell r="F3785" t="str">
            <v>Sevenoaks</v>
          </cell>
          <cell r="G3785" t="str">
            <v>Kent</v>
          </cell>
          <cell r="H3785" t="str">
            <v>TN13 1QS</v>
          </cell>
          <cell r="I3785">
            <v>16082.888031100529</v>
          </cell>
          <cell r="J3785">
            <v>15070.111706723919</v>
          </cell>
          <cell r="K3785">
            <v>7.4999999999999997E-3</v>
          </cell>
          <cell r="L3785">
            <v>14957.08586892349</v>
          </cell>
          <cell r="M3785">
            <v>117250304.95549957</v>
          </cell>
        </row>
        <row r="3786">
          <cell r="A3786" t="str">
            <v>JE3271</v>
          </cell>
          <cell r="B3786">
            <v>37124</v>
          </cell>
          <cell r="C3786">
            <v>37134</v>
          </cell>
          <cell r="D3786">
            <v>7</v>
          </cell>
          <cell r="E3786" t="str">
            <v>Marnham Crescent</v>
          </cell>
          <cell r="F3786" t="str">
            <v>Greenford</v>
          </cell>
          <cell r="G3786" t="str">
            <v>Middlesex</v>
          </cell>
          <cell r="H3786" t="str">
            <v>UB6 9SN</v>
          </cell>
          <cell r="I3786">
            <v>20726.586297136444</v>
          </cell>
          <cell r="J3786">
            <v>19421.385648702159</v>
          </cell>
          <cell r="K3786">
            <v>7.4999999999999997E-3</v>
          </cell>
          <cell r="L3786">
            <v>19275.725256336893</v>
          </cell>
          <cell r="M3786">
            <v>117269580.68075591</v>
          </cell>
        </row>
        <row r="3787">
          <cell r="A3787" t="str">
            <v>JF2987</v>
          </cell>
          <cell r="B3787">
            <v>37124</v>
          </cell>
          <cell r="C3787">
            <v>37134</v>
          </cell>
          <cell r="D3787">
            <v>165</v>
          </cell>
          <cell r="E3787" t="str">
            <v>Parkstone Avenue</v>
          </cell>
          <cell r="F3787" t="str">
            <v>Parkstone</v>
          </cell>
          <cell r="G3787" t="str">
            <v>Poole Dorset</v>
          </cell>
          <cell r="H3787" t="str">
            <v>BH14 9LP</v>
          </cell>
          <cell r="I3787">
            <v>29616.819910754541</v>
          </cell>
          <cell r="J3787">
            <v>27751.780873553369</v>
          </cell>
          <cell r="K3787">
            <v>7.4999999999999997E-3</v>
          </cell>
          <cell r="L3787">
            <v>27543.642517001721</v>
          </cell>
          <cell r="M3787">
            <v>117297124.32327291</v>
          </cell>
        </row>
        <row r="3788">
          <cell r="A3788" t="str">
            <v>JF2923</v>
          </cell>
          <cell r="B3788">
            <v>37124</v>
          </cell>
          <cell r="C3788">
            <v>37134</v>
          </cell>
          <cell r="D3788">
            <v>4</v>
          </cell>
          <cell r="E3788" t="str">
            <v>Fullands Avenue</v>
          </cell>
          <cell r="F3788" t="str">
            <v>Taunton</v>
          </cell>
          <cell r="G3788" t="str">
            <v>Somerset</v>
          </cell>
          <cell r="H3788" t="str">
            <v>TA1 3DE</v>
          </cell>
          <cell r="I3788">
            <v>60524.139862965007</v>
          </cell>
          <cell r="J3788">
            <v>56712.796042879047</v>
          </cell>
          <cell r="K3788">
            <v>7.4999999999999997E-3</v>
          </cell>
          <cell r="L3788">
            <v>56287.450072557454</v>
          </cell>
          <cell r="M3788">
            <v>117353411.77334547</v>
          </cell>
        </row>
        <row r="3789">
          <cell r="A3789" t="str">
            <v>JF2947</v>
          </cell>
          <cell r="B3789">
            <v>37124</v>
          </cell>
          <cell r="C3789">
            <v>37134</v>
          </cell>
          <cell r="D3789">
            <v>15</v>
          </cell>
          <cell r="E3789" t="str">
            <v>Sladesbrook</v>
          </cell>
          <cell r="F3789" t="str">
            <v>Bradford-on-Avon</v>
          </cell>
          <cell r="G3789" t="str">
            <v>Wiltshire</v>
          </cell>
          <cell r="H3789" t="str">
            <v>BA15 1SH</v>
          </cell>
          <cell r="I3789">
            <v>67127.003542517894</v>
          </cell>
          <cell r="J3789">
            <v>62899.862261502909</v>
          </cell>
          <cell r="K3789">
            <v>7.4999999999999997E-3</v>
          </cell>
          <cell r="L3789">
            <v>62428.113294541639</v>
          </cell>
          <cell r="M3789">
            <v>117415839.88664001</v>
          </cell>
        </row>
        <row r="3790">
          <cell r="A3790" t="str">
            <v>JF2971</v>
          </cell>
          <cell r="B3790">
            <v>37124</v>
          </cell>
          <cell r="C3790">
            <v>37134</v>
          </cell>
          <cell r="D3790">
            <v>10</v>
          </cell>
          <cell r="E3790" t="str">
            <v>Rowan Drive</v>
          </cell>
          <cell r="F3790" t="str">
            <v>Crowthorne</v>
          </cell>
          <cell r="G3790" t="str">
            <v>Berkshire</v>
          </cell>
          <cell r="H3790" t="str">
            <v>RG45 6RZ</v>
          </cell>
          <cell r="I3790">
            <v>67019.526036341325</v>
          </cell>
          <cell r="J3790">
            <v>62799.152860249298</v>
          </cell>
          <cell r="K3790">
            <v>7.4999999999999997E-3</v>
          </cell>
          <cell r="L3790">
            <v>62328.159213797429</v>
          </cell>
          <cell r="M3790">
            <v>117478168.04585381</v>
          </cell>
        </row>
        <row r="3791">
          <cell r="A3791" t="str">
            <v>JF3076</v>
          </cell>
          <cell r="B3791">
            <v>37125</v>
          </cell>
          <cell r="C3791">
            <v>37134</v>
          </cell>
          <cell r="D3791" t="str">
            <v>Hengwrt</v>
          </cell>
          <cell r="E3791" t="str">
            <v>Cwmbowydd Road</v>
          </cell>
          <cell r="F3791" t="str">
            <v>Blaenau Ffestiniog</v>
          </cell>
          <cell r="G3791">
            <v>0</v>
          </cell>
          <cell r="H3791" t="str">
            <v>LL41 3EE</v>
          </cell>
          <cell r="I3791">
            <v>3834.5106282929792</v>
          </cell>
          <cell r="J3791">
            <v>3593.0427045969473</v>
          </cell>
          <cell r="K3791">
            <v>7.4999999999999997E-3</v>
          </cell>
          <cell r="L3791">
            <v>3566.0948843124702</v>
          </cell>
          <cell r="M3791">
            <v>117481734.14073811</v>
          </cell>
        </row>
        <row r="3792">
          <cell r="A3792" t="str">
            <v>JF3022</v>
          </cell>
          <cell r="B3792">
            <v>37125</v>
          </cell>
          <cell r="C3792">
            <v>37134</v>
          </cell>
          <cell r="D3792">
            <v>3</v>
          </cell>
          <cell r="E3792" t="str">
            <v>Scotney Way</v>
          </cell>
          <cell r="F3792" t="str">
            <v>Sawtry, Huntingdon</v>
          </cell>
          <cell r="G3792" t="str">
            <v>Cambridgeshire</v>
          </cell>
          <cell r="H3792" t="str">
            <v>PE28 5XF</v>
          </cell>
          <cell r="I3792">
            <v>13418.021763772047</v>
          </cell>
          <cell r="J3792">
            <v>12573.058176632749</v>
          </cell>
          <cell r="K3792">
            <v>7.4999999999999997E-3</v>
          </cell>
          <cell r="L3792">
            <v>12478.760240308004</v>
          </cell>
          <cell r="M3792">
            <v>117494212.90097842</v>
          </cell>
        </row>
        <row r="3793">
          <cell r="A3793" t="str">
            <v>JF2958</v>
          </cell>
          <cell r="B3793">
            <v>37125</v>
          </cell>
          <cell r="C3793">
            <v>37134</v>
          </cell>
          <cell r="D3793" t="str">
            <v>107 Kingsway</v>
          </cell>
          <cell r="E3793" t="str">
            <v>Braunston Town</v>
          </cell>
          <cell r="F3793" t="str">
            <v>Leicester</v>
          </cell>
          <cell r="G3793" t="str">
            <v>Leicestershire</v>
          </cell>
          <cell r="H3793" t="str">
            <v>LE3 2PL</v>
          </cell>
          <cell r="I3793">
            <v>19020.058332564367</v>
          </cell>
          <cell r="J3793">
            <v>17822.32166174797</v>
          </cell>
          <cell r="K3793">
            <v>7.4999999999999997E-3</v>
          </cell>
          <cell r="L3793">
            <v>17688.65424928486</v>
          </cell>
          <cell r="M3793">
            <v>117511901.5552277</v>
          </cell>
        </row>
        <row r="3794">
          <cell r="A3794" t="str">
            <v>JF3010</v>
          </cell>
          <cell r="B3794">
            <v>37125</v>
          </cell>
          <cell r="C3794">
            <v>37134</v>
          </cell>
          <cell r="D3794">
            <v>20</v>
          </cell>
          <cell r="E3794" t="str">
            <v>Ashtree Way</v>
          </cell>
          <cell r="F3794" t="str">
            <v>Hemel Hempstead</v>
          </cell>
          <cell r="G3794" t="str">
            <v>Hertfordshire</v>
          </cell>
          <cell r="H3794" t="str">
            <v>HP1 1QS</v>
          </cell>
          <cell r="I3794">
            <v>29347.484173885445</v>
          </cell>
          <cell r="J3794">
            <v>27499.405825403992</v>
          </cell>
          <cell r="K3794">
            <v>7.4999999999999997E-3</v>
          </cell>
          <cell r="L3794">
            <v>27293.160281713463</v>
          </cell>
          <cell r="M3794">
            <v>117539194.71550941</v>
          </cell>
        </row>
        <row r="3795">
          <cell r="A3795" t="str">
            <v>JF3020</v>
          </cell>
          <cell r="B3795">
            <v>37125</v>
          </cell>
          <cell r="C3795">
            <v>37134</v>
          </cell>
          <cell r="D3795" t="str">
            <v>16 Falcon Mews</v>
          </cell>
          <cell r="E3795" t="str">
            <v>Sprowston</v>
          </cell>
          <cell r="F3795" t="str">
            <v>Norwich</v>
          </cell>
          <cell r="G3795" t="str">
            <v>Norfolk</v>
          </cell>
          <cell r="H3795" t="str">
            <v>NR7 8LA</v>
          </cell>
          <cell r="I3795">
            <v>35795.184393014693</v>
          </cell>
          <cell r="J3795">
            <v>33541.079582371443</v>
          </cell>
          <cell r="K3795">
            <v>7.4999999999999997E-3</v>
          </cell>
          <cell r="L3795">
            <v>33289.521485503661</v>
          </cell>
          <cell r="M3795">
            <v>117572484.23699492</v>
          </cell>
        </row>
        <row r="3796">
          <cell r="A3796" t="str">
            <v>JF2825</v>
          </cell>
          <cell r="B3796">
            <v>37126</v>
          </cell>
          <cell r="C3796">
            <v>37134</v>
          </cell>
          <cell r="D3796">
            <v>1</v>
          </cell>
          <cell r="E3796" t="str">
            <v>Pembroke Close</v>
          </cell>
          <cell r="F3796" t="str">
            <v>Burnham-on-Sea</v>
          </cell>
          <cell r="G3796" t="str">
            <v>Somerset</v>
          </cell>
          <cell r="H3796" t="str">
            <v>TA8 2EN</v>
          </cell>
          <cell r="I3796">
            <v>42093.015143313365</v>
          </cell>
          <cell r="J3796">
            <v>39442.321494490097</v>
          </cell>
          <cell r="K3796">
            <v>7.4999999999999997E-3</v>
          </cell>
          <cell r="L3796">
            <v>39146.504083281427</v>
          </cell>
          <cell r="M3796">
            <v>117611630.7410782</v>
          </cell>
        </row>
        <row r="3797">
          <cell r="A3797" t="str">
            <v>JF2940</v>
          </cell>
          <cell r="B3797">
            <v>37126</v>
          </cell>
          <cell r="C3797">
            <v>37134</v>
          </cell>
          <cell r="D3797">
            <v>20</v>
          </cell>
          <cell r="E3797" t="str">
            <v>Middleton Road</v>
          </cell>
          <cell r="F3797" t="str">
            <v>Bromsgrove</v>
          </cell>
          <cell r="G3797" t="str">
            <v>Worcestershire</v>
          </cell>
          <cell r="H3797" t="str">
            <v>B61 8NH</v>
          </cell>
          <cell r="I3797">
            <v>46912.349875860644</v>
          </cell>
          <cell r="J3797">
            <v>43958.171672091077</v>
          </cell>
          <cell r="K3797">
            <v>7.4999999999999997E-3</v>
          </cell>
          <cell r="L3797">
            <v>43628.485384550397</v>
          </cell>
          <cell r="M3797">
            <v>117655259.22646275</v>
          </cell>
        </row>
        <row r="3798">
          <cell r="A3798" t="str">
            <v>JF2922</v>
          </cell>
          <cell r="B3798">
            <v>37127</v>
          </cell>
          <cell r="C3798">
            <v>37134</v>
          </cell>
          <cell r="D3798">
            <v>32</v>
          </cell>
          <cell r="E3798" t="str">
            <v>Salisbury Avenue</v>
          </cell>
          <cell r="F3798" t="str">
            <v>Ramsgate</v>
          </cell>
          <cell r="G3798" t="str">
            <v>Kent</v>
          </cell>
          <cell r="H3798" t="str">
            <v>CT11 7LH</v>
          </cell>
          <cell r="I3798">
            <v>15235.276825206103</v>
          </cell>
          <cell r="J3798">
            <v>14275.876521351813</v>
          </cell>
          <cell r="K3798">
            <v>7.4999999999999997E-3</v>
          </cell>
          <cell r="L3798">
            <v>14168.807447441675</v>
          </cell>
          <cell r="M3798">
            <v>117669428.0339102</v>
          </cell>
        </row>
        <row r="3799">
          <cell r="A3799" t="str">
            <v>JF2955</v>
          </cell>
          <cell r="B3799">
            <v>37127</v>
          </cell>
          <cell r="C3799">
            <v>37134</v>
          </cell>
          <cell r="D3799">
            <v>11</v>
          </cell>
          <cell r="E3799" t="str">
            <v>Marsden Lane</v>
          </cell>
          <cell r="F3799" t="str">
            <v>Marsden</v>
          </cell>
          <cell r="G3799" t="str">
            <v>Huddersfield</v>
          </cell>
          <cell r="H3799" t="str">
            <v>HD7 6AF</v>
          </cell>
          <cell r="I3799">
            <v>25940.629451021498</v>
          </cell>
          <cell r="J3799">
            <v>24307.088553602003</v>
          </cell>
          <cell r="K3799">
            <v>7.4999999999999997E-3</v>
          </cell>
          <cell r="L3799">
            <v>24124.785389449989</v>
          </cell>
          <cell r="M3799">
            <v>117693552.81929965</v>
          </cell>
        </row>
        <row r="3800">
          <cell r="A3800" t="str">
            <v>JF2984</v>
          </cell>
          <cell r="B3800">
            <v>37127</v>
          </cell>
          <cell r="C3800">
            <v>37134</v>
          </cell>
          <cell r="D3800">
            <v>48</v>
          </cell>
          <cell r="E3800" t="str">
            <v>Harebell Close</v>
          </cell>
          <cell r="F3800" t="str">
            <v>Hook</v>
          </cell>
          <cell r="G3800" t="str">
            <v>Hampshire</v>
          </cell>
          <cell r="H3800" t="str">
            <v>RG27 8TW</v>
          </cell>
          <cell r="I3800">
            <v>26800.540944042474</v>
          </cell>
          <cell r="J3800">
            <v>25112.849448825691</v>
          </cell>
          <cell r="K3800">
            <v>7.4999999999999997E-3</v>
          </cell>
          <cell r="L3800">
            <v>24924.5030779595</v>
          </cell>
          <cell r="M3800">
            <v>117718477.32237761</v>
          </cell>
        </row>
        <row r="3801">
          <cell r="A3801" t="str">
            <v>JF2991</v>
          </cell>
          <cell r="B3801">
            <v>37127</v>
          </cell>
          <cell r="C3801">
            <v>37134</v>
          </cell>
          <cell r="D3801">
            <v>61</v>
          </cell>
          <cell r="E3801" t="str">
            <v>Giffard Drive</v>
          </cell>
          <cell r="F3801" t="str">
            <v>Farnborough</v>
          </cell>
          <cell r="G3801" t="str">
            <v>Hampshire</v>
          </cell>
          <cell r="H3801" t="str">
            <v>GU14 8PZ</v>
          </cell>
          <cell r="I3801">
            <v>27340.287829148223</v>
          </cell>
          <cell r="J3801">
            <v>25618.607235373143</v>
          </cell>
          <cell r="K3801">
            <v>7.4999999999999997E-3</v>
          </cell>
          <cell r="L3801">
            <v>25426.467681107846</v>
          </cell>
          <cell r="M3801">
            <v>117743903.79005872</v>
          </cell>
        </row>
        <row r="3802">
          <cell r="A3802" t="str">
            <v>JF2996</v>
          </cell>
          <cell r="B3802">
            <v>37127</v>
          </cell>
          <cell r="C3802">
            <v>37134</v>
          </cell>
          <cell r="D3802">
            <v>68</v>
          </cell>
          <cell r="E3802" t="str">
            <v>Field Avenue</v>
          </cell>
          <cell r="F3802" t="str">
            <v>Thorpe, Willoughby, Selby</v>
          </cell>
          <cell r="G3802" t="str">
            <v>North Yorkshire</v>
          </cell>
          <cell r="H3802" t="str">
            <v>YO8 9PS</v>
          </cell>
          <cell r="I3802">
            <v>28065.560637136085</v>
          </cell>
          <cell r="J3802">
            <v>26298.207952177891</v>
          </cell>
          <cell r="K3802">
            <v>7.4999999999999997E-3</v>
          </cell>
          <cell r="L3802">
            <v>26100.971392536558</v>
          </cell>
          <cell r="M3802">
            <v>117770004.76145126</v>
          </cell>
        </row>
        <row r="3803">
          <cell r="A3803" t="str">
            <v>JF2899</v>
          </cell>
          <cell r="B3803">
            <v>37127</v>
          </cell>
          <cell r="C3803">
            <v>37134</v>
          </cell>
          <cell r="D3803">
            <v>39</v>
          </cell>
          <cell r="E3803" t="str">
            <v>Eastfield Road</v>
          </cell>
          <cell r="F3803" t="str">
            <v>Southampton</v>
          </cell>
          <cell r="G3803" t="str">
            <v>Hampshire</v>
          </cell>
          <cell r="H3803" t="str">
            <v>SO17 2JF</v>
          </cell>
          <cell r="I3803">
            <v>47590.845028360905</v>
          </cell>
          <cell r="J3803">
            <v>44593.94042959762</v>
          </cell>
          <cell r="K3803">
            <v>7.4999999999999997E-3</v>
          </cell>
          <cell r="L3803">
            <v>44259.485876375642</v>
          </cell>
          <cell r="M3803">
            <v>117814264.24732764</v>
          </cell>
        </row>
        <row r="3804">
          <cell r="A3804" t="str">
            <v>JF2906</v>
          </cell>
          <cell r="B3804">
            <v>37131</v>
          </cell>
          <cell r="C3804">
            <v>37134</v>
          </cell>
          <cell r="D3804">
            <v>20</v>
          </cell>
          <cell r="E3804" t="str">
            <v>Maes y Castell</v>
          </cell>
          <cell r="F3804" t="str">
            <v>Llandudno</v>
          </cell>
          <cell r="G3804" t="str">
            <v>Gwynedd</v>
          </cell>
          <cell r="H3804" t="str">
            <v>LL30 1NG</v>
          </cell>
          <cell r="I3804">
            <v>15826.598358517878</v>
          </cell>
          <cell r="J3804">
            <v>14829.961182288791</v>
          </cell>
          <cell r="K3804">
            <v>7.4999999999999997E-3</v>
          </cell>
          <cell r="L3804">
            <v>14718.736473421626</v>
          </cell>
          <cell r="M3804">
            <v>117828982.98380107</v>
          </cell>
        </row>
        <row r="3805">
          <cell r="A3805" t="str">
            <v>JF3039</v>
          </cell>
          <cell r="B3805">
            <v>37131</v>
          </cell>
          <cell r="C3805">
            <v>37134</v>
          </cell>
          <cell r="D3805">
            <v>18</v>
          </cell>
          <cell r="E3805" t="str">
            <v>Roland Mount</v>
          </cell>
          <cell r="F3805" t="str">
            <v>Holbrooks Coventry</v>
          </cell>
          <cell r="G3805" t="str">
            <v>West Midlands</v>
          </cell>
          <cell r="H3805" t="str">
            <v>CV6 4HP</v>
          </cell>
          <cell r="I3805">
            <v>19840.288818932891</v>
          </cell>
          <cell r="J3805">
            <v>18590.90035426457</v>
          </cell>
          <cell r="K3805">
            <v>7.4999999999999997E-3</v>
          </cell>
          <cell r="L3805">
            <v>18451.468601607587</v>
          </cell>
          <cell r="M3805">
            <v>117847434.45240268</v>
          </cell>
        </row>
        <row r="3806">
          <cell r="A3806" t="str">
            <v>JF2880</v>
          </cell>
          <cell r="B3806">
            <v>37131</v>
          </cell>
          <cell r="C3806">
            <v>37134</v>
          </cell>
          <cell r="D3806" t="str">
            <v>3 Manor Park Road</v>
          </cell>
          <cell r="E3806" t="str">
            <v>Rawcliffe</v>
          </cell>
          <cell r="F3806" t="str">
            <v>York</v>
          </cell>
          <cell r="G3806" t="str">
            <v>North Yorkshire</v>
          </cell>
          <cell r="H3806" t="str">
            <v>YO30 5UB</v>
          </cell>
          <cell r="I3806">
            <v>22435.545080101387</v>
          </cell>
          <cell r="J3806">
            <v>21022.727379843112</v>
          </cell>
          <cell r="K3806">
            <v>7.4999999999999997E-3</v>
          </cell>
          <cell r="L3806">
            <v>20865.056924494289</v>
          </cell>
          <cell r="M3806">
            <v>117868299.50932717</v>
          </cell>
        </row>
        <row r="3807">
          <cell r="A3807" t="str">
            <v>JF2982</v>
          </cell>
          <cell r="B3807">
            <v>37132</v>
          </cell>
          <cell r="C3807">
            <v>37134</v>
          </cell>
          <cell r="D3807">
            <v>165</v>
          </cell>
          <cell r="E3807" t="str">
            <v>Cumber Close</v>
          </cell>
          <cell r="F3807" t="str">
            <v>Marlborough, Kingsbridge</v>
          </cell>
          <cell r="G3807" t="str">
            <v>S Devon</v>
          </cell>
          <cell r="H3807" t="str">
            <v>TQ7 3DE</v>
          </cell>
          <cell r="I3807">
            <v>31232.514546752325</v>
          </cell>
          <cell r="J3807">
            <v>29265.731514840969</v>
          </cell>
          <cell r="K3807">
            <v>7.4999999999999997E-3</v>
          </cell>
          <cell r="L3807">
            <v>29046.238528479662</v>
          </cell>
          <cell r="M3807">
            <v>117897345.74785565</v>
          </cell>
        </row>
        <row r="3808">
          <cell r="A3808" t="str">
            <v>JF2728</v>
          </cell>
          <cell r="B3808">
            <v>37132</v>
          </cell>
          <cell r="C3808">
            <v>37134</v>
          </cell>
          <cell r="D3808">
            <v>25</v>
          </cell>
          <cell r="E3808" t="str">
            <v>Anderson Road</v>
          </cell>
          <cell r="F3808" t="str">
            <v>Salisbury</v>
          </cell>
          <cell r="G3808" t="str">
            <v>Wiltshire</v>
          </cell>
          <cell r="H3808" t="str">
            <v>SP1 3DX</v>
          </cell>
          <cell r="I3808">
            <v>33667.515190412487</v>
          </cell>
          <cell r="J3808">
            <v>31547.394586482224</v>
          </cell>
          <cell r="K3808">
            <v>7.4999999999999997E-3</v>
          </cell>
          <cell r="L3808">
            <v>31310.789127083608</v>
          </cell>
          <cell r="M3808">
            <v>117928656.53698273</v>
          </cell>
        </row>
        <row r="3809">
          <cell r="A3809" t="str">
            <v>JF2910</v>
          </cell>
          <cell r="B3809">
            <v>37132</v>
          </cell>
          <cell r="C3809">
            <v>37134</v>
          </cell>
          <cell r="D3809" t="str">
            <v>Ridgelands</v>
          </cell>
          <cell r="E3809" t="str">
            <v>Croft Farm Drive</v>
          </cell>
          <cell r="F3809" t="str">
            <v>West Malvern</v>
          </cell>
          <cell r="G3809" t="str">
            <v>Worcestershire</v>
          </cell>
          <cell r="H3809" t="str">
            <v>WR14 4DT</v>
          </cell>
          <cell r="I3809">
            <v>44329.788018048654</v>
          </cell>
          <cell r="J3809">
            <v>41538.239654191682</v>
          </cell>
          <cell r="K3809">
            <v>7.4999999999999997E-3</v>
          </cell>
          <cell r="L3809">
            <v>41226.702856785247</v>
          </cell>
          <cell r="M3809">
            <v>117969883.23983951</v>
          </cell>
        </row>
        <row r="3810">
          <cell r="A3810" t="str">
            <v>JF3091</v>
          </cell>
          <cell r="B3810">
            <v>37133</v>
          </cell>
          <cell r="C3810">
            <v>37134</v>
          </cell>
          <cell r="D3810">
            <v>41</v>
          </cell>
          <cell r="E3810" t="str">
            <v>Neathem Road</v>
          </cell>
          <cell r="F3810" t="str">
            <v>Yeovil</v>
          </cell>
          <cell r="G3810" t="str">
            <v>Somerset</v>
          </cell>
          <cell r="H3810" t="str">
            <v>BA21 4SE</v>
          </cell>
          <cell r="I3810">
            <v>15199.112714356599</v>
          </cell>
          <cell r="J3810">
            <v>14241.989747457566</v>
          </cell>
          <cell r="K3810">
            <v>7.4999999999999997E-3</v>
          </cell>
          <cell r="L3810">
            <v>14135.174824351636</v>
          </cell>
          <cell r="M3810">
            <v>117984018.41466387</v>
          </cell>
        </row>
        <row r="3811">
          <cell r="A3811" t="str">
            <v>JF3106</v>
          </cell>
          <cell r="B3811">
            <v>37133</v>
          </cell>
          <cell r="C3811">
            <v>37134</v>
          </cell>
          <cell r="D3811">
            <v>1</v>
          </cell>
          <cell r="E3811" t="str">
            <v>Shearwater Avenue</v>
          </cell>
          <cell r="F3811" t="str">
            <v>Whitstable</v>
          </cell>
          <cell r="G3811" t="str">
            <v>Kent</v>
          </cell>
          <cell r="H3811" t="str">
            <v>CT5 4DR</v>
          </cell>
          <cell r="I3811">
            <v>37953.314067844287</v>
          </cell>
          <cell r="J3811">
            <v>35563.306884730664</v>
          </cell>
          <cell r="K3811">
            <v>7.4999999999999997E-3</v>
          </cell>
          <cell r="L3811">
            <v>35296.582083095185</v>
          </cell>
          <cell r="M3811">
            <v>118019314.99674696</v>
          </cell>
        </row>
        <row r="3812">
          <cell r="A3812" t="str">
            <v>JF2966</v>
          </cell>
          <cell r="B3812">
            <v>37133</v>
          </cell>
          <cell r="C3812">
            <v>37134</v>
          </cell>
          <cell r="D3812">
            <v>9</v>
          </cell>
          <cell r="E3812" t="str">
            <v>Lovell Close</v>
          </cell>
          <cell r="F3812" t="str">
            <v>Exmouth</v>
          </cell>
          <cell r="G3812" t="str">
            <v>Devon</v>
          </cell>
          <cell r="H3812" t="str">
            <v>EX8 4PW</v>
          </cell>
          <cell r="I3812">
            <v>39518.811178885699</v>
          </cell>
          <cell r="J3812">
            <v>37030.221054270725</v>
          </cell>
          <cell r="K3812">
            <v>7.4999999999999997E-3</v>
          </cell>
          <cell r="L3812">
            <v>36752.494396363698</v>
          </cell>
          <cell r="M3812">
            <v>118056067.49114332</v>
          </cell>
        </row>
        <row r="3813">
          <cell r="A3813" t="str">
            <v>JF3031</v>
          </cell>
          <cell r="B3813">
            <v>37133</v>
          </cell>
          <cell r="C3813">
            <v>37134</v>
          </cell>
          <cell r="D3813" t="str">
            <v>Squirrel Cottage</v>
          </cell>
          <cell r="E3813" t="str">
            <v>25 Wray Lane</v>
          </cell>
          <cell r="F3813" t="str">
            <v>Reigate</v>
          </cell>
          <cell r="G3813" t="str">
            <v>Surrey</v>
          </cell>
          <cell r="H3813" t="str">
            <v>RH2 0HU</v>
          </cell>
          <cell r="I3813">
            <v>96352.634583518287</v>
          </cell>
          <cell r="J3813">
            <v>90285.088325110322</v>
          </cell>
          <cell r="K3813">
            <v>7.4999999999999997E-3</v>
          </cell>
          <cell r="L3813">
            <v>89607.950162672001</v>
          </cell>
          <cell r="M3813">
            <v>118145675.44130599</v>
          </cell>
        </row>
        <row r="3814">
          <cell r="A3814" t="str">
            <v>JE3278</v>
          </cell>
          <cell r="B3814">
            <v>37134</v>
          </cell>
          <cell r="C3814">
            <v>37134</v>
          </cell>
          <cell r="D3814">
            <v>41</v>
          </cell>
          <cell r="E3814" t="str">
            <v>Mepal Road</v>
          </cell>
          <cell r="F3814" t="str">
            <v>Sutton Nr Ely</v>
          </cell>
          <cell r="G3814" t="str">
            <v>Cambridgeshire</v>
          </cell>
          <cell r="H3814" t="str">
            <v>CB6 2PZ</v>
          </cell>
          <cell r="I3814">
            <v>8284.1622138110779</v>
          </cell>
          <cell r="J3814">
            <v>7762.4895303217145</v>
          </cell>
          <cell r="K3814">
            <v>7.4999999999999997E-3</v>
          </cell>
          <cell r="L3814">
            <v>7704.270858844302</v>
          </cell>
          <cell r="M3814">
            <v>118153379.71216483</v>
          </cell>
        </row>
        <row r="3815">
          <cell r="A3815" t="str">
            <v>JF3105</v>
          </cell>
          <cell r="B3815">
            <v>37134</v>
          </cell>
          <cell r="C3815">
            <v>37134</v>
          </cell>
          <cell r="D3815">
            <v>31</v>
          </cell>
          <cell r="E3815" t="str">
            <v>Eastgate</v>
          </cell>
          <cell r="F3815" t="str">
            <v>Fleet Hargate, Spalding</v>
          </cell>
          <cell r="G3815" t="str">
            <v>Lincolnshire</v>
          </cell>
          <cell r="H3815" t="str">
            <v>PE12 8NA</v>
          </cell>
          <cell r="I3815">
            <v>24812.195647285876</v>
          </cell>
          <cell r="J3815">
            <v>23249.714813073919</v>
          </cell>
          <cell r="K3815">
            <v>7.4999999999999997E-3</v>
          </cell>
          <cell r="L3815">
            <v>23075.341951975865</v>
          </cell>
          <cell r="M3815">
            <v>118176455.05411682</v>
          </cell>
        </row>
        <row r="3816">
          <cell r="A3816" t="str">
            <v>JF2978</v>
          </cell>
          <cell r="B3816">
            <v>37134</v>
          </cell>
          <cell r="C3816">
            <v>37134</v>
          </cell>
          <cell r="D3816" t="str">
            <v>43 The Meads</v>
          </cell>
          <cell r="E3816" t="str">
            <v>Milborne Port</v>
          </cell>
          <cell r="F3816" t="str">
            <v>Sherborne</v>
          </cell>
          <cell r="G3816" t="str">
            <v>Dorset</v>
          </cell>
          <cell r="H3816" t="str">
            <v>DT9 5DS</v>
          </cell>
          <cell r="I3816">
            <v>31860.952548380988</v>
          </cell>
          <cell r="J3816">
            <v>29854.59533500687</v>
          </cell>
          <cell r="K3816">
            <v>7.4999999999999997E-3</v>
          </cell>
          <cell r="L3816">
            <v>29630.685869994319</v>
          </cell>
          <cell r="M3816">
            <v>118206085.73998681</v>
          </cell>
        </row>
        <row r="3817">
          <cell r="A3817" t="str">
            <v>JF2834</v>
          </cell>
          <cell r="B3817">
            <v>37134</v>
          </cell>
          <cell r="C3817">
            <v>37134</v>
          </cell>
          <cell r="D3817">
            <v>10</v>
          </cell>
          <cell r="E3817" t="str">
            <v>Kingsmead Avenue</v>
          </cell>
          <cell r="F3817" t="str">
            <v>Kingsbury</v>
          </cell>
          <cell r="G3817" t="str">
            <v>London</v>
          </cell>
          <cell r="H3817" t="str">
            <v>NW9 7NL</v>
          </cell>
          <cell r="I3817">
            <v>86447.763784816663</v>
          </cell>
          <cell r="J3817">
            <v>81003.949944462947</v>
          </cell>
          <cell r="K3817">
            <v>7.4999999999999997E-3</v>
          </cell>
          <cell r="L3817">
            <v>80396.420319879486</v>
          </cell>
          <cell r="M3817">
            <v>118286482.16030669</v>
          </cell>
        </row>
        <row r="3818">
          <cell r="A3818" t="str">
            <v>JF3044</v>
          </cell>
          <cell r="B3818">
            <v>37137</v>
          </cell>
          <cell r="C3818">
            <v>37164</v>
          </cell>
          <cell r="D3818">
            <v>120</v>
          </cell>
          <cell r="E3818" t="str">
            <v>Kimbolton Road</v>
          </cell>
          <cell r="F3818" t="str">
            <v>Portsmouth</v>
          </cell>
          <cell r="G3818" t="str">
            <v>Hampshire</v>
          </cell>
          <cell r="H3818" t="str">
            <v>PO3 6DA</v>
          </cell>
          <cell r="I3818">
            <v>27161.400681639472</v>
          </cell>
          <cell r="J3818">
            <v>25450.985021586606</v>
          </cell>
          <cell r="K3818">
            <v>7.4999999999999997E-3</v>
          </cell>
          <cell r="L3818">
            <v>25260.102633924707</v>
          </cell>
          <cell r="M3818">
            <v>118311742.26294062</v>
          </cell>
        </row>
        <row r="3819">
          <cell r="A3819" t="str">
            <v>JF2973</v>
          </cell>
          <cell r="B3819">
            <v>37137</v>
          </cell>
          <cell r="C3819">
            <v>37164</v>
          </cell>
          <cell r="D3819">
            <v>32</v>
          </cell>
          <cell r="E3819" t="str">
            <v>Barnwood Road</v>
          </cell>
          <cell r="F3819" t="str">
            <v>Fareham</v>
          </cell>
          <cell r="G3819" t="str">
            <v>Hampshire</v>
          </cell>
          <cell r="H3819" t="str">
            <v>PO15 5LA</v>
          </cell>
          <cell r="I3819">
            <v>30098.582195495026</v>
          </cell>
          <cell r="J3819">
            <v>28203.205482932364</v>
          </cell>
          <cell r="K3819">
            <v>7.4999999999999997E-3</v>
          </cell>
          <cell r="L3819">
            <v>27991.681441810371</v>
          </cell>
          <cell r="M3819">
            <v>118339733.94438243</v>
          </cell>
        </row>
        <row r="3820">
          <cell r="A3820" t="str">
            <v>JF2729</v>
          </cell>
          <cell r="B3820">
            <v>37137</v>
          </cell>
          <cell r="C3820">
            <v>37164</v>
          </cell>
          <cell r="D3820">
            <v>10</v>
          </cell>
          <cell r="E3820" t="str">
            <v>Dane Road</v>
          </cell>
          <cell r="F3820" t="str">
            <v>Ashford</v>
          </cell>
          <cell r="G3820" t="str">
            <v>Middlesex</v>
          </cell>
          <cell r="H3820" t="str">
            <v>TW15 1QH</v>
          </cell>
          <cell r="I3820">
            <v>51055.303028243223</v>
          </cell>
          <cell r="J3820">
            <v>47840.233568026393</v>
          </cell>
          <cell r="K3820">
            <v>7.4999999999999997E-3</v>
          </cell>
          <cell r="L3820">
            <v>47481.431816266195</v>
          </cell>
          <cell r="M3820">
            <v>118387215.37619869</v>
          </cell>
        </row>
        <row r="3821">
          <cell r="A3821" t="str">
            <v>JE3277</v>
          </cell>
          <cell r="B3821">
            <v>37138</v>
          </cell>
          <cell r="C3821">
            <v>37164</v>
          </cell>
          <cell r="D3821" t="str">
            <v>Drumbrae</v>
          </cell>
          <cell r="E3821" t="str">
            <v>10 Woodcote Edge</v>
          </cell>
          <cell r="F3821" t="str">
            <v>Church Stretton</v>
          </cell>
          <cell r="G3821" t="str">
            <v>Shropshire</v>
          </cell>
          <cell r="H3821" t="str">
            <v>SY6 6DF</v>
          </cell>
          <cell r="I3821">
            <v>6351.4690660938068</v>
          </cell>
          <cell r="J3821">
            <v>5951.5025002188813</v>
          </cell>
          <cell r="K3821">
            <v>7.4999999999999997E-3</v>
          </cell>
          <cell r="L3821">
            <v>5906.8662314672401</v>
          </cell>
          <cell r="M3821">
            <v>118393122.24243017</v>
          </cell>
        </row>
        <row r="3822">
          <cell r="A3822" t="str">
            <v>JF3117</v>
          </cell>
          <cell r="B3822">
            <v>37138</v>
          </cell>
          <cell r="C3822">
            <v>37164</v>
          </cell>
          <cell r="D3822">
            <v>32</v>
          </cell>
          <cell r="E3822" t="str">
            <v>Goodwood Avenue</v>
          </cell>
          <cell r="F3822" t="str">
            <v>Northampton</v>
          </cell>
          <cell r="G3822" t="str">
            <v>Northamptonshire</v>
          </cell>
          <cell r="H3822" t="str">
            <v>NN3 6EN</v>
          </cell>
          <cell r="I3822">
            <v>24131.704194648584</v>
          </cell>
          <cell r="J3822">
            <v>22612.075467025876</v>
          </cell>
          <cell r="K3822">
            <v>7.4999999999999997E-3</v>
          </cell>
          <cell r="L3822">
            <v>22442.484901023181</v>
          </cell>
          <cell r="M3822">
            <v>118415564.72733119</v>
          </cell>
        </row>
        <row r="3823">
          <cell r="A3823" t="str">
            <v>JF3099</v>
          </cell>
          <cell r="B3823">
            <v>37138</v>
          </cell>
          <cell r="C3823">
            <v>37164</v>
          </cell>
          <cell r="D3823" t="str">
            <v>Machlud Haul</v>
          </cell>
          <cell r="E3823" t="str">
            <v>Cilan, Abersoch</v>
          </cell>
          <cell r="F3823" t="str">
            <v>Pwllheli</v>
          </cell>
          <cell r="G3823" t="str">
            <v>Gwynedd</v>
          </cell>
          <cell r="H3823" t="str">
            <v>LL53 7DB</v>
          </cell>
          <cell r="I3823">
            <v>30396.831289879567</v>
          </cell>
          <cell r="J3823">
            <v>28482.67314819949</v>
          </cell>
          <cell r="K3823">
            <v>7.4999999999999997E-3</v>
          </cell>
          <cell r="L3823">
            <v>28269.053099587996</v>
          </cell>
          <cell r="M3823">
            <v>118443833.78043078</v>
          </cell>
        </row>
        <row r="3824">
          <cell r="A3824" t="str">
            <v>JF3036</v>
          </cell>
          <cell r="B3824">
            <v>37138</v>
          </cell>
          <cell r="C3824">
            <v>37164</v>
          </cell>
          <cell r="D3824">
            <v>17</v>
          </cell>
          <cell r="E3824" t="str">
            <v>Ripley Drive</v>
          </cell>
          <cell r="F3824" t="str">
            <v>Lytham St. Annes</v>
          </cell>
          <cell r="G3824" t="str">
            <v>Lancashire</v>
          </cell>
          <cell r="H3824" t="str">
            <v>FY8 3NU</v>
          </cell>
          <cell r="I3824">
            <v>37989.274330713648</v>
          </cell>
          <cell r="J3824">
            <v>35597.002647419336</v>
          </cell>
          <cell r="K3824">
            <v>7.4999999999999997E-3</v>
          </cell>
          <cell r="L3824">
            <v>35330.025127563691</v>
          </cell>
          <cell r="M3824">
            <v>118479163.80555834</v>
          </cell>
        </row>
        <row r="3825">
          <cell r="A3825" t="str">
            <v>JF3084</v>
          </cell>
          <cell r="B3825">
            <v>37138</v>
          </cell>
          <cell r="C3825">
            <v>37164</v>
          </cell>
          <cell r="D3825">
            <v>9</v>
          </cell>
          <cell r="E3825" t="str">
            <v>Bushey Croft</v>
          </cell>
          <cell r="F3825" t="str">
            <v>Bexhill-on-Sea</v>
          </cell>
          <cell r="G3825" t="str">
            <v>East Sussex</v>
          </cell>
          <cell r="H3825" t="str">
            <v>TN39 4JR</v>
          </cell>
          <cell r="I3825">
            <v>38463.034725915451</v>
          </cell>
          <cell r="J3825">
            <v>36040.929264585764</v>
          </cell>
          <cell r="K3825">
            <v>7.4999999999999997E-3</v>
          </cell>
          <cell r="L3825">
            <v>35770.62229510137</v>
          </cell>
          <cell r="M3825">
            <v>118514934.42785344</v>
          </cell>
        </row>
        <row r="3826">
          <cell r="A3826" t="str">
            <v>JF3015</v>
          </cell>
          <cell r="B3826">
            <v>37139</v>
          </cell>
          <cell r="C3826">
            <v>37164</v>
          </cell>
          <cell r="D3826">
            <v>155</v>
          </cell>
          <cell r="E3826" t="str">
            <v>Park Hall Road</v>
          </cell>
          <cell r="F3826" t="str">
            <v>Mansfield Woodhouse</v>
          </cell>
          <cell r="G3826" t="str">
            <v>Nottinghamshire</v>
          </cell>
          <cell r="H3826" t="str">
            <v>NG19 8QS</v>
          </cell>
          <cell r="I3826">
            <v>10533.084200563981</v>
          </cell>
          <cell r="J3826">
            <v>9869.7917446090687</v>
          </cell>
          <cell r="K3826">
            <v>7.4999999999999997E-3</v>
          </cell>
          <cell r="L3826">
            <v>9795.7683065245019</v>
          </cell>
          <cell r="M3826">
            <v>118524730.19615996</v>
          </cell>
        </row>
        <row r="3827">
          <cell r="A3827" t="str">
            <v>JF2870</v>
          </cell>
          <cell r="B3827">
            <v>37139</v>
          </cell>
          <cell r="C3827">
            <v>37164</v>
          </cell>
          <cell r="D3827" t="str">
            <v>56 Gwernaffield</v>
          </cell>
          <cell r="E3827" t="str">
            <v>High Park</v>
          </cell>
          <cell r="F3827" t="str">
            <v>Mold</v>
          </cell>
          <cell r="G3827" t="str">
            <v>Clwyd</v>
          </cell>
          <cell r="H3827" t="str">
            <v>CH7 5EE</v>
          </cell>
          <cell r="I3827">
            <v>15751.341009485575</v>
          </cell>
          <cell r="J3827">
            <v>14759.442961029303</v>
          </cell>
          <cell r="K3827">
            <v>7.4999999999999997E-3</v>
          </cell>
          <cell r="L3827">
            <v>14648.747138821584</v>
          </cell>
          <cell r="M3827">
            <v>118539378.94329879</v>
          </cell>
        </row>
        <row r="3828">
          <cell r="A3828" t="str">
            <v>JF3049</v>
          </cell>
          <cell r="B3828">
            <v>37139</v>
          </cell>
          <cell r="C3828">
            <v>37164</v>
          </cell>
          <cell r="D3828" t="str">
            <v>Bilton Dean</v>
          </cell>
          <cell r="E3828" t="str">
            <v>42 Brackenborough Road</v>
          </cell>
          <cell r="F3828" t="str">
            <v>Louth</v>
          </cell>
          <cell r="G3828" t="str">
            <v>Lincolnshire</v>
          </cell>
          <cell r="H3828" t="str">
            <v>LN11 0AE</v>
          </cell>
          <cell r="I3828">
            <v>20637.956442087401</v>
          </cell>
          <cell r="J3828">
            <v>19338.337018782149</v>
          </cell>
          <cell r="K3828">
            <v>7.4999999999999997E-3</v>
          </cell>
          <cell r="L3828">
            <v>19193.299491141282</v>
          </cell>
          <cell r="M3828">
            <v>118558572.24278992</v>
          </cell>
        </row>
        <row r="3829">
          <cell r="A3829" t="str">
            <v>JF2780</v>
          </cell>
          <cell r="B3829">
            <v>37139</v>
          </cell>
          <cell r="C3829">
            <v>37164</v>
          </cell>
          <cell r="D3829" t="str">
            <v>20 Parkhill Road</v>
          </cell>
          <cell r="E3829" t="str">
            <v>Blackwater</v>
          </cell>
          <cell r="F3829" t="str">
            <v>Camberley</v>
          </cell>
          <cell r="G3829" t="str">
            <v>Surrey</v>
          </cell>
          <cell r="H3829" t="str">
            <v>GU17 0NB</v>
          </cell>
          <cell r="I3829">
            <v>27900.410052329797</v>
          </cell>
          <cell r="J3829">
            <v>26143.457278253609</v>
          </cell>
          <cell r="K3829">
            <v>7.4999999999999997E-3</v>
          </cell>
          <cell r="L3829">
            <v>25947.38134866671</v>
          </cell>
          <cell r="M3829">
            <v>118584519.62413859</v>
          </cell>
        </row>
        <row r="3830">
          <cell r="A3830" t="str">
            <v>JF2963</v>
          </cell>
          <cell r="B3830">
            <v>37139</v>
          </cell>
          <cell r="C3830">
            <v>37164</v>
          </cell>
          <cell r="D3830" t="str">
            <v>1 Cookworthy Court</v>
          </cell>
          <cell r="E3830" t="str">
            <v>Cookworthy Road</v>
          </cell>
          <cell r="F3830" t="str">
            <v>Kingsbridge</v>
          </cell>
          <cell r="G3830" t="str">
            <v>Devon</v>
          </cell>
          <cell r="H3830" t="str">
            <v>TQ7 1QN</v>
          </cell>
          <cell r="I3830">
            <v>45135.757753168356</v>
          </cell>
          <cell r="J3830">
            <v>42293.455627653973</v>
          </cell>
          <cell r="K3830">
            <v>7.4999999999999997E-3</v>
          </cell>
          <cell r="L3830">
            <v>41976.25471044657</v>
          </cell>
          <cell r="M3830">
            <v>118626495.87884904</v>
          </cell>
        </row>
        <row r="3831">
          <cell r="A3831" t="str">
            <v>JF2980</v>
          </cell>
          <cell r="B3831">
            <v>37139</v>
          </cell>
          <cell r="C3831">
            <v>37164</v>
          </cell>
          <cell r="D3831">
            <v>4</v>
          </cell>
          <cell r="E3831" t="str">
            <v>Benbow Avenue</v>
          </cell>
          <cell r="F3831" t="str">
            <v>Langney Point Eastbourne</v>
          </cell>
          <cell r="G3831" t="str">
            <v>East Sussex</v>
          </cell>
          <cell r="H3831" t="str">
            <v>BN23 6DR</v>
          </cell>
          <cell r="I3831">
            <v>47155.471082297387</v>
          </cell>
          <cell r="J3831">
            <v>44185.98297887815</v>
          </cell>
          <cell r="K3831">
            <v>7.4999999999999997E-3</v>
          </cell>
          <cell r="L3831">
            <v>43854.588106536568</v>
          </cell>
          <cell r="M3831">
            <v>118670350.46695559</v>
          </cell>
        </row>
        <row r="3832">
          <cell r="A3832" t="str">
            <v>JF3088</v>
          </cell>
          <cell r="B3832">
            <v>37139</v>
          </cell>
          <cell r="C3832">
            <v>37164</v>
          </cell>
          <cell r="D3832">
            <v>75</v>
          </cell>
          <cell r="E3832" t="str">
            <v>Annweir Avenue</v>
          </cell>
          <cell r="F3832" t="str">
            <v>Lancing</v>
          </cell>
          <cell r="G3832" t="str">
            <v>West Sussex</v>
          </cell>
          <cell r="H3832" t="str">
            <v>BN15 9NE</v>
          </cell>
          <cell r="I3832">
            <v>60494.547466369208</v>
          </cell>
          <cell r="J3832">
            <v>56685.067147328322</v>
          </cell>
          <cell r="K3832">
            <v>7.4999999999999997E-3</v>
          </cell>
          <cell r="L3832">
            <v>56259.929143723362</v>
          </cell>
          <cell r="M3832">
            <v>118726610.39609931</v>
          </cell>
        </row>
        <row r="3833">
          <cell r="A3833" t="str">
            <v>JF2750</v>
          </cell>
          <cell r="B3833">
            <v>37139</v>
          </cell>
          <cell r="C3833">
            <v>37164</v>
          </cell>
          <cell r="D3833">
            <v>29</v>
          </cell>
          <cell r="E3833" t="str">
            <v>Western Drive</v>
          </cell>
          <cell r="F3833" t="str">
            <v>Shepperton</v>
          </cell>
          <cell r="G3833" t="str">
            <v>Middlesex</v>
          </cell>
          <cell r="H3833" t="str">
            <v>TW17 8HP</v>
          </cell>
          <cell r="I3833">
            <v>83112.303362337363</v>
          </cell>
          <cell r="J3833">
            <v>77878.531110300988</v>
          </cell>
          <cell r="K3833">
            <v>7.4999999999999997E-3</v>
          </cell>
          <cell r="L3833">
            <v>77294.442126973736</v>
          </cell>
          <cell r="M3833">
            <v>118803904.83822629</v>
          </cell>
        </row>
        <row r="3834">
          <cell r="A3834" t="str">
            <v>JF3064</v>
          </cell>
          <cell r="B3834">
            <v>37140</v>
          </cell>
          <cell r="C3834">
            <v>37164</v>
          </cell>
          <cell r="D3834">
            <v>57</v>
          </cell>
          <cell r="E3834" t="str">
            <v>Ings Road</v>
          </cell>
          <cell r="F3834" t="str">
            <v>Hull</v>
          </cell>
          <cell r="G3834" t="str">
            <v>North Humberside</v>
          </cell>
          <cell r="H3834" t="str">
            <v>HU8 0SB</v>
          </cell>
          <cell r="I3834">
            <v>10519.038459763755</v>
          </cell>
          <cell r="J3834">
            <v>9856.6304963025595</v>
          </cell>
          <cell r="K3834">
            <v>7.4999999999999997E-3</v>
          </cell>
          <cell r="L3834">
            <v>9782.7057675802916</v>
          </cell>
          <cell r="M3834">
            <v>118813687.54399388</v>
          </cell>
        </row>
        <row r="3835">
          <cell r="A3835" t="str">
            <v>JF2812</v>
          </cell>
          <cell r="B3835">
            <v>37140</v>
          </cell>
          <cell r="C3835">
            <v>37164</v>
          </cell>
          <cell r="D3835">
            <v>6</v>
          </cell>
          <cell r="E3835" t="str">
            <v>Bowness Road</v>
          </cell>
          <cell r="F3835" t="str">
            <v>Newbold Chesterfield</v>
          </cell>
          <cell r="G3835" t="str">
            <v>Derbyshire</v>
          </cell>
          <cell r="H3835" t="str">
            <v>S41 8AH</v>
          </cell>
          <cell r="I3835">
            <v>13410.006548585168</v>
          </cell>
          <cell r="J3835">
            <v>12565.547697918595</v>
          </cell>
          <cell r="K3835">
            <v>7.4999999999999997E-3</v>
          </cell>
          <cell r="L3835">
            <v>12471.306090184205</v>
          </cell>
          <cell r="M3835">
            <v>118826158.85008407</v>
          </cell>
        </row>
        <row r="3836">
          <cell r="A3836" t="str">
            <v>JF2989</v>
          </cell>
          <cell r="B3836">
            <v>37140</v>
          </cell>
          <cell r="C3836">
            <v>37164</v>
          </cell>
          <cell r="D3836">
            <v>26</v>
          </cell>
          <cell r="E3836" t="str">
            <v>Rochester Avenue</v>
          </cell>
          <cell r="F3836" t="str">
            <v>Morecambe</v>
          </cell>
          <cell r="G3836" t="str">
            <v>Lancashire</v>
          </cell>
          <cell r="H3836" t="str">
            <v>LA4 4RH</v>
          </cell>
          <cell r="I3836">
            <v>16959.683506631372</v>
          </cell>
          <cell r="J3836">
            <v>15891.693361377505</v>
          </cell>
          <cell r="K3836">
            <v>7.4999999999999997E-3</v>
          </cell>
          <cell r="L3836">
            <v>15772.505661167175</v>
          </cell>
          <cell r="M3836">
            <v>118841931.35574523</v>
          </cell>
        </row>
        <row r="3837">
          <cell r="A3837" t="str">
            <v>JF3140</v>
          </cell>
          <cell r="B3837">
            <v>37140</v>
          </cell>
          <cell r="C3837">
            <v>37164</v>
          </cell>
          <cell r="D3837" t="str">
            <v>16 Dallington Close</v>
          </cell>
          <cell r="E3837" t="str">
            <v>Hillhead</v>
          </cell>
          <cell r="F3837" t="str">
            <v>Fareham</v>
          </cell>
          <cell r="G3837" t="str">
            <v>Hampshire</v>
          </cell>
          <cell r="H3837" t="str">
            <v>PO14 2RH</v>
          </cell>
          <cell r="I3837">
            <v>37282.107008385487</v>
          </cell>
          <cell r="J3837">
            <v>34934.367272341056</v>
          </cell>
          <cell r="K3837">
            <v>7.4999999999999997E-3</v>
          </cell>
          <cell r="L3837">
            <v>34672.359517798497</v>
          </cell>
          <cell r="M3837">
            <v>118876603.71526302</v>
          </cell>
        </row>
        <row r="3838">
          <cell r="A3838" t="str">
            <v>JF3047</v>
          </cell>
          <cell r="B3838">
            <v>37140</v>
          </cell>
          <cell r="C3838">
            <v>37164</v>
          </cell>
          <cell r="D3838">
            <v>24</v>
          </cell>
          <cell r="E3838" t="str">
            <v>Wessiters</v>
          </cell>
          <cell r="F3838" t="str">
            <v>Seaton</v>
          </cell>
          <cell r="G3838" t="str">
            <v>Devon</v>
          </cell>
          <cell r="H3838" t="str">
            <v>EX12 2PW</v>
          </cell>
          <cell r="I3838">
            <v>50330.525623522612</v>
          </cell>
          <cell r="J3838">
            <v>47161.097057809595</v>
          </cell>
          <cell r="K3838">
            <v>7.4999999999999997E-3</v>
          </cell>
          <cell r="L3838">
            <v>46807.388829876028</v>
          </cell>
          <cell r="M3838">
            <v>118923411.1040929</v>
          </cell>
        </row>
        <row r="3839">
          <cell r="A3839" t="str">
            <v>JF3116</v>
          </cell>
          <cell r="B3839">
            <v>37140</v>
          </cell>
          <cell r="C3839">
            <v>37164</v>
          </cell>
          <cell r="D3839" t="str">
            <v>Laferne</v>
          </cell>
          <cell r="E3839" t="str">
            <v>Gorse Way</v>
          </cell>
          <cell r="F3839" t="str">
            <v>Longfield</v>
          </cell>
          <cell r="G3839" t="str">
            <v>Kent</v>
          </cell>
          <cell r="H3839" t="str">
            <v>DA3 8AA</v>
          </cell>
          <cell r="I3839">
            <v>109493.07040751082</v>
          </cell>
          <cell r="J3839">
            <v>102598.04078487158</v>
          </cell>
          <cell r="K3839">
            <v>7.4999999999999997E-3</v>
          </cell>
          <cell r="L3839">
            <v>101828.55547898506</v>
          </cell>
          <cell r="M3839">
            <v>119025239.65957189</v>
          </cell>
        </row>
        <row r="3840">
          <cell r="A3840" t="str">
            <v>JF2836</v>
          </cell>
          <cell r="B3840">
            <v>37141</v>
          </cell>
          <cell r="C3840">
            <v>37164</v>
          </cell>
          <cell r="D3840">
            <v>6</v>
          </cell>
          <cell r="E3840" t="str">
            <v>Richmond Hall Drive</v>
          </cell>
          <cell r="F3840" t="str">
            <v>Richmond Sheffield</v>
          </cell>
          <cell r="G3840" t="str">
            <v>South Yorkshire</v>
          </cell>
          <cell r="H3840" t="str">
            <v>S13 8FP</v>
          </cell>
          <cell r="I3840">
            <v>14561.260938946831</v>
          </cell>
          <cell r="J3840">
            <v>13644.304960423728</v>
          </cell>
          <cell r="K3840">
            <v>7.4999999999999997E-3</v>
          </cell>
          <cell r="L3840">
            <v>13541.972673220551</v>
          </cell>
          <cell r="M3840">
            <v>119038781.63224511</v>
          </cell>
        </row>
        <row r="3841">
          <cell r="A3841" t="str">
            <v>JF2972</v>
          </cell>
          <cell r="B3841">
            <v>37141</v>
          </cell>
          <cell r="C3841">
            <v>37164</v>
          </cell>
          <cell r="D3841">
            <v>70</v>
          </cell>
          <cell r="E3841" t="str">
            <v>Plantation Road</v>
          </cell>
          <cell r="F3841" t="str">
            <v>Leighton Buzzard</v>
          </cell>
          <cell r="G3841" t="str">
            <v>Bedfordshire</v>
          </cell>
          <cell r="H3841" t="str">
            <v>LU7 3HR</v>
          </cell>
          <cell r="I3841">
            <v>23257.99548356852</v>
          </cell>
          <cell r="J3841">
            <v>21793.386196190146</v>
          </cell>
          <cell r="K3841">
            <v>7.4999999999999997E-3</v>
          </cell>
          <cell r="L3841">
            <v>21629.935799718722</v>
          </cell>
          <cell r="M3841">
            <v>119060411.56804483</v>
          </cell>
        </row>
        <row r="3842">
          <cell r="A3842" t="str">
            <v>JF2941</v>
          </cell>
          <cell r="B3842">
            <v>37141</v>
          </cell>
          <cell r="C3842">
            <v>37164</v>
          </cell>
          <cell r="D3842">
            <v>47</v>
          </cell>
          <cell r="E3842" t="str">
            <v>Girton Close</v>
          </cell>
          <cell r="F3842" t="str">
            <v>Mildenhall</v>
          </cell>
          <cell r="G3842" t="str">
            <v>Suffolk</v>
          </cell>
          <cell r="H3842" t="str">
            <v>IP28 7PT</v>
          </cell>
          <cell r="I3842">
            <v>26228.464365085638</v>
          </cell>
          <cell r="J3842">
            <v>24576.797843354801</v>
          </cell>
          <cell r="K3842">
            <v>7.4999999999999997E-3</v>
          </cell>
          <cell r="L3842">
            <v>24392.47185952964</v>
          </cell>
          <cell r="M3842">
            <v>119084804.03990436</v>
          </cell>
        </row>
        <row r="3843">
          <cell r="A3843" t="str">
            <v>JF3136</v>
          </cell>
          <cell r="B3843">
            <v>37141</v>
          </cell>
          <cell r="C3843">
            <v>37164</v>
          </cell>
          <cell r="D3843">
            <v>18</v>
          </cell>
          <cell r="E3843" t="str">
            <v>Clover Close</v>
          </cell>
          <cell r="F3843" t="str">
            <v>Highcliffe, Christchurch</v>
          </cell>
          <cell r="G3843" t="str">
            <v>Dorset</v>
          </cell>
          <cell r="H3843" t="str">
            <v>BH23 4TH</v>
          </cell>
          <cell r="I3843">
            <v>38503.979427053651</v>
          </cell>
          <cell r="J3843">
            <v>36079.295584040199</v>
          </cell>
          <cell r="K3843">
            <v>7.4999999999999997E-3</v>
          </cell>
          <cell r="L3843">
            <v>35808.700867159896</v>
          </cell>
          <cell r="M3843">
            <v>119120612.74077152</v>
          </cell>
        </row>
        <row r="3844">
          <cell r="A3844" t="str">
            <v>JF2999</v>
          </cell>
          <cell r="B3844">
            <v>37141</v>
          </cell>
          <cell r="C3844">
            <v>37164</v>
          </cell>
          <cell r="D3844">
            <v>55</v>
          </cell>
          <cell r="E3844" t="str">
            <v>Filching Road</v>
          </cell>
          <cell r="F3844" t="str">
            <v>Eastbourne</v>
          </cell>
          <cell r="G3844" t="str">
            <v>East Sussex</v>
          </cell>
          <cell r="H3844" t="str">
            <v>BN20 8SD</v>
          </cell>
          <cell r="I3844">
            <v>54649.163149742169</v>
          </cell>
          <cell r="J3844">
            <v>51207.780079859156</v>
          </cell>
          <cell r="K3844">
            <v>7.4999999999999997E-3</v>
          </cell>
          <cell r="L3844">
            <v>50823.721729260214</v>
          </cell>
          <cell r="M3844">
            <v>119171436.46250078</v>
          </cell>
        </row>
        <row r="3845">
          <cell r="A3845" t="str">
            <v>JF2805</v>
          </cell>
          <cell r="B3845">
            <v>37141</v>
          </cell>
          <cell r="C3845">
            <v>37164</v>
          </cell>
          <cell r="D3845">
            <v>20</v>
          </cell>
          <cell r="E3845" t="str">
            <v>Barton Road</v>
          </cell>
          <cell r="F3845" t="str">
            <v>Sidcup</v>
          </cell>
          <cell r="G3845" t="str">
            <v>Kent</v>
          </cell>
          <cell r="H3845" t="str">
            <v>DA1 5LU</v>
          </cell>
          <cell r="I3845">
            <v>101674.991812919</v>
          </cell>
          <cell r="J3845">
            <v>95272.284519914014</v>
          </cell>
          <cell r="K3845">
            <v>7.4999999999999997E-3</v>
          </cell>
          <cell r="L3845">
            <v>94557.742386014666</v>
          </cell>
          <cell r="M3845">
            <v>119265994.20488679</v>
          </cell>
        </row>
        <row r="3846">
          <cell r="A3846" t="str">
            <v>JF3119</v>
          </cell>
          <cell r="B3846">
            <v>37141</v>
          </cell>
          <cell r="C3846">
            <v>37164</v>
          </cell>
          <cell r="D3846">
            <v>242</v>
          </cell>
          <cell r="E3846" t="str">
            <v>Springfield Road</v>
          </cell>
          <cell r="F3846" t="str">
            <v>Chelmsford</v>
          </cell>
          <cell r="G3846" t="str">
            <v>Essex</v>
          </cell>
          <cell r="H3846" t="str">
            <v>CM2 6BS</v>
          </cell>
          <cell r="I3846">
            <v>173440.74132648969</v>
          </cell>
          <cell r="J3846">
            <v>162518.78028577872</v>
          </cell>
          <cell r="K3846">
            <v>7.4999999999999997E-3</v>
          </cell>
          <cell r="L3846">
            <v>161299.8894336354</v>
          </cell>
          <cell r="M3846">
            <v>119427294.09432043</v>
          </cell>
        </row>
        <row r="3847">
          <cell r="A3847" t="str">
            <v>JF2601</v>
          </cell>
          <cell r="B3847">
            <v>37141</v>
          </cell>
          <cell r="C3847">
            <v>37164</v>
          </cell>
          <cell r="D3847" t="str">
            <v>River Farm</v>
          </cell>
          <cell r="E3847" t="str">
            <v>North Tuddenham</v>
          </cell>
          <cell r="F3847" t="str">
            <v>Nr Dereham</v>
          </cell>
          <cell r="G3847" t="str">
            <v>Norfolk</v>
          </cell>
          <cell r="H3847" t="str">
            <v>NR20 3DQ</v>
          </cell>
          <cell r="I3847">
            <v>176180.16454762331</v>
          </cell>
          <cell r="J3847">
            <v>165085.69574739513</v>
          </cell>
          <cell r="K3847">
            <v>7.4999999999999997E-3</v>
          </cell>
          <cell r="L3847">
            <v>163847.55302928967</v>
          </cell>
          <cell r="M3847">
            <v>119591141.64734972</v>
          </cell>
        </row>
        <row r="3848">
          <cell r="A3848" t="str">
            <v>JE3276</v>
          </cell>
          <cell r="B3848">
            <v>37144</v>
          </cell>
          <cell r="C3848">
            <v>37164</v>
          </cell>
          <cell r="D3848">
            <v>28</v>
          </cell>
          <cell r="E3848" t="str">
            <v>Ladywood Road</v>
          </cell>
          <cell r="F3848" t="str">
            <v>Spalding</v>
          </cell>
          <cell r="G3848" t="str">
            <v>Lincolnshire</v>
          </cell>
          <cell r="H3848" t="str">
            <v>PE11 2DA</v>
          </cell>
          <cell r="I3848">
            <v>22698.416922572953</v>
          </cell>
          <cell r="J3848">
            <v>21269.045579841655</v>
          </cell>
          <cell r="K3848">
            <v>7.4999999999999997E-3</v>
          </cell>
          <cell r="L3848">
            <v>21109.527737992845</v>
          </cell>
          <cell r="M3848">
            <v>119612251.17508771</v>
          </cell>
        </row>
        <row r="3849">
          <cell r="A3849" t="str">
            <v>JF3011</v>
          </cell>
          <cell r="B3849">
            <v>37145</v>
          </cell>
          <cell r="C3849">
            <v>37164</v>
          </cell>
          <cell r="D3849">
            <v>25</v>
          </cell>
          <cell r="E3849" t="str">
            <v>Llandaff Drive</v>
          </cell>
          <cell r="F3849" t="str">
            <v>Prestatym</v>
          </cell>
          <cell r="G3849" t="str">
            <v>Clwyd</v>
          </cell>
          <cell r="H3849" t="str">
            <v>LL19 8AT</v>
          </cell>
          <cell r="I3849">
            <v>15323.358584350273</v>
          </cell>
          <cell r="J3849">
            <v>14358.411570222421</v>
          </cell>
          <cell r="K3849">
            <v>7.4999999999999997E-3</v>
          </cell>
          <cell r="L3849">
            <v>14250.723483445754</v>
          </cell>
          <cell r="M3849">
            <v>119626501.89857115</v>
          </cell>
        </row>
        <row r="3850">
          <cell r="A3850" t="str">
            <v>JF3118</v>
          </cell>
          <cell r="B3850">
            <v>37145</v>
          </cell>
          <cell r="C3850">
            <v>37164</v>
          </cell>
          <cell r="D3850">
            <v>30</v>
          </cell>
          <cell r="E3850" t="str">
            <v>Highfield Avenue</v>
          </cell>
          <cell r="F3850" t="str">
            <v>Birdsedge, Huddersfield</v>
          </cell>
          <cell r="G3850" t="str">
            <v>West Yorkshire</v>
          </cell>
          <cell r="H3850" t="str">
            <v>HD8 8XT</v>
          </cell>
          <cell r="I3850">
            <v>17111.237148134402</v>
          </cell>
          <cell r="J3850">
            <v>16033.703322685131</v>
          </cell>
          <cell r="K3850">
            <v>7.4999999999999997E-3</v>
          </cell>
          <cell r="L3850">
            <v>15913.450547764993</v>
          </cell>
          <cell r="M3850">
            <v>119642415.34911892</v>
          </cell>
        </row>
        <row r="3851">
          <cell r="A3851" t="str">
            <v>JF2839</v>
          </cell>
          <cell r="B3851">
            <v>37145</v>
          </cell>
          <cell r="C3851">
            <v>37164</v>
          </cell>
          <cell r="D3851">
            <v>16</v>
          </cell>
          <cell r="E3851" t="str">
            <v>Stockton Close</v>
          </cell>
          <cell r="F3851" t="str">
            <v>Longwood Green Bristol</v>
          </cell>
          <cell r="G3851" t="str">
            <v>Avon</v>
          </cell>
          <cell r="H3851" t="str">
            <v>BS30 9YS</v>
          </cell>
          <cell r="I3851">
            <v>20353.625175169022</v>
          </cell>
          <cell r="J3851">
            <v>19071.910743483313</v>
          </cell>
          <cell r="K3851">
            <v>7.4999999999999997E-3</v>
          </cell>
          <cell r="L3851">
            <v>18928.871412907189</v>
          </cell>
          <cell r="M3851">
            <v>119661344.22053182</v>
          </cell>
        </row>
        <row r="3852">
          <cell r="A3852" t="str">
            <v>JF2998</v>
          </cell>
          <cell r="B3852">
            <v>37145</v>
          </cell>
          <cell r="C3852">
            <v>37164</v>
          </cell>
          <cell r="D3852">
            <v>9</v>
          </cell>
          <cell r="E3852" t="str">
            <v>Town Lane</v>
          </cell>
          <cell r="F3852" t="str">
            <v>Southport</v>
          </cell>
          <cell r="G3852" t="str">
            <v>Merseyside</v>
          </cell>
          <cell r="H3852" t="str">
            <v>PR8 6NJ</v>
          </cell>
          <cell r="I3852">
            <v>20926.367250384006</v>
          </cell>
          <cell r="J3852">
            <v>19608.585937387532</v>
          </cell>
          <cell r="K3852">
            <v>7.4999999999999997E-3</v>
          </cell>
          <cell r="L3852">
            <v>19461.521542857125</v>
          </cell>
          <cell r="M3852">
            <v>119680805.74207468</v>
          </cell>
        </row>
        <row r="3853">
          <cell r="A3853" t="str">
            <v>JF2813</v>
          </cell>
          <cell r="B3853">
            <v>37145</v>
          </cell>
          <cell r="C3853">
            <v>37164</v>
          </cell>
          <cell r="D3853">
            <v>36</v>
          </cell>
          <cell r="E3853" t="str">
            <v>The Links, High Nash</v>
          </cell>
          <cell r="F3853" t="str">
            <v>Coleford</v>
          </cell>
          <cell r="G3853" t="str">
            <v>Gloucestershire</v>
          </cell>
          <cell r="H3853" t="str">
            <v>GL16 8HX</v>
          </cell>
          <cell r="I3853">
            <v>21492.644039312552</v>
          </cell>
          <cell r="J3853">
            <v>20139.202978902442</v>
          </cell>
          <cell r="K3853">
            <v>7.4999999999999997E-3</v>
          </cell>
          <cell r="L3853">
            <v>19988.158956560674</v>
          </cell>
          <cell r="M3853">
            <v>119700793.90103124</v>
          </cell>
        </row>
        <row r="3854">
          <cell r="A3854" t="str">
            <v>JF2968</v>
          </cell>
          <cell r="B3854">
            <v>37145</v>
          </cell>
          <cell r="C3854">
            <v>37164</v>
          </cell>
          <cell r="D3854">
            <v>8</v>
          </cell>
          <cell r="E3854" t="str">
            <v>Norton Road</v>
          </cell>
          <cell r="F3854" t="str">
            <v>Peterborough</v>
          </cell>
          <cell r="G3854" t="str">
            <v>Cambridgeshire</v>
          </cell>
          <cell r="H3854" t="str">
            <v>PE1 3DX</v>
          </cell>
          <cell r="I3854">
            <v>27735.2133676185</v>
          </cell>
          <cell r="J3854">
            <v>25988.66340744101</v>
          </cell>
          <cell r="K3854">
            <v>7.4999999999999997E-3</v>
          </cell>
          <cell r="L3854">
            <v>25793.748431885204</v>
          </cell>
          <cell r="M3854">
            <v>119726587.64946313</v>
          </cell>
        </row>
        <row r="3855">
          <cell r="A3855" t="str">
            <v>JF3024</v>
          </cell>
          <cell r="B3855">
            <v>37145</v>
          </cell>
          <cell r="C3855">
            <v>37164</v>
          </cell>
          <cell r="D3855">
            <v>43</v>
          </cell>
          <cell r="E3855" t="str">
            <v>Links Drive</v>
          </cell>
          <cell r="F3855" t="str">
            <v>Bexhill-On-Sea</v>
          </cell>
          <cell r="G3855" t="str">
            <v>East Sussex</v>
          </cell>
          <cell r="H3855" t="str">
            <v>TN40 1TE</v>
          </cell>
          <cell r="I3855">
            <v>31919.377365446089</v>
          </cell>
          <cell r="J3855">
            <v>29909.341007420513</v>
          </cell>
          <cell r="K3855">
            <v>7.4999999999999997E-3</v>
          </cell>
          <cell r="L3855">
            <v>29685.020949864862</v>
          </cell>
          <cell r="M3855">
            <v>119756272.670413</v>
          </cell>
        </row>
        <row r="3856">
          <cell r="A3856" t="str">
            <v>JF3087</v>
          </cell>
          <cell r="B3856">
            <v>37145</v>
          </cell>
          <cell r="C3856">
            <v>37164</v>
          </cell>
          <cell r="D3856">
            <v>57</v>
          </cell>
          <cell r="E3856" t="str">
            <v>Northumberland Avenue</v>
          </cell>
          <cell r="F3856" t="str">
            <v>Thornton-Cleveleys</v>
          </cell>
          <cell r="G3856" t="str">
            <v>Lancashire</v>
          </cell>
          <cell r="H3856" t="str">
            <v>FY5 2LH</v>
          </cell>
          <cell r="I3856">
            <v>32366.669197522107</v>
          </cell>
          <cell r="J3856">
            <v>30328.465847552201</v>
          </cell>
          <cell r="K3856">
            <v>7.4999999999999997E-3</v>
          </cell>
          <cell r="L3856">
            <v>30101.00235369556</v>
          </cell>
          <cell r="M3856">
            <v>119786373.6727667</v>
          </cell>
        </row>
        <row r="3857">
          <cell r="A3857" t="str">
            <v>JF3131</v>
          </cell>
          <cell r="B3857">
            <v>37145</v>
          </cell>
          <cell r="C3857">
            <v>37164</v>
          </cell>
          <cell r="D3857" t="str">
            <v>Mia</v>
          </cell>
          <cell r="E3857" t="str">
            <v>12 The Deneway</v>
          </cell>
          <cell r="F3857" t="str">
            <v>Sompting Lancing</v>
          </cell>
          <cell r="G3857" t="str">
            <v>West Sussex</v>
          </cell>
          <cell r="H3857" t="str">
            <v>BN15 9SU</v>
          </cell>
          <cell r="I3857">
            <v>33060.010663415924</v>
          </cell>
          <cell r="J3857">
            <v>30978.146012067311</v>
          </cell>
          <cell r="K3857">
            <v>7.4999999999999997E-3</v>
          </cell>
          <cell r="L3857">
            <v>30745.809916976807</v>
          </cell>
          <cell r="M3857">
            <v>119817119.48268367</v>
          </cell>
        </row>
        <row r="3858">
          <cell r="A3858" t="str">
            <v>JF3046</v>
          </cell>
          <cell r="B3858">
            <v>37145</v>
          </cell>
          <cell r="C3858">
            <v>37164</v>
          </cell>
          <cell r="D3858">
            <v>10</v>
          </cell>
          <cell r="E3858" t="str">
            <v>Merrifield Gardens</v>
          </cell>
          <cell r="F3858" t="str">
            <v>Burbage</v>
          </cell>
          <cell r="G3858" t="str">
            <v>Leicestershire</v>
          </cell>
          <cell r="H3858" t="str">
            <v>LE10 2TE</v>
          </cell>
          <cell r="I3858">
            <v>34412.012245157173</v>
          </cell>
          <cell r="J3858">
            <v>32245.008955159865</v>
          </cell>
          <cell r="K3858">
            <v>7.4999999999999997E-3</v>
          </cell>
          <cell r="L3858">
            <v>32003.171387996168</v>
          </cell>
          <cell r="M3858">
            <v>119849122.65407167</v>
          </cell>
        </row>
        <row r="3859">
          <cell r="A3859" t="str">
            <v>JF3104</v>
          </cell>
          <cell r="B3859">
            <v>37145</v>
          </cell>
          <cell r="C3859">
            <v>37164</v>
          </cell>
          <cell r="D3859" t="str">
            <v>Trevanson Cottage</v>
          </cell>
          <cell r="E3859" t="str">
            <v>Trevanson</v>
          </cell>
          <cell r="F3859" t="str">
            <v>Wadebridge</v>
          </cell>
          <cell r="G3859" t="str">
            <v>Cornwall</v>
          </cell>
          <cell r="H3859" t="str">
            <v>PL27 7HP</v>
          </cell>
          <cell r="I3859">
            <v>35677.77091829665</v>
          </cell>
          <cell r="J3859">
            <v>33431.059903290559</v>
          </cell>
          <cell r="K3859">
            <v>7.4999999999999997E-3</v>
          </cell>
          <cell r="L3859">
            <v>33180.32695401588</v>
          </cell>
          <cell r="M3859">
            <v>119882302.9810257</v>
          </cell>
        </row>
        <row r="3860">
          <cell r="A3860" t="str">
            <v>JF3092</v>
          </cell>
          <cell r="B3860">
            <v>37145</v>
          </cell>
          <cell r="C3860">
            <v>37164</v>
          </cell>
          <cell r="D3860" t="str">
            <v>98 Orchard Street</v>
          </cell>
          <cell r="E3860" t="str">
            <v>Kempston</v>
          </cell>
          <cell r="F3860" t="str">
            <v>Bedford</v>
          </cell>
          <cell r="G3860" t="str">
            <v>Bedfordshire</v>
          </cell>
          <cell r="H3860" t="str">
            <v>MK42 7JJ</v>
          </cell>
          <cell r="I3860">
            <v>42994.573102831528</v>
          </cell>
          <cell r="J3860">
            <v>40287.106282753972</v>
          </cell>
          <cell r="K3860">
            <v>7.4999999999999997E-3</v>
          </cell>
          <cell r="L3860">
            <v>39984.952985633317</v>
          </cell>
          <cell r="M3860">
            <v>119922287.93401133</v>
          </cell>
        </row>
        <row r="3861">
          <cell r="A3861" t="str">
            <v>JF3146</v>
          </cell>
          <cell r="B3861">
            <v>37145</v>
          </cell>
          <cell r="C3861">
            <v>37164</v>
          </cell>
          <cell r="D3861">
            <v>53</v>
          </cell>
          <cell r="E3861" t="str">
            <v>Thrasher Road</v>
          </cell>
          <cell r="F3861" t="str">
            <v>Aylesbury</v>
          </cell>
          <cell r="G3861" t="str">
            <v>Buckinghamshire</v>
          </cell>
          <cell r="H3861" t="str">
            <v>HP21 8DU</v>
          </cell>
          <cell r="I3861">
            <v>48458.194047519377</v>
          </cell>
          <cell r="J3861">
            <v>45406.670492889687</v>
          </cell>
          <cell r="K3861">
            <v>7.4999999999999997E-3</v>
          </cell>
          <cell r="L3861">
            <v>45066.120464193016</v>
          </cell>
          <cell r="M3861">
            <v>119967354.05447552</v>
          </cell>
        </row>
        <row r="3862">
          <cell r="A3862" t="str">
            <v>JF3176</v>
          </cell>
          <cell r="B3862">
            <v>37146</v>
          </cell>
          <cell r="C3862">
            <v>37164</v>
          </cell>
          <cell r="D3862">
            <v>96</v>
          </cell>
          <cell r="E3862" t="str">
            <v>Dunnington Road</v>
          </cell>
          <cell r="F3862" t="str">
            <v>Wootton Bassett Swindon</v>
          </cell>
          <cell r="G3862" t="str">
            <v>Wiltshire</v>
          </cell>
          <cell r="H3862" t="str">
            <v>SN4 7EL</v>
          </cell>
          <cell r="I3862">
            <v>5148.4127154332473</v>
          </cell>
          <cell r="J3862">
            <v>4824.2053655948812</v>
          </cell>
          <cell r="K3862">
            <v>7.4999999999999997E-3</v>
          </cell>
          <cell r="L3862">
            <v>4788.0238253529196</v>
          </cell>
          <cell r="M3862">
            <v>119972142.07830086</v>
          </cell>
        </row>
        <row r="3863">
          <cell r="A3863" t="str">
            <v>JE3279</v>
          </cell>
          <cell r="B3863">
            <v>37146</v>
          </cell>
          <cell r="C3863">
            <v>37164</v>
          </cell>
          <cell r="D3863">
            <v>3</v>
          </cell>
          <cell r="E3863" t="str">
            <v>The Sidings, Sutton On Sea</v>
          </cell>
          <cell r="F3863" t="str">
            <v>Mablethorpe</v>
          </cell>
          <cell r="G3863" t="str">
            <v>Lincolnshire</v>
          </cell>
          <cell r="H3863" t="str">
            <v>LN12 2SJ</v>
          </cell>
          <cell r="I3863">
            <v>7545.8075186327751</v>
          </cell>
          <cell r="J3863">
            <v>7070.6307227490979</v>
          </cell>
          <cell r="K3863">
            <v>7.4999999999999997E-3</v>
          </cell>
          <cell r="L3863">
            <v>7017.6009923284801</v>
          </cell>
          <cell r="M3863">
            <v>119979159.67929319</v>
          </cell>
        </row>
        <row r="3864">
          <cell r="A3864" t="str">
            <v>JF3070</v>
          </cell>
          <cell r="B3864">
            <v>37146</v>
          </cell>
          <cell r="C3864">
            <v>37164</v>
          </cell>
          <cell r="D3864" t="str">
            <v>12 Broady Strap</v>
          </cell>
          <cell r="E3864" t="str">
            <v>Fremington</v>
          </cell>
          <cell r="F3864" t="str">
            <v>Barnstaple</v>
          </cell>
          <cell r="G3864" t="str">
            <v>Devon</v>
          </cell>
          <cell r="H3864" t="str">
            <v>EX31 2NW</v>
          </cell>
          <cell r="I3864">
            <v>28111.957786085517</v>
          </cell>
          <cell r="J3864">
            <v>26341.683366306832</v>
          </cell>
          <cell r="K3864">
            <v>7.4999999999999997E-3</v>
          </cell>
          <cell r="L3864">
            <v>26144.120741059531</v>
          </cell>
          <cell r="M3864">
            <v>120005303.80003424</v>
          </cell>
        </row>
        <row r="3865">
          <cell r="A3865" t="str">
            <v>JF3030</v>
          </cell>
          <cell r="B3865">
            <v>37146</v>
          </cell>
          <cell r="C3865">
            <v>37164</v>
          </cell>
          <cell r="D3865">
            <v>21</v>
          </cell>
          <cell r="E3865" t="str">
            <v>Lakehurst Road</v>
          </cell>
          <cell r="F3865" t="str">
            <v>Ewell, Epsom</v>
          </cell>
          <cell r="G3865" t="str">
            <v>Surrey</v>
          </cell>
          <cell r="H3865" t="str">
            <v>KT19 0EL</v>
          </cell>
          <cell r="I3865">
            <v>30256.005336854036</v>
          </cell>
          <cell r="J3865">
            <v>28350.71532823602</v>
          </cell>
          <cell r="K3865">
            <v>7.4999999999999997E-3</v>
          </cell>
          <cell r="L3865">
            <v>28138.08496327425</v>
          </cell>
          <cell r="M3865">
            <v>120033441.88499752</v>
          </cell>
        </row>
        <row r="3866">
          <cell r="A3866" t="str">
            <v>JF3101</v>
          </cell>
          <cell r="B3866">
            <v>37146</v>
          </cell>
          <cell r="C3866">
            <v>37164</v>
          </cell>
          <cell r="D3866">
            <v>15</v>
          </cell>
          <cell r="E3866" t="str">
            <v>Heath Rise</v>
          </cell>
          <cell r="F3866" t="str">
            <v>Brixham</v>
          </cell>
          <cell r="G3866" t="str">
            <v>Devon</v>
          </cell>
          <cell r="H3866" t="str">
            <v>TQ5 9BG</v>
          </cell>
          <cell r="I3866">
            <v>36724.574741604585</v>
          </cell>
          <cell r="J3866">
            <v>34411.944090370038</v>
          </cell>
          <cell r="K3866">
            <v>7.4999999999999997E-3</v>
          </cell>
          <cell r="L3866">
            <v>34153.854509692261</v>
          </cell>
          <cell r="M3866">
            <v>120067595.73950721</v>
          </cell>
        </row>
        <row r="3867">
          <cell r="A3867" t="str">
            <v>JE3280</v>
          </cell>
          <cell r="B3867">
            <v>37147</v>
          </cell>
          <cell r="C3867">
            <v>37164</v>
          </cell>
          <cell r="D3867">
            <v>58</v>
          </cell>
          <cell r="E3867" t="str">
            <v>Tyelands</v>
          </cell>
          <cell r="F3867" t="str">
            <v>Billericay</v>
          </cell>
          <cell r="G3867" t="str">
            <v>Essex</v>
          </cell>
          <cell r="H3867" t="str">
            <v>CM12 9PB</v>
          </cell>
          <cell r="I3867">
            <v>12067.060837046083</v>
          </cell>
          <cell r="J3867">
            <v>11307.170356123785</v>
          </cell>
          <cell r="K3867">
            <v>7.4999999999999997E-3</v>
          </cell>
          <cell r="L3867">
            <v>11222.366578452857</v>
          </cell>
          <cell r="M3867">
            <v>120078818.10608567</v>
          </cell>
        </row>
        <row r="3868">
          <cell r="A3868" t="str">
            <v>JE3283</v>
          </cell>
          <cell r="B3868">
            <v>37147</v>
          </cell>
          <cell r="C3868">
            <v>37164</v>
          </cell>
          <cell r="D3868">
            <v>119</v>
          </cell>
          <cell r="E3868" t="str">
            <v>Orchard Road</v>
          </cell>
          <cell r="F3868" t="str">
            <v>Burgess Hill</v>
          </cell>
          <cell r="G3868" t="str">
            <v>West Sussex</v>
          </cell>
          <cell r="H3868" t="str">
            <v>RH15 9PJ</v>
          </cell>
          <cell r="I3868">
            <v>16673.997095729126</v>
          </cell>
          <cell r="J3868">
            <v>15623.997278617719</v>
          </cell>
          <cell r="K3868">
            <v>7.4999999999999997E-3</v>
          </cell>
          <cell r="L3868">
            <v>15506.817299028087</v>
          </cell>
          <cell r="M3868">
            <v>120094324.9233847</v>
          </cell>
        </row>
        <row r="3869">
          <cell r="A3869" t="str">
            <v>JF2919</v>
          </cell>
          <cell r="B3869">
            <v>37147</v>
          </cell>
          <cell r="C3869">
            <v>37164</v>
          </cell>
          <cell r="D3869">
            <v>38</v>
          </cell>
          <cell r="E3869" t="str">
            <v>Station Road Isleham</v>
          </cell>
          <cell r="F3869" t="str">
            <v>Ely</v>
          </cell>
          <cell r="G3869" t="str">
            <v>Cambridgeshire</v>
          </cell>
          <cell r="H3869" t="str">
            <v>CB7 5QT</v>
          </cell>
          <cell r="I3869">
            <v>17352.213710605429</v>
          </cell>
          <cell r="J3869">
            <v>16259.505038652946</v>
          </cell>
          <cell r="K3869">
            <v>7.4999999999999997E-3</v>
          </cell>
          <cell r="L3869">
            <v>16137.558750863049</v>
          </cell>
          <cell r="M3869">
            <v>120110462.48213556</v>
          </cell>
        </row>
        <row r="3870">
          <cell r="A3870" t="str">
            <v>JF2932</v>
          </cell>
          <cell r="B3870">
            <v>37147</v>
          </cell>
          <cell r="C3870">
            <v>37164</v>
          </cell>
          <cell r="D3870" t="str">
            <v>Flat 43 Royal Court</v>
          </cell>
          <cell r="E3870" t="str">
            <v>Den Crescent</v>
          </cell>
          <cell r="F3870" t="str">
            <v>Teignmouth</v>
          </cell>
          <cell r="G3870" t="str">
            <v>Devon</v>
          </cell>
          <cell r="H3870" t="str">
            <v>TQ14 8BR</v>
          </cell>
          <cell r="I3870">
            <v>41366.954154779676</v>
          </cell>
          <cell r="J3870">
            <v>38761.982230675159</v>
          </cell>
          <cell r="K3870">
            <v>7.4999999999999997E-3</v>
          </cell>
          <cell r="L3870">
            <v>38471.267363945095</v>
          </cell>
          <cell r="M3870">
            <v>120148933.74949951</v>
          </cell>
        </row>
        <row r="3871">
          <cell r="A3871" t="str">
            <v>JF3065</v>
          </cell>
          <cell r="B3871">
            <v>37147</v>
          </cell>
          <cell r="C3871">
            <v>37164</v>
          </cell>
          <cell r="D3871">
            <v>13</v>
          </cell>
          <cell r="E3871" t="str">
            <v>High Park</v>
          </cell>
          <cell r="F3871" t="str">
            <v>Paulton, Nr. Bristol</v>
          </cell>
          <cell r="G3871" t="str">
            <v>N. E. Somerset</v>
          </cell>
          <cell r="H3871" t="str">
            <v>BS39 7LN</v>
          </cell>
          <cell r="I3871">
            <v>51796.261401755088</v>
          </cell>
          <cell r="J3871">
            <v>48534.532094339775</v>
          </cell>
          <cell r="K3871">
            <v>7.4999999999999997E-3</v>
          </cell>
          <cell r="L3871">
            <v>48170.523103632229</v>
          </cell>
          <cell r="M3871">
            <v>120197104.27260315</v>
          </cell>
        </row>
        <row r="3872">
          <cell r="A3872" t="str">
            <v>JE3284</v>
          </cell>
          <cell r="B3872">
            <v>37148</v>
          </cell>
          <cell r="C3872">
            <v>37164</v>
          </cell>
          <cell r="D3872" t="str">
            <v>Trelean</v>
          </cell>
          <cell r="E3872" t="str">
            <v>3 Dinglewell,  Hucclecote</v>
          </cell>
          <cell r="F3872" t="str">
            <v>Gloucester</v>
          </cell>
          <cell r="G3872">
            <v>0</v>
          </cell>
          <cell r="H3872" t="str">
            <v>GL3 3HW</v>
          </cell>
          <cell r="I3872">
            <v>9587.3205335041221</v>
          </cell>
          <cell r="J3872">
            <v>8983.5849835353474</v>
          </cell>
          <cell r="K3872">
            <v>7.4999999999999997E-3</v>
          </cell>
          <cell r="L3872">
            <v>8916.2080961588326</v>
          </cell>
          <cell r="M3872">
            <v>120206020.48069932</v>
          </cell>
        </row>
        <row r="3873">
          <cell r="A3873" t="str">
            <v>JF2822</v>
          </cell>
          <cell r="B3873">
            <v>37148</v>
          </cell>
          <cell r="C3873">
            <v>37164</v>
          </cell>
          <cell r="D3873">
            <v>5</v>
          </cell>
          <cell r="E3873" t="str">
            <v>Redeswood Avenue</v>
          </cell>
          <cell r="F3873" t="str">
            <v>Thornton Cleveleys</v>
          </cell>
          <cell r="G3873" t="str">
            <v>Lancashire</v>
          </cell>
          <cell r="H3873" t="str">
            <v>FY5 3QS</v>
          </cell>
          <cell r="I3873">
            <v>23316.762602585564</v>
          </cell>
          <cell r="J3873">
            <v>21848.452615017202</v>
          </cell>
          <cell r="K3873">
            <v>7.4999999999999997E-3</v>
          </cell>
          <cell r="L3873">
            <v>21684.589220404574</v>
          </cell>
          <cell r="M3873">
            <v>120227705.06991972</v>
          </cell>
        </row>
        <row r="3874">
          <cell r="A3874" t="str">
            <v>JF3029</v>
          </cell>
          <cell r="B3874">
            <v>37148</v>
          </cell>
          <cell r="C3874">
            <v>37164</v>
          </cell>
          <cell r="D3874">
            <v>92</v>
          </cell>
          <cell r="E3874" t="str">
            <v>Howard Avenue</v>
          </cell>
          <cell r="F3874" t="str">
            <v>Slough</v>
          </cell>
          <cell r="G3874" t="str">
            <v>Berkshire</v>
          </cell>
          <cell r="H3874" t="str">
            <v>SL2 1LA</v>
          </cell>
          <cell r="I3874">
            <v>35252.381823948919</v>
          </cell>
          <cell r="J3874">
            <v>33032.458535287144</v>
          </cell>
          <cell r="K3874">
            <v>7.4999999999999997E-3</v>
          </cell>
          <cell r="L3874">
            <v>32784.715096272492</v>
          </cell>
          <cell r="M3874">
            <v>120260489.78501599</v>
          </cell>
        </row>
        <row r="3875">
          <cell r="A3875" t="str">
            <v>JF3175</v>
          </cell>
          <cell r="B3875">
            <v>37148</v>
          </cell>
          <cell r="C3875">
            <v>37164</v>
          </cell>
          <cell r="D3875">
            <v>144</v>
          </cell>
          <cell r="E3875" t="str">
            <v>Primrose Avenue</v>
          </cell>
          <cell r="F3875" t="str">
            <v>Haslington Nr Crewe</v>
          </cell>
          <cell r="G3875" t="str">
            <v>Cheshire</v>
          </cell>
          <cell r="H3875" t="str">
            <v>CW1 5QP</v>
          </cell>
          <cell r="I3875">
            <v>36563.674393849564</v>
          </cell>
          <cell r="J3875">
            <v>34261.176006327543</v>
          </cell>
          <cell r="K3875">
            <v>7.4999999999999997E-3</v>
          </cell>
          <cell r="L3875">
            <v>34004.21718628009</v>
          </cell>
          <cell r="M3875">
            <v>120294494.00220227</v>
          </cell>
        </row>
        <row r="3876">
          <cell r="A3876" t="str">
            <v>JF3043</v>
          </cell>
          <cell r="B3876">
            <v>37148</v>
          </cell>
          <cell r="C3876">
            <v>37164</v>
          </cell>
          <cell r="D3876">
            <v>23</v>
          </cell>
          <cell r="E3876" t="str">
            <v>Florence Terrace</v>
          </cell>
          <cell r="F3876" t="str">
            <v>New Cross</v>
          </cell>
          <cell r="G3876" t="str">
            <v>London</v>
          </cell>
          <cell r="H3876" t="str">
            <v>SE14 6TR</v>
          </cell>
          <cell r="I3876">
            <v>49385.660521153906</v>
          </cell>
          <cell r="J3876">
            <v>46275.732276748742</v>
          </cell>
          <cell r="K3876">
            <v>7.4999999999999997E-3</v>
          </cell>
          <cell r="L3876">
            <v>45928.664284673127</v>
          </cell>
          <cell r="M3876">
            <v>120340422.66648695</v>
          </cell>
        </row>
        <row r="3877">
          <cell r="A3877" t="str">
            <v>JF3021</v>
          </cell>
          <cell r="B3877">
            <v>37148</v>
          </cell>
          <cell r="C3877">
            <v>37164</v>
          </cell>
          <cell r="D3877">
            <v>161</v>
          </cell>
          <cell r="E3877" t="str">
            <v>Ilchester Road</v>
          </cell>
          <cell r="F3877" t="str">
            <v>Yeovil</v>
          </cell>
          <cell r="G3877" t="str">
            <v>Somerset</v>
          </cell>
          <cell r="H3877" t="str">
            <v>BA21 3BQ</v>
          </cell>
          <cell r="I3877">
            <v>53637.628794848257</v>
          </cell>
          <cell r="J3877">
            <v>50259.944361923299</v>
          </cell>
          <cell r="K3877">
            <v>7.4999999999999997E-3</v>
          </cell>
          <cell r="L3877">
            <v>49882.994779208879</v>
          </cell>
          <cell r="M3877">
            <v>120390305.66126616</v>
          </cell>
        </row>
        <row r="3878">
          <cell r="A3878" t="str">
            <v>JF3128</v>
          </cell>
          <cell r="B3878">
            <v>37148</v>
          </cell>
          <cell r="C3878">
            <v>37164</v>
          </cell>
          <cell r="D3878">
            <v>7</v>
          </cell>
          <cell r="E3878" t="str">
            <v>Paddock Close</v>
          </cell>
          <cell r="F3878" t="str">
            <v>Lytchett Matravers Poole</v>
          </cell>
          <cell r="G3878" t="str">
            <v>Dorset</v>
          </cell>
          <cell r="H3878" t="str">
            <v>BH16 6AZ</v>
          </cell>
          <cell r="I3878">
            <v>56064.057640741325</v>
          </cell>
          <cell r="J3878">
            <v>52533.575421551053</v>
          </cell>
          <cell r="K3878">
            <v>7.4999999999999997E-3</v>
          </cell>
          <cell r="L3878">
            <v>52139.573605889425</v>
          </cell>
          <cell r="M3878">
            <v>120442445.23487206</v>
          </cell>
        </row>
        <row r="3879">
          <cell r="A3879" t="str">
            <v>JF3147</v>
          </cell>
          <cell r="B3879">
            <v>37151</v>
          </cell>
          <cell r="C3879">
            <v>37164</v>
          </cell>
          <cell r="D3879">
            <v>22</v>
          </cell>
          <cell r="E3879" t="str">
            <v>Kensington Close</v>
          </cell>
          <cell r="F3879" t="str">
            <v>Toton</v>
          </cell>
          <cell r="G3879" t="str">
            <v>Nottingham</v>
          </cell>
          <cell r="H3879" t="str">
            <v>NG9 6GR</v>
          </cell>
          <cell r="I3879">
            <v>7184.6504648605887</v>
          </cell>
          <cell r="J3879">
            <v>6732.2165564940515</v>
          </cell>
          <cell r="K3879">
            <v>7.4999999999999997E-3</v>
          </cell>
          <cell r="L3879">
            <v>6681.7249323203469</v>
          </cell>
          <cell r="M3879">
            <v>120449126.95980437</v>
          </cell>
        </row>
        <row r="3880">
          <cell r="A3880" t="str">
            <v>JF2889</v>
          </cell>
          <cell r="B3880">
            <v>37151</v>
          </cell>
          <cell r="C3880">
            <v>37164</v>
          </cell>
          <cell r="D3880">
            <v>7</v>
          </cell>
          <cell r="E3880" t="str">
            <v>Firs Close</v>
          </cell>
          <cell r="F3880" t="str">
            <v>Folkestone</v>
          </cell>
          <cell r="G3880" t="str">
            <v>Kent</v>
          </cell>
          <cell r="H3880" t="str">
            <v>CT19 4HZ</v>
          </cell>
          <cell r="I3880">
            <v>16130.81177910029</v>
          </cell>
          <cell r="J3880">
            <v>15115.01758646173</v>
          </cell>
          <cell r="K3880">
            <v>7.4999999999999997E-3</v>
          </cell>
          <cell r="L3880">
            <v>15001.654954563268</v>
          </cell>
          <cell r="M3880">
            <v>120464128.61475894</v>
          </cell>
        </row>
        <row r="3881">
          <cell r="A3881" t="str">
            <v>JF3027</v>
          </cell>
          <cell r="B3881">
            <v>37151</v>
          </cell>
          <cell r="C3881">
            <v>37164</v>
          </cell>
          <cell r="D3881">
            <v>14</v>
          </cell>
          <cell r="E3881" t="str">
            <v>Prestbury Square</v>
          </cell>
          <cell r="F3881" t="str">
            <v>London</v>
          </cell>
          <cell r="G3881">
            <v>0</v>
          </cell>
          <cell r="H3881" t="str">
            <v>SE9 4NA</v>
          </cell>
          <cell r="I3881">
            <v>16789.147270517689</v>
          </cell>
          <cell r="J3881">
            <v>15731.896182953602</v>
          </cell>
          <cell r="K3881">
            <v>7.4999999999999997E-3</v>
          </cell>
          <cell r="L3881">
            <v>15613.906961581451</v>
          </cell>
          <cell r="M3881">
            <v>120479742.52172051</v>
          </cell>
        </row>
        <row r="3882">
          <cell r="A3882" t="str">
            <v>JF2761</v>
          </cell>
          <cell r="B3882">
            <v>37151</v>
          </cell>
          <cell r="C3882">
            <v>37164</v>
          </cell>
          <cell r="D3882">
            <v>33</v>
          </cell>
          <cell r="E3882" t="str">
            <v>Second Avenue</v>
          </cell>
          <cell r="F3882" t="str">
            <v>Caister On Sea Great Yarmouth</v>
          </cell>
          <cell r="G3882" t="str">
            <v>Norfolk</v>
          </cell>
          <cell r="H3882" t="str">
            <v>NR30 5NN</v>
          </cell>
          <cell r="I3882">
            <v>19144.632239618019</v>
          </cell>
          <cell r="J3882">
            <v>17939.050864327208</v>
          </cell>
          <cell r="K3882">
            <v>7.4999999999999997E-3</v>
          </cell>
          <cell r="L3882">
            <v>17804.507982844756</v>
          </cell>
          <cell r="M3882">
            <v>120497547.02970336</v>
          </cell>
        </row>
        <row r="3883">
          <cell r="A3883" t="str">
            <v>JF2817</v>
          </cell>
          <cell r="B3883">
            <v>37151</v>
          </cell>
          <cell r="C3883">
            <v>37164</v>
          </cell>
          <cell r="D3883">
            <v>18</v>
          </cell>
          <cell r="E3883" t="str">
            <v>Nansen Road</v>
          </cell>
          <cell r="F3883" t="str">
            <v>Sparkhill Birmingham</v>
          </cell>
          <cell r="G3883" t="str">
            <v>West Midlands</v>
          </cell>
          <cell r="H3883" t="str">
            <v>B11 4DT</v>
          </cell>
          <cell r="I3883">
            <v>21248.62711080294</v>
          </cell>
          <cell r="J3883">
            <v>19910.55235571459</v>
          </cell>
          <cell r="K3883">
            <v>7.4999999999999997E-3</v>
          </cell>
          <cell r="L3883">
            <v>19761.223213046731</v>
          </cell>
          <cell r="M3883">
            <v>120517308.25291641</v>
          </cell>
        </row>
        <row r="3884">
          <cell r="A3884" t="str">
            <v>JF2881</v>
          </cell>
          <cell r="B3884">
            <v>37151</v>
          </cell>
          <cell r="C3884">
            <v>37164</v>
          </cell>
          <cell r="D3884" t="str">
            <v>The Old Bakery</v>
          </cell>
          <cell r="E3884" t="str">
            <v>35 High Street</v>
          </cell>
          <cell r="F3884" t="str">
            <v>Ropsley Grantham</v>
          </cell>
          <cell r="G3884" t="str">
            <v>Lincolnshire</v>
          </cell>
          <cell r="H3884" t="str">
            <v>NG33 4BQ</v>
          </cell>
          <cell r="I3884">
            <v>23024.329887326421</v>
          </cell>
          <cell r="J3884">
            <v>21574.435058149695</v>
          </cell>
          <cell r="K3884">
            <v>7.4999999999999997E-3</v>
          </cell>
          <cell r="L3884">
            <v>21412.626795213571</v>
          </cell>
          <cell r="M3884">
            <v>120538720.87971163</v>
          </cell>
        </row>
        <row r="3885">
          <cell r="A3885" t="str">
            <v>JF3161</v>
          </cell>
          <cell r="B3885">
            <v>37151</v>
          </cell>
          <cell r="C3885">
            <v>37164</v>
          </cell>
          <cell r="D3885">
            <v>15</v>
          </cell>
          <cell r="E3885" t="str">
            <v>South Hall Drive</v>
          </cell>
          <cell r="F3885" t="str">
            <v>Rainham</v>
          </cell>
          <cell r="G3885" t="str">
            <v>Essex</v>
          </cell>
          <cell r="H3885" t="str">
            <v>RM13 9HS</v>
          </cell>
          <cell r="I3885">
            <v>25302.754061043408</v>
          </cell>
          <cell r="J3885">
            <v>23709.38163906334</v>
          </cell>
          <cell r="K3885">
            <v>7.4999999999999997E-3</v>
          </cell>
          <cell r="L3885">
            <v>23531.561276770368</v>
          </cell>
          <cell r="M3885">
            <v>120562252.44098839</v>
          </cell>
        </row>
        <row r="3886">
          <cell r="A3886" t="str">
            <v>JF2554</v>
          </cell>
          <cell r="B3886">
            <v>37151</v>
          </cell>
          <cell r="C3886">
            <v>37164</v>
          </cell>
          <cell r="D3886">
            <v>85</v>
          </cell>
          <cell r="E3886" t="str">
            <v>Anderson Crescent</v>
          </cell>
          <cell r="F3886" t="str">
            <v>Birmingham</v>
          </cell>
          <cell r="G3886" t="str">
            <v>West Midlands</v>
          </cell>
          <cell r="H3886" t="str">
            <v>B43 7ST</v>
          </cell>
          <cell r="I3886">
            <v>28124.756125800654</v>
          </cell>
          <cell r="J3886">
            <v>26353.67576523386</v>
          </cell>
          <cell r="K3886">
            <v>7.4999999999999997E-3</v>
          </cell>
          <cell r="L3886">
            <v>26156.023196994607</v>
          </cell>
          <cell r="M3886">
            <v>120588408.46418539</v>
          </cell>
        </row>
        <row r="3887">
          <cell r="A3887" t="str">
            <v>JF3135</v>
          </cell>
          <cell r="B3887">
            <v>37151</v>
          </cell>
          <cell r="C3887">
            <v>37164</v>
          </cell>
          <cell r="D3887">
            <v>8</v>
          </cell>
          <cell r="E3887" t="str">
            <v>St. Edmund Hall Close</v>
          </cell>
          <cell r="F3887" t="str">
            <v>Ramsbottom Bury</v>
          </cell>
          <cell r="G3887" t="str">
            <v>Lancashire</v>
          </cell>
          <cell r="H3887" t="str">
            <v>BL0 9DE</v>
          </cell>
          <cell r="I3887">
            <v>29744.53506560911</v>
          </cell>
          <cell r="J3887">
            <v>27871.453512359163</v>
          </cell>
          <cell r="K3887">
            <v>7.4999999999999997E-3</v>
          </cell>
          <cell r="L3887">
            <v>27662.41761101647</v>
          </cell>
          <cell r="M3887">
            <v>120616070.8817964</v>
          </cell>
        </row>
        <row r="3888">
          <cell r="A3888" t="str">
            <v>JF2830</v>
          </cell>
          <cell r="B3888">
            <v>37151</v>
          </cell>
          <cell r="C3888">
            <v>37164</v>
          </cell>
          <cell r="D3888" t="str">
            <v>6 Askrigg Avenue</v>
          </cell>
          <cell r="E3888" t="str">
            <v>Little Sutton</v>
          </cell>
          <cell r="F3888" t="str">
            <v>Ellesmere Port</v>
          </cell>
          <cell r="G3888" t="str">
            <v>Cheshire</v>
          </cell>
          <cell r="H3888" t="str">
            <v>CH66 4TW</v>
          </cell>
          <cell r="I3888">
            <v>32114.812117149468</v>
          </cell>
          <cell r="J3888">
            <v>30092.468784835266</v>
          </cell>
          <cell r="K3888">
            <v>7.4999999999999997E-3</v>
          </cell>
          <cell r="L3888">
            <v>29866.775268949004</v>
          </cell>
          <cell r="M3888">
            <v>120645937.65706535</v>
          </cell>
        </row>
        <row r="3889">
          <cell r="A3889" t="str">
            <v>JF2959</v>
          </cell>
          <cell r="B3889">
            <v>37151</v>
          </cell>
          <cell r="C3889">
            <v>37164</v>
          </cell>
          <cell r="D3889">
            <v>25</v>
          </cell>
          <cell r="E3889" t="str">
            <v>Slade Road, Fordhouses</v>
          </cell>
          <cell r="F3889" t="str">
            <v>Wolverhampton</v>
          </cell>
          <cell r="G3889" t="str">
            <v>West Midlands</v>
          </cell>
          <cell r="H3889" t="str">
            <v>WV10 6QP</v>
          </cell>
          <cell r="I3889">
            <v>33049.249358458663</v>
          </cell>
          <cell r="J3889">
            <v>30968.062371150179</v>
          </cell>
          <cell r="K3889">
            <v>7.4999999999999997E-3</v>
          </cell>
          <cell r="L3889">
            <v>30735.801903366555</v>
          </cell>
          <cell r="M3889">
            <v>120676673.45896871</v>
          </cell>
        </row>
        <row r="3890">
          <cell r="A3890" t="str">
            <v>JF3220</v>
          </cell>
          <cell r="B3890">
            <v>37152</v>
          </cell>
          <cell r="C3890">
            <v>37164</v>
          </cell>
          <cell r="D3890">
            <v>31</v>
          </cell>
          <cell r="E3890" t="str">
            <v>Roundway, Bramhall</v>
          </cell>
          <cell r="F3890" t="str">
            <v>Stockport</v>
          </cell>
          <cell r="G3890" t="str">
            <v>Cheshire</v>
          </cell>
          <cell r="H3890" t="str">
            <v>SK7 1DF</v>
          </cell>
          <cell r="I3890">
            <v>6219.0843868768052</v>
          </cell>
          <cell r="J3890">
            <v>5827.454387703202</v>
          </cell>
          <cell r="K3890">
            <v>7.4999999999999997E-3</v>
          </cell>
          <cell r="L3890">
            <v>5783.7484797954285</v>
          </cell>
          <cell r="M3890">
            <v>120682457.20744851</v>
          </cell>
        </row>
        <row r="3891">
          <cell r="A3891" t="str">
            <v>JE3286</v>
          </cell>
          <cell r="B3891">
            <v>37152</v>
          </cell>
          <cell r="C3891">
            <v>37164</v>
          </cell>
          <cell r="D3891">
            <v>40</v>
          </cell>
          <cell r="E3891" t="str">
            <v>Greenview Drive</v>
          </cell>
          <cell r="F3891" t="str">
            <v>Northampton</v>
          </cell>
          <cell r="G3891" t="str">
            <v>Northamptonshire</v>
          </cell>
          <cell r="H3891" t="str">
            <v>NN2 7LA</v>
          </cell>
          <cell r="I3891">
            <v>11438.882009686953</v>
          </cell>
          <cell r="J3891">
            <v>10718.549389429587</v>
          </cell>
          <cell r="K3891">
            <v>7.4999999999999997E-3</v>
          </cell>
          <cell r="L3891">
            <v>10638.160269008866</v>
          </cell>
          <cell r="M3891">
            <v>120693095.36771752</v>
          </cell>
        </row>
        <row r="3892">
          <cell r="A3892" t="str">
            <v>JF3221</v>
          </cell>
          <cell r="B3892">
            <v>37152</v>
          </cell>
          <cell r="C3892">
            <v>37164</v>
          </cell>
          <cell r="D3892">
            <v>1</v>
          </cell>
          <cell r="E3892" t="str">
            <v>Heathlands Close</v>
          </cell>
          <cell r="F3892" t="str">
            <v>Verwood</v>
          </cell>
          <cell r="G3892" t="str">
            <v>Dorset</v>
          </cell>
          <cell r="H3892" t="str">
            <v>BH31 6UX</v>
          </cell>
          <cell r="I3892">
            <v>11798.41701033617</v>
          </cell>
          <cell r="J3892">
            <v>11055.443646964874</v>
          </cell>
          <cell r="K3892">
            <v>7.4999999999999997E-3</v>
          </cell>
          <cell r="L3892">
            <v>10972.527819612638</v>
          </cell>
          <cell r="M3892">
            <v>120704067.89553714</v>
          </cell>
        </row>
        <row r="3893">
          <cell r="A3893" t="str">
            <v>JE3281</v>
          </cell>
          <cell r="B3893">
            <v>37152</v>
          </cell>
          <cell r="C3893">
            <v>37164</v>
          </cell>
          <cell r="D3893" t="str">
            <v>Edgewood</v>
          </cell>
          <cell r="E3893" t="str">
            <v>North Warren</v>
          </cell>
          <cell r="F3893" t="str">
            <v>Aldeburgh</v>
          </cell>
          <cell r="G3893" t="str">
            <v>Suffolk</v>
          </cell>
          <cell r="H3893" t="str">
            <v>IP15 5QF</v>
          </cell>
          <cell r="I3893">
            <v>11734.634477113252</v>
          </cell>
          <cell r="J3893">
            <v>10995.677646060778</v>
          </cell>
          <cell r="K3893">
            <v>7.4999999999999997E-3</v>
          </cell>
          <cell r="L3893">
            <v>10913.210063715323</v>
          </cell>
          <cell r="M3893">
            <v>120714981.10560085</v>
          </cell>
        </row>
        <row r="3894">
          <cell r="A3894" t="str">
            <v>JF3059</v>
          </cell>
          <cell r="B3894">
            <v>37152</v>
          </cell>
          <cell r="C3894">
            <v>37164</v>
          </cell>
          <cell r="D3894">
            <v>11</v>
          </cell>
          <cell r="E3894" t="str">
            <v>Trevithick Avenue</v>
          </cell>
          <cell r="F3894" t="str">
            <v>Torpoint</v>
          </cell>
          <cell r="G3894" t="str">
            <v>Cornwall</v>
          </cell>
          <cell r="H3894" t="str">
            <v>PL11 2PX</v>
          </cell>
          <cell r="I3894">
            <v>23717.165554591491</v>
          </cell>
          <cell r="J3894">
            <v>22223.6412753351</v>
          </cell>
          <cell r="K3894">
            <v>7.4999999999999997E-3</v>
          </cell>
          <cell r="L3894">
            <v>22056.963965770086</v>
          </cell>
          <cell r="M3894">
            <v>120737038.06956662</v>
          </cell>
        </row>
        <row r="3895">
          <cell r="A3895" t="str">
            <v>JF2448</v>
          </cell>
          <cell r="B3895">
            <v>37152</v>
          </cell>
          <cell r="C3895">
            <v>37164</v>
          </cell>
          <cell r="D3895">
            <v>12</v>
          </cell>
          <cell r="E3895" t="str">
            <v>Lodge Close</v>
          </cell>
          <cell r="F3895" t="str">
            <v>Orpington</v>
          </cell>
          <cell r="G3895" t="str">
            <v>Kent</v>
          </cell>
          <cell r="H3895" t="str">
            <v>BR6 0QQ</v>
          </cell>
          <cell r="I3895">
            <v>29777.814192568403</v>
          </cell>
          <cell r="J3895">
            <v>27902.636976411701</v>
          </cell>
          <cell r="K3895">
            <v>7.4999999999999997E-3</v>
          </cell>
          <cell r="L3895">
            <v>27693.367199088614</v>
          </cell>
          <cell r="M3895">
            <v>120764731.43676572</v>
          </cell>
        </row>
        <row r="3896">
          <cell r="A3896" t="str">
            <v>JF3166</v>
          </cell>
          <cell r="B3896">
            <v>37152</v>
          </cell>
          <cell r="C3896">
            <v>37164</v>
          </cell>
          <cell r="D3896">
            <v>9</v>
          </cell>
          <cell r="E3896" t="str">
            <v>Maes Rhosyn</v>
          </cell>
          <cell r="F3896" t="str">
            <v>Rhos Pontardawe Swansea</v>
          </cell>
          <cell r="G3896" t="str">
            <v>West Glamorgan</v>
          </cell>
          <cell r="H3896" t="str">
            <v>SA8 3HT</v>
          </cell>
          <cell r="I3896">
            <v>30799.125138139971</v>
          </cell>
          <cell r="J3896">
            <v>28859.633630700424</v>
          </cell>
          <cell r="K3896">
            <v>7.4999999999999997E-3</v>
          </cell>
          <cell r="L3896">
            <v>28643.186378470171</v>
          </cell>
          <cell r="M3896">
            <v>120793374.62314418</v>
          </cell>
        </row>
        <row r="3897">
          <cell r="A3897" t="str">
            <v>JF3066</v>
          </cell>
          <cell r="B3897">
            <v>37153</v>
          </cell>
          <cell r="C3897">
            <v>37164</v>
          </cell>
          <cell r="D3897">
            <v>18</v>
          </cell>
          <cell r="E3897" t="str">
            <v>Western Road</v>
          </cell>
          <cell r="F3897" t="str">
            <v>Cowlersley Huddersfield</v>
          </cell>
          <cell r="G3897" t="str">
            <v>West Yorkshire</v>
          </cell>
          <cell r="H3897" t="str">
            <v>HD4 5TH</v>
          </cell>
          <cell r="I3897">
            <v>12568.139354924908</v>
          </cell>
          <cell r="J3897">
            <v>11776.694811163892</v>
          </cell>
          <cell r="K3897">
            <v>7.4999999999999997E-3</v>
          </cell>
          <cell r="L3897">
            <v>11688.369600080163</v>
          </cell>
          <cell r="M3897">
            <v>120805062.99274427</v>
          </cell>
        </row>
        <row r="3898">
          <cell r="A3898" t="str">
            <v>JF3159</v>
          </cell>
          <cell r="B3898">
            <v>37153</v>
          </cell>
          <cell r="C3898">
            <v>37164</v>
          </cell>
          <cell r="D3898">
            <v>5</v>
          </cell>
          <cell r="E3898" t="str">
            <v>St. Margarets Close</v>
          </cell>
          <cell r="F3898" t="str">
            <v>Middleton St George Darlington</v>
          </cell>
          <cell r="G3898" t="str">
            <v>County Durham</v>
          </cell>
          <cell r="H3898" t="str">
            <v>DL2 1AH</v>
          </cell>
          <cell r="I3898">
            <v>19586.41634947553</v>
          </cell>
          <cell r="J3898">
            <v>18353.01481613324</v>
          </cell>
          <cell r="K3898">
            <v>7.4999999999999997E-3</v>
          </cell>
          <cell r="L3898">
            <v>18215.36720501224</v>
          </cell>
          <cell r="M3898">
            <v>120823278.35994928</v>
          </cell>
        </row>
        <row r="3899">
          <cell r="A3899" t="str">
            <v>JF3230</v>
          </cell>
          <cell r="B3899">
            <v>37153</v>
          </cell>
          <cell r="C3899">
            <v>37164</v>
          </cell>
          <cell r="D3899">
            <v>1</v>
          </cell>
          <cell r="E3899" t="str">
            <v>Greywethers Avenue</v>
          </cell>
          <cell r="F3899" t="str">
            <v>The Lawns Swindon</v>
          </cell>
          <cell r="G3899" t="str">
            <v>Wiltshire</v>
          </cell>
          <cell r="H3899" t="str">
            <v>SN3 1QG</v>
          </cell>
          <cell r="I3899">
            <v>24110.699493549826</v>
          </cell>
          <cell r="J3899">
            <v>22592.393480102102</v>
          </cell>
          <cell r="K3899">
            <v>7.4999999999999997E-3</v>
          </cell>
          <cell r="L3899">
            <v>22422.950529001337</v>
          </cell>
          <cell r="M3899">
            <v>120845701.31047827</v>
          </cell>
        </row>
        <row r="3900">
          <cell r="A3900" t="str">
            <v>JF2907</v>
          </cell>
          <cell r="B3900">
            <v>37153</v>
          </cell>
          <cell r="C3900">
            <v>37164</v>
          </cell>
          <cell r="D3900" t="str">
            <v>2 Hood Close</v>
          </cell>
          <cell r="E3900" t="str">
            <v>Admirals Way</v>
          </cell>
          <cell r="F3900" t="str">
            <v>Andover</v>
          </cell>
          <cell r="G3900" t="str">
            <v>Hampshire</v>
          </cell>
          <cell r="H3900" t="str">
            <v>SP10 1QE</v>
          </cell>
          <cell r="I3900">
            <v>44084.43048919546</v>
          </cell>
          <cell r="J3900">
            <v>41308.332851336796</v>
          </cell>
          <cell r="K3900">
            <v>7.4999999999999997E-3</v>
          </cell>
          <cell r="L3900">
            <v>40998.520354951776</v>
          </cell>
          <cell r="M3900">
            <v>120886699.83083323</v>
          </cell>
        </row>
        <row r="3901">
          <cell r="A3901" t="str">
            <v>JF3218</v>
          </cell>
          <cell r="B3901">
            <v>37153</v>
          </cell>
          <cell r="C3901">
            <v>37164</v>
          </cell>
          <cell r="D3901" t="str">
            <v>Charval, Field Walk</v>
          </cell>
          <cell r="E3901" t="str">
            <v>Mildenhall</v>
          </cell>
          <cell r="F3901" t="str">
            <v>Bury St. Edmunds</v>
          </cell>
          <cell r="G3901" t="str">
            <v>Suffolk</v>
          </cell>
          <cell r="H3901" t="str">
            <v>IP28 7AH</v>
          </cell>
          <cell r="I3901">
            <v>81312.522295164221</v>
          </cell>
          <cell r="J3901">
            <v>76192.086382370486</v>
          </cell>
          <cell r="K3901">
            <v>7.4999999999999997E-3</v>
          </cell>
          <cell r="L3901">
            <v>75620.645734502716</v>
          </cell>
          <cell r="M3901">
            <v>120962320.47656773</v>
          </cell>
        </row>
        <row r="3902">
          <cell r="A3902" t="str">
            <v>JF2850</v>
          </cell>
          <cell r="B3902">
            <v>37154</v>
          </cell>
          <cell r="C3902">
            <v>37164</v>
          </cell>
          <cell r="D3902" t="str">
            <v>4 Christina Avene</v>
          </cell>
          <cell r="E3902" t="str">
            <v>Bagnel Road</v>
          </cell>
          <cell r="F3902" t="str">
            <v>Cinder Hill</v>
          </cell>
          <cell r="G3902" t="str">
            <v>Nottinghamshire</v>
          </cell>
          <cell r="H3902" t="str">
            <v>NG6 8SG</v>
          </cell>
          <cell r="I3902">
            <v>15196.985656105444</v>
          </cell>
          <cell r="J3902">
            <v>14239.996634940113</v>
          </cell>
          <cell r="K3902">
            <v>7.4999999999999997E-3</v>
          </cell>
          <cell r="L3902">
            <v>14133.196660178062</v>
          </cell>
          <cell r="M3902">
            <v>120976453.67322791</v>
          </cell>
        </row>
        <row r="3903">
          <cell r="A3903" t="str">
            <v>JF2782</v>
          </cell>
          <cell r="B3903">
            <v>37154</v>
          </cell>
          <cell r="C3903">
            <v>37164</v>
          </cell>
          <cell r="D3903">
            <v>74</v>
          </cell>
          <cell r="E3903" t="str">
            <v>Bebington Road</v>
          </cell>
          <cell r="F3903" t="str">
            <v>Great Sutton Ellesmere Port</v>
          </cell>
          <cell r="G3903" t="str">
            <v>Merseyside</v>
          </cell>
          <cell r="H3903" t="str">
            <v>CH66 4RY</v>
          </cell>
          <cell r="I3903">
            <v>16852.613109555186</v>
          </cell>
          <cell r="J3903">
            <v>15791.365432631053</v>
          </cell>
          <cell r="K3903">
            <v>7.4999999999999997E-3</v>
          </cell>
          <cell r="L3903">
            <v>15672.930191886322</v>
          </cell>
          <cell r="M3903">
            <v>120992126.6034198</v>
          </cell>
        </row>
        <row r="3904">
          <cell r="A3904" t="str">
            <v>JF3154</v>
          </cell>
          <cell r="B3904">
            <v>37154</v>
          </cell>
          <cell r="C3904">
            <v>37164</v>
          </cell>
          <cell r="D3904">
            <v>42</v>
          </cell>
          <cell r="E3904" t="str">
            <v>Upper Road</v>
          </cell>
          <cell r="F3904" t="str">
            <v>Poole</v>
          </cell>
          <cell r="G3904" t="str">
            <v>Dorset</v>
          </cell>
          <cell r="H3904" t="str">
            <v>BH12 3EN</v>
          </cell>
          <cell r="I3904">
            <v>34942.914975462008</v>
          </cell>
          <cell r="J3904">
            <v>32742.479523606711</v>
          </cell>
          <cell r="K3904">
            <v>7.4999999999999997E-3</v>
          </cell>
          <cell r="L3904">
            <v>32496.910927179662</v>
          </cell>
          <cell r="M3904">
            <v>121024623.51434697</v>
          </cell>
        </row>
        <row r="3905">
          <cell r="A3905" t="str">
            <v>JF3167</v>
          </cell>
          <cell r="B3905">
            <v>37154</v>
          </cell>
          <cell r="C3905">
            <v>37164</v>
          </cell>
          <cell r="D3905">
            <v>11</v>
          </cell>
          <cell r="E3905" t="str">
            <v>Pud Brook</v>
          </cell>
          <cell r="F3905" t="str">
            <v>Milborne Port</v>
          </cell>
          <cell r="G3905" t="str">
            <v>Sherborne Dorset</v>
          </cell>
          <cell r="H3905" t="str">
            <v>DT9 5RF</v>
          </cell>
          <cell r="I3905">
            <v>39000.975959695665</v>
          </cell>
          <cell r="J3905">
            <v>36544.995105810536</v>
          </cell>
          <cell r="K3905">
            <v>7.4999999999999997E-3</v>
          </cell>
          <cell r="L3905">
            <v>36270.907642516962</v>
          </cell>
          <cell r="M3905">
            <v>121060894.42198949</v>
          </cell>
        </row>
        <row r="3906">
          <cell r="A3906" t="str">
            <v>JF3095</v>
          </cell>
          <cell r="B3906">
            <v>37154</v>
          </cell>
          <cell r="C3906">
            <v>37164</v>
          </cell>
          <cell r="D3906">
            <v>209</v>
          </cell>
          <cell r="E3906" t="str">
            <v>Faraday Avenue</v>
          </cell>
          <cell r="F3906" t="str">
            <v>Sidcup</v>
          </cell>
          <cell r="G3906" t="str">
            <v>Kent</v>
          </cell>
          <cell r="H3906" t="str">
            <v>DA14 4JE</v>
          </cell>
          <cell r="I3906">
            <v>70112.400167286134</v>
          </cell>
          <cell r="J3906">
            <v>65697.261617708908</v>
          </cell>
          <cell r="K3906">
            <v>7.4999999999999997E-3</v>
          </cell>
          <cell r="L3906">
            <v>65204.532155576097</v>
          </cell>
          <cell r="M3906">
            <v>121126098.95414506</v>
          </cell>
        </row>
        <row r="3907">
          <cell r="A3907" t="str">
            <v>JF3061</v>
          </cell>
          <cell r="B3907">
            <v>37155</v>
          </cell>
          <cell r="C3907">
            <v>37164</v>
          </cell>
          <cell r="D3907">
            <v>73</v>
          </cell>
          <cell r="E3907" t="str">
            <v>Mossley Avenue</v>
          </cell>
          <cell r="F3907" t="str">
            <v>Wallisdown, Poole</v>
          </cell>
          <cell r="G3907" t="str">
            <v>Dorset</v>
          </cell>
          <cell r="H3907" t="str">
            <v>BH12 5DH</v>
          </cell>
          <cell r="I3907">
            <v>51111.210966337538</v>
          </cell>
          <cell r="J3907">
            <v>47892.620855107212</v>
          </cell>
          <cell r="K3907">
            <v>7.4999999999999997E-3</v>
          </cell>
          <cell r="L3907">
            <v>47533.426198693909</v>
          </cell>
          <cell r="M3907">
            <v>121173632.38034375</v>
          </cell>
        </row>
        <row r="3908">
          <cell r="A3908" t="str">
            <v>JF3234</v>
          </cell>
          <cell r="B3908">
            <v>37158</v>
          </cell>
          <cell r="C3908">
            <v>37164</v>
          </cell>
          <cell r="D3908">
            <v>34</v>
          </cell>
          <cell r="E3908" t="str">
            <v>Maple Avenue</v>
          </cell>
          <cell r="F3908" t="str">
            <v>Beeston Nottingham</v>
          </cell>
          <cell r="G3908" t="str">
            <v>Nottinghamshire</v>
          </cell>
          <cell r="H3908" t="str">
            <v>NG9 1PW</v>
          </cell>
          <cell r="I3908">
            <v>5954.4821582465338</v>
          </cell>
          <cell r="J3908">
            <v>5579.5147679287411</v>
          </cell>
          <cell r="K3908">
            <v>7.4999999999999997E-3</v>
          </cell>
          <cell r="L3908">
            <v>5537.6684071692762</v>
          </cell>
          <cell r="M3908">
            <v>121179170.04875092</v>
          </cell>
        </row>
        <row r="3909">
          <cell r="A3909" t="str">
            <v>JF3227</v>
          </cell>
          <cell r="B3909">
            <v>37158</v>
          </cell>
          <cell r="C3909">
            <v>37164</v>
          </cell>
          <cell r="D3909">
            <v>6</v>
          </cell>
          <cell r="E3909" t="str">
            <v>Marshall Crescent</v>
          </cell>
          <cell r="F3909" t="str">
            <v>Broadstairs</v>
          </cell>
          <cell r="G3909" t="str">
            <v>Kent</v>
          </cell>
          <cell r="H3909" t="str">
            <v>CT10 2HS</v>
          </cell>
          <cell r="I3909">
            <v>6534.1559809182208</v>
          </cell>
          <cell r="J3909">
            <v>6122.6852012634199</v>
          </cell>
          <cell r="K3909">
            <v>7.4999999999999997E-3</v>
          </cell>
          <cell r="L3909">
            <v>6076.765062253945</v>
          </cell>
          <cell r="M3909">
            <v>121185246.81381318</v>
          </cell>
        </row>
        <row r="3910">
          <cell r="A3910" t="str">
            <v>JF2747</v>
          </cell>
          <cell r="B3910">
            <v>37158</v>
          </cell>
          <cell r="C3910">
            <v>37164</v>
          </cell>
          <cell r="D3910" t="str">
            <v>Sans Souci</v>
          </cell>
          <cell r="E3910" t="str">
            <v>Downs Road</v>
          </cell>
          <cell r="F3910" t="str">
            <v>East Studdal</v>
          </cell>
          <cell r="G3910" t="str">
            <v>Dover Kent</v>
          </cell>
          <cell r="H3910" t="str">
            <v>CT15 5DA</v>
          </cell>
          <cell r="I3910">
            <v>17122.42677203998</v>
          </cell>
          <cell r="J3910">
            <v>16044.188310324615</v>
          </cell>
          <cell r="K3910">
            <v>7.4999999999999997E-3</v>
          </cell>
          <cell r="L3910">
            <v>15923.856897997181</v>
          </cell>
          <cell r="M3910">
            <v>121201170.67071117</v>
          </cell>
        </row>
        <row r="3911">
          <cell r="A3911" t="str">
            <v>JF3081</v>
          </cell>
          <cell r="B3911">
            <v>37158</v>
          </cell>
          <cell r="C3911">
            <v>37164</v>
          </cell>
          <cell r="D3911">
            <v>2</v>
          </cell>
          <cell r="E3911" t="str">
            <v>Heywood Road</v>
          </cell>
          <cell r="F3911" t="str">
            <v>Prestwich</v>
          </cell>
          <cell r="G3911" t="str">
            <v>Manchester</v>
          </cell>
          <cell r="H3911" t="str">
            <v>M25 1EB</v>
          </cell>
          <cell r="I3911">
            <v>31282.832807492927</v>
          </cell>
          <cell r="J3911">
            <v>29312.881119363647</v>
          </cell>
          <cell r="K3911">
            <v>7.4999999999999997E-3</v>
          </cell>
          <cell r="L3911">
            <v>29093.03451096842</v>
          </cell>
          <cell r="M3911">
            <v>121230263.70522214</v>
          </cell>
        </row>
        <row r="3912">
          <cell r="A3912" t="str">
            <v>JF3057</v>
          </cell>
          <cell r="B3912">
            <v>37158</v>
          </cell>
          <cell r="C3912">
            <v>37164</v>
          </cell>
          <cell r="D3912">
            <v>6</v>
          </cell>
          <cell r="E3912" t="str">
            <v>Ashby Road</v>
          </cell>
          <cell r="F3912" t="str">
            <v>Thurton, Norwich</v>
          </cell>
          <cell r="G3912" t="str">
            <v>Norfolk</v>
          </cell>
          <cell r="H3912" t="str">
            <v>NR14 6AT</v>
          </cell>
          <cell r="I3912">
            <v>32720.93737194073</v>
          </cell>
          <cell r="J3912">
            <v>30660.424942977203</v>
          </cell>
          <cell r="K3912">
            <v>7.4999999999999997E-3</v>
          </cell>
          <cell r="L3912">
            <v>30430.471755904877</v>
          </cell>
          <cell r="M3912">
            <v>121260694.17697805</v>
          </cell>
        </row>
        <row r="3913">
          <cell r="A3913" t="str">
            <v>JF3109</v>
          </cell>
          <cell r="B3913">
            <v>37158</v>
          </cell>
          <cell r="C3913">
            <v>37164</v>
          </cell>
          <cell r="D3913">
            <v>191</v>
          </cell>
          <cell r="E3913" t="str">
            <v>Chairborough Road</v>
          </cell>
          <cell r="F3913" t="str">
            <v>High Wycombe</v>
          </cell>
          <cell r="G3913" t="str">
            <v>Bucks</v>
          </cell>
          <cell r="H3913" t="str">
            <v>HP12 3HW</v>
          </cell>
          <cell r="I3913">
            <v>49573.478391624376</v>
          </cell>
          <cell r="J3913">
            <v>46451.722825401172</v>
          </cell>
          <cell r="K3913">
            <v>7.4999999999999997E-3</v>
          </cell>
          <cell r="L3913">
            <v>46103.334904210664</v>
          </cell>
          <cell r="M3913">
            <v>121306797.51188226</v>
          </cell>
        </row>
        <row r="3914">
          <cell r="A3914" t="str">
            <v>JF3212</v>
          </cell>
          <cell r="B3914">
            <v>37158</v>
          </cell>
          <cell r="C3914">
            <v>37164</v>
          </cell>
          <cell r="D3914">
            <v>15</v>
          </cell>
          <cell r="E3914" t="str">
            <v>Churchfield</v>
          </cell>
          <cell r="F3914" t="str">
            <v>Edenbridge</v>
          </cell>
          <cell r="G3914" t="str">
            <v>Kent</v>
          </cell>
          <cell r="H3914" t="str">
            <v>TN8 5DW</v>
          </cell>
          <cell r="I3914">
            <v>90784.011714214255</v>
          </cell>
          <cell r="J3914">
            <v>85067.134402236028</v>
          </cell>
          <cell r="K3914">
            <v>7.4999999999999997E-3</v>
          </cell>
          <cell r="L3914">
            <v>84429.130894219255</v>
          </cell>
          <cell r="M3914">
            <v>121391226.64277647</v>
          </cell>
        </row>
        <row r="3915">
          <cell r="A3915" t="str">
            <v>JE3288</v>
          </cell>
          <cell r="B3915">
            <v>37159</v>
          </cell>
          <cell r="C3915">
            <v>37164</v>
          </cell>
          <cell r="D3915">
            <v>5</v>
          </cell>
          <cell r="E3915" t="str">
            <v>Argyle Close</v>
          </cell>
          <cell r="F3915" t="str">
            <v>Bordon</v>
          </cell>
          <cell r="G3915" t="str">
            <v>Hampshire</v>
          </cell>
          <cell r="H3915" t="str">
            <v>GU35 9PU</v>
          </cell>
          <cell r="I3915">
            <v>11618.281575179933</v>
          </cell>
          <cell r="J3915">
            <v>10886.651753065327</v>
          </cell>
          <cell r="K3915">
            <v>7.4999999999999997E-3</v>
          </cell>
          <cell r="L3915">
            <v>10805.001864917338</v>
          </cell>
          <cell r="M3915">
            <v>121402031.64464138</v>
          </cell>
        </row>
        <row r="3916">
          <cell r="A3916" t="str">
            <v>JF3145</v>
          </cell>
          <cell r="B3916">
            <v>37159</v>
          </cell>
          <cell r="C3916">
            <v>37164</v>
          </cell>
          <cell r="D3916">
            <v>209</v>
          </cell>
          <cell r="E3916" t="str">
            <v>Horbury Road</v>
          </cell>
          <cell r="F3916" t="str">
            <v>Wakefield</v>
          </cell>
          <cell r="G3916" t="str">
            <v>West Yorkshire</v>
          </cell>
          <cell r="H3916" t="str">
            <v>WF2 8RB</v>
          </cell>
          <cell r="I3916">
            <v>22254.841516192369</v>
          </cell>
          <cell r="J3916">
            <v>20853.403133560605</v>
          </cell>
          <cell r="K3916">
            <v>7.4999999999999997E-3</v>
          </cell>
          <cell r="L3916">
            <v>20697.002610058902</v>
          </cell>
          <cell r="M3916">
            <v>121422728.64725144</v>
          </cell>
        </row>
        <row r="3917">
          <cell r="A3917" t="str">
            <v>JF3165</v>
          </cell>
          <cell r="B3917">
            <v>37159</v>
          </cell>
          <cell r="C3917">
            <v>37164</v>
          </cell>
          <cell r="D3917">
            <v>7</v>
          </cell>
          <cell r="E3917" t="str">
            <v>Oak Avenue</v>
          </cell>
          <cell r="F3917" t="str">
            <v>North Elmham Dereham</v>
          </cell>
          <cell r="G3917" t="str">
            <v>Norfolk</v>
          </cell>
          <cell r="H3917" t="str">
            <v>NR20 5JL</v>
          </cell>
          <cell r="I3917">
            <v>25908.674523921545</v>
          </cell>
          <cell r="J3917">
            <v>24277.145901508346</v>
          </cell>
          <cell r="K3917">
            <v>7.4999999999999997E-3</v>
          </cell>
          <cell r="L3917">
            <v>24095.067307247034</v>
          </cell>
          <cell r="M3917">
            <v>121446823.71455869</v>
          </cell>
        </row>
        <row r="3918">
          <cell r="A3918" t="str">
            <v>JF3158</v>
          </cell>
          <cell r="B3918">
            <v>37159</v>
          </cell>
          <cell r="C3918">
            <v>37164</v>
          </cell>
          <cell r="D3918" t="str">
            <v>Cranbrook</v>
          </cell>
          <cell r="E3918" t="str">
            <v>St. Marys Road</v>
          </cell>
          <cell r="F3918" t="str">
            <v>West Walton, Wisbech</v>
          </cell>
          <cell r="G3918" t="str">
            <v>Cambridgeshire</v>
          </cell>
          <cell r="H3918" t="str">
            <v>PE14 7EH</v>
          </cell>
          <cell r="I3918">
            <v>31687.732924002707</v>
          </cell>
          <cell r="J3918">
            <v>29692.283747428228</v>
          </cell>
          <cell r="K3918">
            <v>7.4999999999999997E-3</v>
          </cell>
          <cell r="L3918">
            <v>29469.591619322517</v>
          </cell>
          <cell r="M3918">
            <v>121476293.30617802</v>
          </cell>
        </row>
        <row r="3919">
          <cell r="A3919" t="str">
            <v>JF3203</v>
          </cell>
          <cell r="B3919">
            <v>37159</v>
          </cell>
          <cell r="C3919">
            <v>37164</v>
          </cell>
          <cell r="D3919" t="str">
            <v>Honeysuckle Cottage</v>
          </cell>
          <cell r="E3919" t="str">
            <v>St. Austell Street Summercourt</v>
          </cell>
          <cell r="F3919" t="str">
            <v>Newquay</v>
          </cell>
          <cell r="G3919" t="str">
            <v>Cornwall</v>
          </cell>
          <cell r="H3919" t="str">
            <v>TR8 5DR</v>
          </cell>
          <cell r="I3919">
            <v>32651.478908786816</v>
          </cell>
          <cell r="J3919">
            <v>30595.340438460189</v>
          </cell>
          <cell r="K3919">
            <v>7.4999999999999997E-3</v>
          </cell>
          <cell r="L3919">
            <v>30365.875385171737</v>
          </cell>
          <cell r="M3919">
            <v>121506659.18156318</v>
          </cell>
        </row>
        <row r="3920">
          <cell r="A3920" t="str">
            <v>JF3170</v>
          </cell>
          <cell r="B3920">
            <v>37159</v>
          </cell>
          <cell r="C3920">
            <v>37164</v>
          </cell>
          <cell r="D3920" t="str">
            <v>26 Alandale Road</v>
          </cell>
          <cell r="E3920" t="str">
            <v>Sholing</v>
          </cell>
          <cell r="F3920" t="str">
            <v>Southampton</v>
          </cell>
          <cell r="G3920" t="str">
            <v>Hampshire</v>
          </cell>
          <cell r="H3920" t="str">
            <v>SO19 1DG</v>
          </cell>
          <cell r="I3920">
            <v>33785.528304199128</v>
          </cell>
          <cell r="J3920">
            <v>31657.976143985074</v>
          </cell>
          <cell r="K3920">
            <v>7.4999999999999997E-3</v>
          </cell>
          <cell r="L3920">
            <v>31420.541322905188</v>
          </cell>
          <cell r="M3920">
            <v>121538079.72288609</v>
          </cell>
        </row>
        <row r="3921">
          <cell r="A3921" t="str">
            <v>JF3171</v>
          </cell>
          <cell r="B3921">
            <v>37159</v>
          </cell>
          <cell r="C3921">
            <v>37164</v>
          </cell>
          <cell r="D3921">
            <v>39</v>
          </cell>
          <cell r="E3921" t="str">
            <v>Priorsfield Road</v>
          </cell>
          <cell r="F3921" t="str">
            <v>Kenilworth</v>
          </cell>
          <cell r="G3921" t="str">
            <v>Warwickshire</v>
          </cell>
          <cell r="H3921" t="str">
            <v>CV8 1DA</v>
          </cell>
          <cell r="I3921">
            <v>56718.693294533958</v>
          </cell>
          <cell r="J3921">
            <v>53146.987167674131</v>
          </cell>
          <cell r="K3921">
            <v>7.4999999999999997E-3</v>
          </cell>
          <cell r="L3921">
            <v>52748.384763916576</v>
          </cell>
          <cell r="M3921">
            <v>121590828.10765</v>
          </cell>
        </row>
        <row r="3922">
          <cell r="A3922" t="str">
            <v>JF3111</v>
          </cell>
          <cell r="B3922">
            <v>37159</v>
          </cell>
          <cell r="C3922">
            <v>37164</v>
          </cell>
          <cell r="D3922" t="str">
            <v>Poltisko Silver Hill</v>
          </cell>
          <cell r="E3922" t="str">
            <v>Perranwell Station</v>
          </cell>
          <cell r="F3922" t="str">
            <v>Truro</v>
          </cell>
          <cell r="G3922" t="str">
            <v>Cornwall</v>
          </cell>
          <cell r="H3922" t="str">
            <v>TR3 7LP</v>
          </cell>
          <cell r="I3922">
            <v>65146.170513496349</v>
          </cell>
          <cell r="J3922">
            <v>61043.766828767351</v>
          </cell>
          <cell r="K3922">
            <v>7.4999999999999997E-3</v>
          </cell>
          <cell r="L3922">
            <v>60585.938577551598</v>
          </cell>
          <cell r="M3922">
            <v>121651414.04622754</v>
          </cell>
        </row>
        <row r="3923">
          <cell r="A3923" t="str">
            <v>JF2979</v>
          </cell>
          <cell r="B3923">
            <v>37159</v>
          </cell>
          <cell r="C3923">
            <v>37164</v>
          </cell>
          <cell r="D3923">
            <v>3</v>
          </cell>
          <cell r="E3923" t="str">
            <v>Dane Close</v>
          </cell>
          <cell r="F3923" t="str">
            <v>Orpington</v>
          </cell>
          <cell r="G3923" t="str">
            <v>Kent</v>
          </cell>
          <cell r="H3923" t="str">
            <v>BR6 7DS</v>
          </cell>
          <cell r="I3923">
            <v>72236.721435990621</v>
          </cell>
          <cell r="J3923">
            <v>67687.809506772057</v>
          </cell>
          <cell r="K3923">
            <v>7.4999999999999997E-3</v>
          </cell>
          <cell r="L3923">
            <v>67180.150935471276</v>
          </cell>
          <cell r="M3923">
            <v>121718594.19716302</v>
          </cell>
        </row>
        <row r="3924">
          <cell r="A3924" t="str">
            <v>JE3287</v>
          </cell>
          <cell r="B3924">
            <v>37160</v>
          </cell>
          <cell r="C3924">
            <v>37164</v>
          </cell>
          <cell r="D3924" t="str">
            <v>5 Westcliffe Walk</v>
          </cell>
          <cell r="E3924" t="str">
            <v>Hythe</v>
          </cell>
          <cell r="F3924" t="str">
            <v>Southampton</v>
          </cell>
          <cell r="G3924" t="str">
            <v>Hampshire</v>
          </cell>
          <cell r="H3924" t="str">
            <v>SO45 6BY</v>
          </cell>
          <cell r="I3924">
            <v>0</v>
          </cell>
          <cell r="J3924">
            <v>0</v>
          </cell>
          <cell r="K3924">
            <v>7.4999999999999997E-3</v>
          </cell>
          <cell r="L3924">
            <v>0</v>
          </cell>
          <cell r="M3924">
            <v>121718594.19716302</v>
          </cell>
        </row>
        <row r="3925">
          <cell r="A3925" t="str">
            <v>JF3086</v>
          </cell>
          <cell r="B3925">
            <v>37160</v>
          </cell>
          <cell r="C3925">
            <v>37164</v>
          </cell>
          <cell r="D3925" t="str">
            <v>Heythrop</v>
          </cell>
          <cell r="E3925" t="str">
            <v>87 Village Street</v>
          </cell>
          <cell r="F3925" t="str">
            <v>Evesham</v>
          </cell>
          <cell r="G3925" t="str">
            <v>Worcestershire</v>
          </cell>
          <cell r="H3925" t="str">
            <v>WR11 8NQ</v>
          </cell>
          <cell r="I3925">
            <v>23356.831893878021</v>
          </cell>
          <cell r="J3925">
            <v>21885.998651190486</v>
          </cell>
          <cell r="K3925">
            <v>7.4999999999999997E-3</v>
          </cell>
          <cell r="L3925">
            <v>21721.853661306559</v>
          </cell>
          <cell r="M3925">
            <v>121740316.05082433</v>
          </cell>
        </row>
        <row r="3926">
          <cell r="A3926" t="str">
            <v>JF3172</v>
          </cell>
          <cell r="B3926">
            <v>37160</v>
          </cell>
          <cell r="C3926">
            <v>37164</v>
          </cell>
          <cell r="D3926">
            <v>27</v>
          </cell>
          <cell r="E3926" t="str">
            <v>Battle Gates</v>
          </cell>
          <cell r="F3926" t="str">
            <v>Battle</v>
          </cell>
          <cell r="G3926" t="str">
            <v>East Sussex</v>
          </cell>
          <cell r="H3926" t="str">
            <v>TN33 0JD</v>
          </cell>
          <cell r="I3926">
            <v>27062.673151445299</v>
          </cell>
          <cell r="J3926">
            <v>25358.474590271158</v>
          </cell>
          <cell r="K3926">
            <v>7.4999999999999997E-3</v>
          </cell>
          <cell r="L3926">
            <v>25168.286030844127</v>
          </cell>
          <cell r="M3926">
            <v>121765484.33685517</v>
          </cell>
        </row>
        <row r="3927">
          <cell r="A3927" t="str">
            <v>JF2743</v>
          </cell>
          <cell r="B3927">
            <v>37160</v>
          </cell>
          <cell r="C3927">
            <v>37164</v>
          </cell>
          <cell r="D3927">
            <v>32</v>
          </cell>
          <cell r="E3927" t="str">
            <v>Barleycroft</v>
          </cell>
          <cell r="F3927" t="str">
            <v>Stevenage</v>
          </cell>
          <cell r="G3927" t="str">
            <v>Hertfordshire</v>
          </cell>
          <cell r="H3927" t="str">
            <v>SG2 9NP</v>
          </cell>
          <cell r="I3927">
            <v>30812.039521256178</v>
          </cell>
          <cell r="J3927">
            <v>28871.734765509565</v>
          </cell>
          <cell r="K3927">
            <v>7.4999999999999997E-3</v>
          </cell>
          <cell r="L3927">
            <v>28655.196754768243</v>
          </cell>
          <cell r="M3927">
            <v>121794139.53360994</v>
          </cell>
        </row>
        <row r="3928">
          <cell r="A3928" t="str">
            <v>JF2985</v>
          </cell>
          <cell r="B3928">
            <v>37160</v>
          </cell>
          <cell r="C3928">
            <v>37164</v>
          </cell>
          <cell r="D3928">
            <v>18</v>
          </cell>
          <cell r="E3928" t="str">
            <v>Langdale Avenue</v>
          </cell>
          <cell r="F3928" t="str">
            <v>Ramsgate</v>
          </cell>
          <cell r="G3928" t="str">
            <v>Kent</v>
          </cell>
          <cell r="H3928" t="str">
            <v>CT11 0PQ</v>
          </cell>
          <cell r="I3928">
            <v>32217.876469116698</v>
          </cell>
          <cell r="J3928">
            <v>30189.042938315895</v>
          </cell>
          <cell r="K3928">
            <v>7.4999999999999997E-3</v>
          </cell>
          <cell r="L3928">
            <v>29962.625116278527</v>
          </cell>
          <cell r="M3928">
            <v>121824102.15872622</v>
          </cell>
        </row>
        <row r="3929">
          <cell r="A3929" t="str">
            <v>JF3053</v>
          </cell>
          <cell r="B3929">
            <v>37160</v>
          </cell>
          <cell r="C3929">
            <v>37164</v>
          </cell>
          <cell r="D3929">
            <v>67</v>
          </cell>
          <cell r="E3929" t="str">
            <v>Kilnhouse Lane</v>
          </cell>
          <cell r="F3929" t="str">
            <v>Lytham St. Annes</v>
          </cell>
          <cell r="G3929" t="str">
            <v>Lancashire</v>
          </cell>
          <cell r="H3929" t="str">
            <v>FY8 3AB</v>
          </cell>
          <cell r="I3929">
            <v>34903.781545886304</v>
          </cell>
          <cell r="J3929">
            <v>32705.810415792701</v>
          </cell>
          <cell r="K3929">
            <v>7.4999999999999997E-3</v>
          </cell>
          <cell r="L3929">
            <v>32460.516837674259</v>
          </cell>
          <cell r="M3929">
            <v>121856562.67556389</v>
          </cell>
        </row>
        <row r="3930">
          <cell r="A3930" t="str">
            <v>JF3016</v>
          </cell>
          <cell r="B3930">
            <v>37160</v>
          </cell>
          <cell r="C3930">
            <v>37164</v>
          </cell>
          <cell r="D3930">
            <v>19</v>
          </cell>
          <cell r="E3930" t="str">
            <v>Westways</v>
          </cell>
          <cell r="F3930" t="str">
            <v>Epsom</v>
          </cell>
          <cell r="G3930" t="str">
            <v>Surrey</v>
          </cell>
          <cell r="H3930" t="str">
            <v>KT19 0PH</v>
          </cell>
          <cell r="I3930">
            <v>40538.99246935796</v>
          </cell>
          <cell r="J3930">
            <v>37986.159190431128</v>
          </cell>
          <cell r="K3930">
            <v>7.4999999999999997E-3</v>
          </cell>
          <cell r="L3930">
            <v>37701.262996502897</v>
          </cell>
          <cell r="M3930">
            <v>121894263.9385604</v>
          </cell>
        </row>
        <row r="3931">
          <cell r="A3931" t="str">
            <v>JF2733</v>
          </cell>
          <cell r="B3931">
            <v>37160</v>
          </cell>
          <cell r="C3931">
            <v>37164</v>
          </cell>
          <cell r="D3931" t="str">
            <v>38 Torridge Road</v>
          </cell>
          <cell r="E3931" t="str">
            <v>Plympton</v>
          </cell>
          <cell r="F3931" t="str">
            <v>Plymouth</v>
          </cell>
          <cell r="G3931" t="str">
            <v>Devon</v>
          </cell>
          <cell r="H3931" t="str">
            <v>PL7 2DQ</v>
          </cell>
          <cell r="I3931">
            <v>52538.703758459575</v>
          </cell>
          <cell r="J3931">
            <v>49230.221154022569</v>
          </cell>
          <cell r="K3931">
            <v>7.4999999999999997E-3</v>
          </cell>
          <cell r="L3931">
            <v>48860.994495367398</v>
          </cell>
          <cell r="M3931">
            <v>121943124.93305576</v>
          </cell>
        </row>
        <row r="3932">
          <cell r="A3932" t="str">
            <v>JF3173</v>
          </cell>
          <cell r="B3932">
            <v>37160</v>
          </cell>
          <cell r="C3932">
            <v>37164</v>
          </cell>
          <cell r="D3932">
            <v>14</v>
          </cell>
          <cell r="E3932" t="str">
            <v>Horton Close</v>
          </cell>
          <cell r="F3932" t="str">
            <v>Bradford-on-Avon</v>
          </cell>
          <cell r="G3932" t="str">
            <v>Wiltshire</v>
          </cell>
          <cell r="H3932" t="str">
            <v>BA15 1UG</v>
          </cell>
          <cell r="I3932">
            <v>59492.502132211222</v>
          </cell>
          <cell r="J3932">
            <v>55746.122904741998</v>
          </cell>
          <cell r="K3932">
            <v>7.4999999999999997E-3</v>
          </cell>
          <cell r="L3932">
            <v>55328.026982956435</v>
          </cell>
          <cell r="M3932">
            <v>121998452.96003872</v>
          </cell>
        </row>
        <row r="3933">
          <cell r="A3933" t="str">
            <v>JE3291</v>
          </cell>
          <cell r="B3933">
            <v>37161</v>
          </cell>
          <cell r="C3933">
            <v>37164</v>
          </cell>
          <cell r="D3933">
            <v>20</v>
          </cell>
          <cell r="E3933" t="str">
            <v>Patterdale Road</v>
          </cell>
          <cell r="F3933" t="str">
            <v>Dartford</v>
          </cell>
          <cell r="G3933" t="str">
            <v>Kent</v>
          </cell>
          <cell r="H3933" t="str">
            <v>DA2 6LP</v>
          </cell>
          <cell r="I3933">
            <v>16565.419407383437</v>
          </cell>
          <cell r="J3933">
            <v>15522.256976188006</v>
          </cell>
          <cell r="K3933">
            <v>7.4999999999999997E-3</v>
          </cell>
          <cell r="L3933">
            <v>15405.840048866596</v>
          </cell>
          <cell r="M3933">
            <v>122013858.80008759</v>
          </cell>
        </row>
        <row r="3934">
          <cell r="A3934" t="str">
            <v>JF3224</v>
          </cell>
          <cell r="B3934">
            <v>37161</v>
          </cell>
          <cell r="C3934">
            <v>37164</v>
          </cell>
          <cell r="D3934">
            <v>31</v>
          </cell>
          <cell r="E3934" t="str">
            <v>Methuen Avenue</v>
          </cell>
          <cell r="F3934" t="str">
            <v>King's Lynn</v>
          </cell>
          <cell r="G3934" t="str">
            <v>Norfolk</v>
          </cell>
          <cell r="H3934" t="str">
            <v>PE30 4BN</v>
          </cell>
          <cell r="I3934">
            <v>16823.850277476988</v>
          </cell>
          <cell r="J3934">
            <v>15764.413862018739</v>
          </cell>
          <cell r="K3934">
            <v>7.4999999999999997E-3</v>
          </cell>
          <cell r="L3934">
            <v>15646.180758053599</v>
          </cell>
          <cell r="M3934">
            <v>122029504.98084565</v>
          </cell>
        </row>
        <row r="3935">
          <cell r="A3935" t="str">
            <v>JF2977</v>
          </cell>
          <cell r="B3935">
            <v>37161</v>
          </cell>
          <cell r="C3935">
            <v>37164</v>
          </cell>
          <cell r="D3935">
            <v>19</v>
          </cell>
          <cell r="E3935" t="str">
            <v>Helvellyn Avenue</v>
          </cell>
          <cell r="F3935" t="str">
            <v>Ramsgate</v>
          </cell>
          <cell r="G3935" t="str">
            <v>Kent</v>
          </cell>
          <cell r="H3935" t="str">
            <v>CT11 0RS</v>
          </cell>
          <cell r="I3935">
            <v>17679.031663195416</v>
          </cell>
          <cell r="J3935">
            <v>16565.742515639027</v>
          </cell>
          <cell r="K3935">
            <v>7.4999999999999997E-3</v>
          </cell>
          <cell r="L3935">
            <v>16441.499446771737</v>
          </cell>
          <cell r="M3935">
            <v>122045946.48029241</v>
          </cell>
        </row>
        <row r="3936">
          <cell r="A3936" t="str">
            <v>JF3198</v>
          </cell>
          <cell r="B3936">
            <v>37161</v>
          </cell>
          <cell r="C3936">
            <v>37164</v>
          </cell>
          <cell r="D3936">
            <v>23</v>
          </cell>
          <cell r="E3936" t="str">
            <v>St. Michaels Road</v>
          </cell>
          <cell r="F3936" t="str">
            <v>Canterbury</v>
          </cell>
          <cell r="G3936" t="str">
            <v>Kent</v>
          </cell>
          <cell r="H3936" t="str">
            <v>CT2 7HG</v>
          </cell>
          <cell r="I3936">
            <v>18476.862483920249</v>
          </cell>
          <cell r="J3936">
            <v>17313.332100801847</v>
          </cell>
          <cell r="K3936">
            <v>7.4999999999999997E-3</v>
          </cell>
          <cell r="L3936">
            <v>17183.482110045832</v>
          </cell>
          <cell r="M3936">
            <v>122063129.96240245</v>
          </cell>
        </row>
        <row r="3937">
          <cell r="A3937" t="str">
            <v>JF3255</v>
          </cell>
          <cell r="B3937">
            <v>37161</v>
          </cell>
          <cell r="C3937">
            <v>37164</v>
          </cell>
          <cell r="D3937">
            <v>4</v>
          </cell>
          <cell r="E3937" t="str">
            <v>Tudor Crescent</v>
          </cell>
          <cell r="F3937" t="str">
            <v>Portsmouth</v>
          </cell>
          <cell r="G3937" t="str">
            <v>Hampshire</v>
          </cell>
          <cell r="H3937" t="str">
            <v>PO6 2SR</v>
          </cell>
          <cell r="I3937">
            <v>19051.877710579702</v>
          </cell>
          <cell r="J3937">
            <v>17852.137300593571</v>
          </cell>
          <cell r="K3937">
            <v>7.4999999999999997E-3</v>
          </cell>
          <cell r="L3937">
            <v>17718.246270839121</v>
          </cell>
          <cell r="M3937">
            <v>122080848.20867328</v>
          </cell>
        </row>
        <row r="3938">
          <cell r="A3938" t="str">
            <v>JF3069</v>
          </cell>
          <cell r="B3938">
            <v>37161</v>
          </cell>
          <cell r="C3938">
            <v>37164</v>
          </cell>
          <cell r="D3938">
            <v>33</v>
          </cell>
          <cell r="E3938" t="str">
            <v>Dunsbury Way</v>
          </cell>
          <cell r="F3938" t="str">
            <v>Leigh Park, Havant</v>
          </cell>
          <cell r="G3938" t="str">
            <v>Hampshire</v>
          </cell>
          <cell r="H3938" t="str">
            <v>PO9 5BA</v>
          </cell>
          <cell r="I3938">
            <v>19984.113784668603</v>
          </cell>
          <cell r="J3938">
            <v>18725.668332233552</v>
          </cell>
          <cell r="K3938">
            <v>7.4999999999999997E-3</v>
          </cell>
          <cell r="L3938">
            <v>18585.225819741801</v>
          </cell>
          <cell r="M3938">
            <v>122099433.43449302</v>
          </cell>
        </row>
        <row r="3939">
          <cell r="A3939" t="str">
            <v>JF2895</v>
          </cell>
          <cell r="B3939">
            <v>37161</v>
          </cell>
          <cell r="C3939">
            <v>37164</v>
          </cell>
          <cell r="D3939">
            <v>93</v>
          </cell>
          <cell r="E3939" t="str">
            <v>Dereham Avenue</v>
          </cell>
          <cell r="F3939" t="str">
            <v>Ipswich</v>
          </cell>
          <cell r="G3939" t="str">
            <v>Suffolk</v>
          </cell>
          <cell r="H3939" t="str">
            <v>IP3 0QF</v>
          </cell>
          <cell r="I3939">
            <v>25837.421092419307</v>
          </cell>
          <cell r="J3939">
            <v>24210.379461914308</v>
          </cell>
          <cell r="K3939">
            <v>7.4999999999999997E-3</v>
          </cell>
          <cell r="L3939">
            <v>24028.801615949953</v>
          </cell>
          <cell r="M3939">
            <v>122123462.23610897</v>
          </cell>
        </row>
        <row r="3940">
          <cell r="A3940" t="str">
            <v>JF3026</v>
          </cell>
          <cell r="B3940">
            <v>37161</v>
          </cell>
          <cell r="C3940">
            <v>37164</v>
          </cell>
          <cell r="D3940">
            <v>7</v>
          </cell>
          <cell r="E3940" t="str">
            <v>Coneyburrow Gardens</v>
          </cell>
          <cell r="F3940" t="str">
            <v>St. Leonards-on-Sea</v>
          </cell>
          <cell r="G3940" t="str">
            <v>East Sussex</v>
          </cell>
          <cell r="H3940" t="str">
            <v>TN38 9RY</v>
          </cell>
          <cell r="I3940">
            <v>32905.785135607082</v>
          </cell>
          <cell r="J3940">
            <v>30833.632419259025</v>
          </cell>
          <cell r="K3940">
            <v>7.4999999999999997E-3</v>
          </cell>
          <cell r="L3940">
            <v>30602.380176114584</v>
          </cell>
          <cell r="M3940">
            <v>122154064.61628509</v>
          </cell>
        </row>
        <row r="3941">
          <cell r="A3941" t="str">
            <v>JF3163</v>
          </cell>
          <cell r="B3941">
            <v>37162</v>
          </cell>
          <cell r="C3941">
            <v>37164</v>
          </cell>
          <cell r="D3941">
            <v>4</v>
          </cell>
          <cell r="E3941" t="str">
            <v>Arthur Road</v>
          </cell>
          <cell r="F3941" t="str">
            <v>Fakenham</v>
          </cell>
          <cell r="G3941" t="str">
            <v>Norfolk</v>
          </cell>
          <cell r="H3941" t="str">
            <v>NR21 9RT</v>
          </cell>
          <cell r="I3941">
            <v>14258.736376935958</v>
          </cell>
          <cell r="J3941">
            <v>13360.83106352689</v>
          </cell>
          <cell r="K3941">
            <v>7.4999999999999997E-3</v>
          </cell>
          <cell r="L3941">
            <v>13260.62483055044</v>
          </cell>
          <cell r="M3941">
            <v>122167325.24111563</v>
          </cell>
        </row>
        <row r="3942">
          <cell r="A3942" t="str">
            <v>JF2917</v>
          </cell>
          <cell r="B3942">
            <v>37162</v>
          </cell>
          <cell r="C3942">
            <v>37164</v>
          </cell>
          <cell r="D3942">
            <v>7</v>
          </cell>
          <cell r="E3942" t="str">
            <v>Chorley Close</v>
          </cell>
          <cell r="F3942" t="str">
            <v>Southport</v>
          </cell>
          <cell r="G3942" t="str">
            <v>Merseyside</v>
          </cell>
          <cell r="H3942" t="str">
            <v>PR9 8AU</v>
          </cell>
          <cell r="I3942">
            <v>16383.080799586738</v>
          </cell>
          <cell r="J3942">
            <v>15351.400648479259</v>
          </cell>
          <cell r="K3942">
            <v>7.4999999999999997E-3</v>
          </cell>
          <cell r="L3942">
            <v>15236.265143615665</v>
          </cell>
          <cell r="M3942">
            <v>122182561.50625925</v>
          </cell>
        </row>
        <row r="3943">
          <cell r="A3943" t="str">
            <v>JF2995</v>
          </cell>
          <cell r="B3943">
            <v>37162</v>
          </cell>
          <cell r="C3943">
            <v>37164</v>
          </cell>
          <cell r="D3943">
            <v>1</v>
          </cell>
          <cell r="E3943" t="str">
            <v>Saffron Drive</v>
          </cell>
          <cell r="F3943" t="str">
            <v>Oakwood Derby</v>
          </cell>
          <cell r="G3943" t="str">
            <v>Derbyshire</v>
          </cell>
          <cell r="H3943" t="str">
            <v>DE21 2SN</v>
          </cell>
          <cell r="I3943">
            <v>17643.704040470184</v>
          </cell>
          <cell r="J3943">
            <v>16532.639554294477</v>
          </cell>
          <cell r="K3943">
            <v>7.4999999999999997E-3</v>
          </cell>
          <cell r="L3943">
            <v>16408.64475763727</v>
          </cell>
          <cell r="M3943">
            <v>122198970.15101689</v>
          </cell>
        </row>
        <row r="3944">
          <cell r="A3944" t="str">
            <v>JF2734</v>
          </cell>
          <cell r="B3944">
            <v>37162</v>
          </cell>
          <cell r="C3944">
            <v>37164</v>
          </cell>
          <cell r="D3944">
            <v>71</v>
          </cell>
          <cell r="E3944" t="str">
            <v>Plymstock Road</v>
          </cell>
          <cell r="F3944" t="str">
            <v>Plymouth</v>
          </cell>
          <cell r="G3944" t="str">
            <v>Devon</v>
          </cell>
          <cell r="H3944" t="str">
            <v>PL9 7PD</v>
          </cell>
          <cell r="I3944">
            <v>31941.646897139344</v>
          </cell>
          <cell r="J3944">
            <v>29930.208175657015</v>
          </cell>
          <cell r="K3944">
            <v>7.4999999999999997E-3</v>
          </cell>
          <cell r="L3944">
            <v>29705.731614339587</v>
          </cell>
          <cell r="M3944">
            <v>122228675.88263123</v>
          </cell>
        </row>
        <row r="3945">
          <cell r="A3945" t="str">
            <v>JF3216</v>
          </cell>
          <cell r="B3945">
            <v>37162</v>
          </cell>
          <cell r="C3945">
            <v>37164</v>
          </cell>
          <cell r="D3945">
            <v>17</v>
          </cell>
          <cell r="E3945" t="str">
            <v>Waterside</v>
          </cell>
          <cell r="F3945" t="str">
            <v>Droitwich</v>
          </cell>
          <cell r="G3945" t="str">
            <v>Worcestershire</v>
          </cell>
          <cell r="H3945" t="str">
            <v>WR9 8UL</v>
          </cell>
          <cell r="I3945">
            <v>31348.629858858407</v>
          </cell>
          <cell r="J3945">
            <v>29374.534779585203</v>
          </cell>
          <cell r="K3945">
            <v>7.4999999999999997E-3</v>
          </cell>
          <cell r="L3945">
            <v>29154.225768738317</v>
          </cell>
          <cell r="M3945">
            <v>122257830.10839997</v>
          </cell>
        </row>
        <row r="3946">
          <cell r="A3946" t="str">
            <v>JF3259</v>
          </cell>
          <cell r="B3946">
            <v>37162</v>
          </cell>
          <cell r="C3946">
            <v>37164</v>
          </cell>
          <cell r="D3946" t="str">
            <v>Richfield Cottage</v>
          </cell>
          <cell r="E3946" t="str">
            <v>Dee View Road</v>
          </cell>
          <cell r="F3946" t="str">
            <v>Heswall</v>
          </cell>
          <cell r="G3946" t="str">
            <v>Wirral</v>
          </cell>
          <cell r="H3946" t="str">
            <v>CH60 0DH</v>
          </cell>
          <cell r="I3946">
            <v>36850.154967382266</v>
          </cell>
          <cell r="J3946">
            <v>34529.616241476579</v>
          </cell>
          <cell r="K3946">
            <v>7.4999999999999997E-3</v>
          </cell>
          <cell r="L3946">
            <v>34270.644119665507</v>
          </cell>
          <cell r="M3946">
            <v>122292100.75251964</v>
          </cell>
        </row>
        <row r="3947">
          <cell r="A3947" t="str">
            <v>JF3093</v>
          </cell>
          <cell r="B3947">
            <v>37162</v>
          </cell>
          <cell r="C3947">
            <v>37164</v>
          </cell>
          <cell r="D3947">
            <v>9</v>
          </cell>
          <cell r="E3947" t="str">
            <v>Linhay Close</v>
          </cell>
          <cell r="F3947" t="str">
            <v>Honiton</v>
          </cell>
          <cell r="G3947" t="str">
            <v>Devon</v>
          </cell>
          <cell r="H3947" t="str">
            <v>EX14 2BJ</v>
          </cell>
          <cell r="I3947">
            <v>37125.970494319583</v>
          </cell>
          <cell r="J3947">
            <v>34788.063032460661</v>
          </cell>
          <cell r="K3947">
            <v>7.4999999999999997E-3</v>
          </cell>
          <cell r="L3947">
            <v>34527.152559717208</v>
          </cell>
          <cell r="M3947">
            <v>122326627.90507935</v>
          </cell>
        </row>
        <row r="3948">
          <cell r="A3948" t="str">
            <v>JF2826</v>
          </cell>
          <cell r="B3948">
            <v>37162</v>
          </cell>
          <cell r="C3948">
            <v>37164</v>
          </cell>
          <cell r="D3948">
            <v>5</v>
          </cell>
          <cell r="E3948" t="str">
            <v>Elm Grove</v>
          </cell>
          <cell r="F3948" t="str">
            <v>Huntley Gloucester</v>
          </cell>
          <cell r="G3948" t="str">
            <v>Gloucestershire</v>
          </cell>
          <cell r="H3948" t="str">
            <v>GL19 3SB</v>
          </cell>
          <cell r="I3948">
            <v>49071.032549821073</v>
          </cell>
          <cell r="J3948">
            <v>45980.917149958281</v>
          </cell>
          <cell r="K3948">
            <v>7.4999999999999997E-3</v>
          </cell>
          <cell r="L3948">
            <v>45636.060271333597</v>
          </cell>
          <cell r="M3948">
            <v>122372263.96535069</v>
          </cell>
        </row>
        <row r="3949">
          <cell r="A3949" t="str">
            <v>JE3289</v>
          </cell>
          <cell r="B3949">
            <v>37165</v>
          </cell>
          <cell r="C3949">
            <v>37195</v>
          </cell>
          <cell r="D3949">
            <v>28</v>
          </cell>
          <cell r="E3949" t="str">
            <v>Willowmead</v>
          </cell>
          <cell r="F3949" t="str">
            <v>Hertford</v>
          </cell>
          <cell r="G3949" t="str">
            <v>Hertfordshire</v>
          </cell>
          <cell r="H3949" t="str">
            <v>SG14 2AT</v>
          </cell>
          <cell r="I3949">
            <v>15839.96870356734</v>
          </cell>
          <cell r="J3949">
            <v>14842.489566063097</v>
          </cell>
          <cell r="K3949">
            <v>7.4999999999999997E-3</v>
          </cell>
          <cell r="L3949">
            <v>14731.170894317625</v>
          </cell>
          <cell r="M3949">
            <v>122386995.13624501</v>
          </cell>
        </row>
        <row r="3950">
          <cell r="A3950" t="str">
            <v>JF3055</v>
          </cell>
          <cell r="B3950">
            <v>37165</v>
          </cell>
          <cell r="C3950">
            <v>37195</v>
          </cell>
          <cell r="D3950">
            <v>65</v>
          </cell>
          <cell r="E3950" t="str">
            <v>London Road</v>
          </cell>
          <cell r="F3950" t="str">
            <v>Loughton</v>
          </cell>
          <cell r="G3950" t="str">
            <v>Milton Keynes</v>
          </cell>
          <cell r="H3950" t="str">
            <v>MK5 8AF</v>
          </cell>
          <cell r="I3950">
            <v>25876.616102729269</v>
          </cell>
          <cell r="J3950">
            <v>24247.106272582587</v>
          </cell>
          <cell r="K3950">
            <v>7.4999999999999997E-3</v>
          </cell>
          <cell r="L3950">
            <v>24065.25297553822</v>
          </cell>
          <cell r="M3950">
            <v>122411060.38922055</v>
          </cell>
        </row>
        <row r="3951">
          <cell r="A3951" t="str">
            <v>JF3258</v>
          </cell>
          <cell r="B3951">
            <v>37166</v>
          </cell>
          <cell r="C3951">
            <v>37195</v>
          </cell>
          <cell r="D3951">
            <v>4</v>
          </cell>
          <cell r="E3951" t="str">
            <v>Fir Grove</v>
          </cell>
          <cell r="F3951" t="str">
            <v>Blackpool</v>
          </cell>
          <cell r="G3951" t="str">
            <v>Lancashire</v>
          </cell>
          <cell r="H3951" t="str">
            <v>FY1 6PJ</v>
          </cell>
          <cell r="I3951">
            <v>16912.056295477414</v>
          </cell>
          <cell r="J3951">
            <v>15847.065344880597</v>
          </cell>
          <cell r="K3951">
            <v>7.4999999999999997E-3</v>
          </cell>
          <cell r="L3951">
            <v>15728.212354793994</v>
          </cell>
          <cell r="M3951">
            <v>122426788.60157534</v>
          </cell>
        </row>
        <row r="3952">
          <cell r="A3952" t="str">
            <v>JF2938</v>
          </cell>
          <cell r="B3952">
            <v>37166</v>
          </cell>
          <cell r="C3952">
            <v>37195</v>
          </cell>
          <cell r="D3952" t="str">
            <v>The Courtyard</v>
          </cell>
          <cell r="E3952" t="str">
            <v>30 High Street</v>
          </cell>
          <cell r="F3952" t="str">
            <v>Burford</v>
          </cell>
          <cell r="G3952" t="str">
            <v>Oxfordshire</v>
          </cell>
          <cell r="H3952" t="str">
            <v>OX18 4RR</v>
          </cell>
          <cell r="I3952">
            <v>37217.18197530722</v>
          </cell>
          <cell r="J3952">
            <v>34873.530717416332</v>
          </cell>
          <cell r="K3952">
            <v>7.4999999999999997E-3</v>
          </cell>
          <cell r="L3952">
            <v>34611.97923703571</v>
          </cell>
          <cell r="M3952">
            <v>122461400.58081238</v>
          </cell>
        </row>
        <row r="3953">
          <cell r="A3953" t="str">
            <v>JF3226</v>
          </cell>
          <cell r="B3953">
            <v>37166</v>
          </cell>
          <cell r="C3953">
            <v>37195</v>
          </cell>
          <cell r="D3953">
            <v>33</v>
          </cell>
          <cell r="E3953" t="str">
            <v>The Crescent</v>
          </cell>
          <cell r="F3953" t="str">
            <v>Lancing</v>
          </cell>
          <cell r="G3953" t="str">
            <v>West Sussex</v>
          </cell>
          <cell r="H3953" t="str">
            <v>BN15 8PJ</v>
          </cell>
          <cell r="I3953">
            <v>59636.163878045256</v>
          </cell>
          <cell r="J3953">
            <v>55880.737941140636</v>
          </cell>
          <cell r="K3953">
            <v>7.4999999999999997E-3</v>
          </cell>
          <cell r="L3953">
            <v>55461.632406582081</v>
          </cell>
          <cell r="M3953">
            <v>122516862.21321896</v>
          </cell>
        </row>
        <row r="3954">
          <cell r="A3954" t="str">
            <v>JF3281</v>
          </cell>
          <cell r="B3954">
            <v>37167</v>
          </cell>
          <cell r="C3954">
            <v>37195</v>
          </cell>
          <cell r="D3954" t="str">
            <v>62 West Drive</v>
          </cell>
          <cell r="E3954" t="str">
            <v>Highfields</v>
          </cell>
          <cell r="F3954" t="str">
            <v>Caldecote</v>
          </cell>
          <cell r="G3954" t="str">
            <v>Cambridgeshire</v>
          </cell>
          <cell r="H3954" t="str">
            <v>CB3 7NY</v>
          </cell>
          <cell r="I3954">
            <v>5017.1726968765333</v>
          </cell>
          <cell r="J3954">
            <v>4701.2298318339299</v>
          </cell>
          <cell r="K3954">
            <v>7.4999999999999997E-3</v>
          </cell>
          <cell r="L3954">
            <v>4665.9706080951755</v>
          </cell>
          <cell r="M3954">
            <v>122521528.18382706</v>
          </cell>
        </row>
        <row r="3955">
          <cell r="A3955" t="str">
            <v>JF3303</v>
          </cell>
          <cell r="B3955">
            <v>37167</v>
          </cell>
          <cell r="C3955">
            <v>37195</v>
          </cell>
          <cell r="D3955">
            <v>5</v>
          </cell>
          <cell r="E3955" t="str">
            <v>The Sidings</v>
          </cell>
          <cell r="F3955" t="str">
            <v>Sutton On Sea Mablethorpe</v>
          </cell>
          <cell r="G3955" t="str">
            <v>Lincolnshire</v>
          </cell>
          <cell r="H3955" t="str">
            <v>LN12 2SJ</v>
          </cell>
          <cell r="I3955">
            <v>5949.8681877167191</v>
          </cell>
          <cell r="J3955">
            <v>5575.1913496992929</v>
          </cell>
          <cell r="K3955">
            <v>7.4999999999999997E-3</v>
          </cell>
          <cell r="L3955">
            <v>5533.3774145765483</v>
          </cell>
          <cell r="M3955">
            <v>122527061.56124163</v>
          </cell>
        </row>
        <row r="3956">
          <cell r="A3956" t="str">
            <v>JF2672</v>
          </cell>
          <cell r="B3956">
            <v>37167</v>
          </cell>
          <cell r="C3956">
            <v>37195</v>
          </cell>
          <cell r="D3956">
            <v>15</v>
          </cell>
          <cell r="E3956" t="str">
            <v>Winkton Close</v>
          </cell>
          <cell r="F3956" t="str">
            <v>Burton, Christchurch</v>
          </cell>
          <cell r="G3956" t="str">
            <v>Dorset</v>
          </cell>
          <cell r="H3956" t="str">
            <v>BH23 7LX</v>
          </cell>
          <cell r="I3956">
            <v>17049.955641534365</v>
          </cell>
          <cell r="J3956">
            <v>15976.280853024642</v>
          </cell>
          <cell r="K3956">
            <v>7.4999999999999997E-3</v>
          </cell>
          <cell r="L3956">
            <v>15856.458746626959</v>
          </cell>
          <cell r="M3956">
            <v>122542918.01998825</v>
          </cell>
        </row>
        <row r="3957">
          <cell r="A3957" t="str">
            <v>JF3187</v>
          </cell>
          <cell r="B3957">
            <v>37167</v>
          </cell>
          <cell r="C3957">
            <v>37195</v>
          </cell>
          <cell r="D3957">
            <v>4</v>
          </cell>
          <cell r="E3957" t="str">
            <v>Warwick Court</v>
          </cell>
          <cell r="F3957" t="str">
            <v>Durham Merryoaks</v>
          </cell>
          <cell r="G3957" t="str">
            <v>County Durham</v>
          </cell>
          <cell r="H3957" t="str">
            <v>DH1 3QA</v>
          </cell>
          <cell r="I3957">
            <v>20162.34785601568</v>
          </cell>
          <cell r="J3957">
            <v>18892.67859556129</v>
          </cell>
          <cell r="K3957">
            <v>7.4999999999999997E-3</v>
          </cell>
          <cell r="L3957">
            <v>18750.983506094581</v>
          </cell>
          <cell r="M3957">
            <v>122561669.00349435</v>
          </cell>
        </row>
        <row r="3958">
          <cell r="A3958" t="str">
            <v>JF2855</v>
          </cell>
          <cell r="B3958">
            <v>37168</v>
          </cell>
          <cell r="C3958">
            <v>37195</v>
          </cell>
          <cell r="D3958">
            <v>9</v>
          </cell>
          <cell r="E3958" t="str">
            <v>Gwel-Y-Don</v>
          </cell>
          <cell r="F3958" t="str">
            <v>Pentraeth</v>
          </cell>
          <cell r="G3958" t="str">
            <v>Anglesey</v>
          </cell>
          <cell r="H3958" t="str">
            <v>LL75 8LX</v>
          </cell>
          <cell r="I3958">
            <v>26946.784434906091</v>
          </cell>
          <cell r="J3958">
            <v>25249.883651851545</v>
          </cell>
          <cell r="K3958">
            <v>7.4999999999999997E-3</v>
          </cell>
          <cell r="L3958">
            <v>25060.509524462661</v>
          </cell>
          <cell r="M3958">
            <v>122586729.51301882</v>
          </cell>
        </row>
        <row r="3959">
          <cell r="A3959" t="str">
            <v>JF3204</v>
          </cell>
          <cell r="B3959">
            <v>37168</v>
          </cell>
          <cell r="C3959">
            <v>37195</v>
          </cell>
          <cell r="D3959">
            <v>33</v>
          </cell>
          <cell r="E3959" t="str">
            <v>Dunnigan Road</v>
          </cell>
          <cell r="F3959" t="str">
            <v>Birmingham</v>
          </cell>
          <cell r="G3959" t="str">
            <v>West Midlands</v>
          </cell>
          <cell r="H3959" t="str">
            <v>B32 3XD</v>
          </cell>
          <cell r="I3959">
            <v>47909.388535617174</v>
          </cell>
          <cell r="J3959">
            <v>44892.424522039255</v>
          </cell>
          <cell r="K3959">
            <v>7.4999999999999997E-3</v>
          </cell>
          <cell r="L3959">
            <v>44555.731338123966</v>
          </cell>
          <cell r="M3959">
            <v>122631285.24435695</v>
          </cell>
        </row>
        <row r="3960">
          <cell r="A3960" t="str">
            <v>JF3080</v>
          </cell>
          <cell r="B3960">
            <v>37169</v>
          </cell>
          <cell r="C3960">
            <v>37195</v>
          </cell>
          <cell r="D3960">
            <v>6</v>
          </cell>
          <cell r="E3960" t="str">
            <v>Briar Grove</v>
          </cell>
          <cell r="F3960" t="str">
            <v>Brierley, Barnsley</v>
          </cell>
          <cell r="G3960" t="str">
            <v>South Yorkshire</v>
          </cell>
          <cell r="H3960" t="str">
            <v>S72 9EF</v>
          </cell>
          <cell r="I3960">
            <v>17885.289735039503</v>
          </cell>
          <cell r="J3960">
            <v>16759.012043916107</v>
          </cell>
          <cell r="K3960">
            <v>7.4999999999999997E-3</v>
          </cell>
          <cell r="L3960">
            <v>16633.319453586737</v>
          </cell>
          <cell r="M3960">
            <v>122647918.56381053</v>
          </cell>
        </row>
        <row r="3961">
          <cell r="A3961" t="str">
            <v>JF3168</v>
          </cell>
          <cell r="B3961">
            <v>37169</v>
          </cell>
          <cell r="C3961">
            <v>37195</v>
          </cell>
          <cell r="D3961">
            <v>40</v>
          </cell>
          <cell r="E3961" t="str">
            <v>Thornby Avenue</v>
          </cell>
          <cell r="F3961" t="str">
            <v>Kenilworth</v>
          </cell>
          <cell r="G3961" t="str">
            <v>Warwickshire</v>
          </cell>
          <cell r="H3961" t="str">
            <v>CV8 2DY</v>
          </cell>
          <cell r="I3961">
            <v>22669.705548748661</v>
          </cell>
          <cell r="J3961">
            <v>21242.142227039047</v>
          </cell>
          <cell r="K3961">
            <v>7.4999999999999997E-3</v>
          </cell>
          <cell r="L3961">
            <v>21082.826160336255</v>
          </cell>
          <cell r="M3961">
            <v>122669001.38997087</v>
          </cell>
        </row>
        <row r="3962">
          <cell r="A3962" t="str">
            <v>JF3191</v>
          </cell>
          <cell r="B3962">
            <v>37169</v>
          </cell>
          <cell r="C3962">
            <v>37195</v>
          </cell>
          <cell r="D3962">
            <v>34</v>
          </cell>
          <cell r="E3962" t="str">
            <v>Marston Road</v>
          </cell>
          <cell r="F3962" t="str">
            <v>New Milton</v>
          </cell>
          <cell r="G3962" t="str">
            <v>Hampshire</v>
          </cell>
          <cell r="H3962" t="str">
            <v>BH25 5DT</v>
          </cell>
          <cell r="I3962">
            <v>30532.25097501705</v>
          </cell>
          <cell r="J3962">
            <v>28609.565145356024</v>
          </cell>
          <cell r="K3962">
            <v>7.4999999999999997E-3</v>
          </cell>
          <cell r="L3962">
            <v>28394.993406765854</v>
          </cell>
          <cell r="M3962">
            <v>122697396.38337764</v>
          </cell>
        </row>
        <row r="3963">
          <cell r="A3963" t="str">
            <v>JE3290</v>
          </cell>
          <cell r="B3963">
            <v>37172</v>
          </cell>
          <cell r="C3963">
            <v>37195</v>
          </cell>
          <cell r="D3963">
            <v>12</v>
          </cell>
          <cell r="E3963" t="str">
            <v>Rothesay Close</v>
          </cell>
          <cell r="F3963" t="str">
            <v>Aylesbury</v>
          </cell>
          <cell r="G3963" t="str">
            <v>Buckinghamshire</v>
          </cell>
          <cell r="H3963" t="str">
            <v>HP20 1BG</v>
          </cell>
          <cell r="I3963">
            <v>11026.381780700882</v>
          </cell>
          <cell r="J3963">
            <v>10332.025245392262</v>
          </cell>
          <cell r="K3963">
            <v>7.4999999999999997E-3</v>
          </cell>
          <cell r="L3963">
            <v>10254.53505605182</v>
          </cell>
          <cell r="M3963">
            <v>122707650.9184337</v>
          </cell>
        </row>
        <row r="3964">
          <cell r="A3964" t="str">
            <v>JF3229</v>
          </cell>
          <cell r="B3964">
            <v>37172</v>
          </cell>
          <cell r="C3964">
            <v>37195</v>
          </cell>
          <cell r="D3964">
            <v>230</v>
          </cell>
          <cell r="E3964" t="str">
            <v>Shelley Road</v>
          </cell>
          <cell r="F3964" t="str">
            <v>Preston</v>
          </cell>
          <cell r="G3964" t="str">
            <v>Lancashire</v>
          </cell>
          <cell r="H3964" t="str">
            <v>PR2 2BX</v>
          </cell>
          <cell r="I3964">
            <v>13619.714481612868</v>
          </cell>
          <cell r="J3964">
            <v>12762.049841712811</v>
          </cell>
          <cell r="K3964">
            <v>7.4999999999999997E-3</v>
          </cell>
          <cell r="L3964">
            <v>12666.334467899966</v>
          </cell>
          <cell r="M3964">
            <v>122720317.2529016</v>
          </cell>
        </row>
        <row r="3965">
          <cell r="A3965" t="str">
            <v>JE3292</v>
          </cell>
          <cell r="B3965">
            <v>37172</v>
          </cell>
          <cell r="C3965">
            <v>37195</v>
          </cell>
          <cell r="D3965">
            <v>2</v>
          </cell>
          <cell r="E3965" t="str">
            <v>Captains Hill</v>
          </cell>
          <cell r="F3965" t="str">
            <v>Alcester</v>
          </cell>
          <cell r="G3965" t="str">
            <v>Warwickshire</v>
          </cell>
          <cell r="H3965" t="str">
            <v>B49 6QW</v>
          </cell>
          <cell r="I3965">
            <v>14475.96605749825</v>
          </cell>
          <cell r="J3965">
            <v>13564.381293172162</v>
          </cell>
          <cell r="K3965">
            <v>7.4999999999999997E-3</v>
          </cell>
          <cell r="L3965">
            <v>13462.648433473372</v>
          </cell>
          <cell r="M3965">
            <v>122733779.90133508</v>
          </cell>
        </row>
        <row r="3966">
          <cell r="A3966" t="str">
            <v>JF3233</v>
          </cell>
          <cell r="B3966">
            <v>37172</v>
          </cell>
          <cell r="C3966">
            <v>37195</v>
          </cell>
          <cell r="D3966" t="str">
            <v>68a</v>
          </cell>
          <cell r="E3966" t="str">
            <v>Hargham Road</v>
          </cell>
          <cell r="F3966" t="str">
            <v>Attleborough</v>
          </cell>
          <cell r="G3966" t="str">
            <v>Norfolk</v>
          </cell>
          <cell r="H3966" t="str">
            <v>NR17 2HG</v>
          </cell>
          <cell r="I3966">
            <v>17976.891359413868</v>
          </cell>
          <cell r="J3966">
            <v>16844.84530403516</v>
          </cell>
          <cell r="K3966">
            <v>7.4999999999999997E-3</v>
          </cell>
          <cell r="L3966">
            <v>16718.508964254896</v>
          </cell>
          <cell r="M3966">
            <v>122750498.41029933</v>
          </cell>
        </row>
        <row r="3967">
          <cell r="A3967" t="str">
            <v>JF3223</v>
          </cell>
          <cell r="B3967">
            <v>37172</v>
          </cell>
          <cell r="C3967">
            <v>37195</v>
          </cell>
          <cell r="D3967">
            <v>28</v>
          </cell>
          <cell r="E3967" t="str">
            <v>Vermont Avenue</v>
          </cell>
          <cell r="F3967" t="str">
            <v>Liverpool</v>
          </cell>
          <cell r="G3967">
            <v>0</v>
          </cell>
          <cell r="H3967" t="str">
            <v>L23 5RU</v>
          </cell>
          <cell r="I3967">
            <v>19428.543457262967</v>
          </cell>
          <cell r="J3967">
            <v>18205.083541818192</v>
          </cell>
          <cell r="K3967">
            <v>7.4999999999999997E-3</v>
          </cell>
          <cell r="L3967">
            <v>18068.545415254557</v>
          </cell>
          <cell r="M3967">
            <v>122768566.95571458</v>
          </cell>
        </row>
        <row r="3968">
          <cell r="A3968" t="str">
            <v>JF2974</v>
          </cell>
          <cell r="B3968">
            <v>37172</v>
          </cell>
          <cell r="C3968">
            <v>37195</v>
          </cell>
          <cell r="D3968">
            <v>83</v>
          </cell>
          <cell r="E3968" t="str">
            <v>Acacia Crescent</v>
          </cell>
          <cell r="F3968" t="str">
            <v>Bedworth</v>
          </cell>
          <cell r="G3968" t="str">
            <v>Warwickshire</v>
          </cell>
          <cell r="H3968" t="str">
            <v>CV12 9BZ</v>
          </cell>
          <cell r="I3968">
            <v>24536.864956231319</v>
          </cell>
          <cell r="J3968">
            <v>22991.722326745716</v>
          </cell>
          <cell r="K3968">
            <v>7.4999999999999997E-3</v>
          </cell>
          <cell r="L3968">
            <v>22819.284409295124</v>
          </cell>
          <cell r="M3968">
            <v>122791386.24012388</v>
          </cell>
        </row>
        <row r="3969">
          <cell r="A3969" t="str">
            <v>JF3205</v>
          </cell>
          <cell r="B3969">
            <v>37172</v>
          </cell>
          <cell r="C3969">
            <v>37195</v>
          </cell>
          <cell r="D3969">
            <v>28</v>
          </cell>
          <cell r="E3969" t="str">
            <v>Risby Place</v>
          </cell>
          <cell r="F3969" t="str">
            <v>Beverley</v>
          </cell>
          <cell r="G3969" t="str">
            <v>East Yorkshire</v>
          </cell>
          <cell r="H3969" t="str">
            <v>HU17 8NT</v>
          </cell>
          <cell r="I3969">
            <v>25512.347300818081</v>
          </cell>
          <cell r="J3969">
            <v>23905.776312101574</v>
          </cell>
          <cell r="K3969">
            <v>7.4999999999999997E-3</v>
          </cell>
          <cell r="L3969">
            <v>23726.482989760814</v>
          </cell>
          <cell r="M3969">
            <v>122815112.72311364</v>
          </cell>
        </row>
        <row r="3970">
          <cell r="A3970" t="str">
            <v>JF2678</v>
          </cell>
          <cell r="B3970">
            <v>37172</v>
          </cell>
          <cell r="C3970">
            <v>37195</v>
          </cell>
          <cell r="D3970">
            <v>11</v>
          </cell>
          <cell r="E3970" t="str">
            <v>Rosedale</v>
          </cell>
          <cell r="F3970" t="str">
            <v>Worksop</v>
          </cell>
          <cell r="G3970" t="str">
            <v>Nottinghamshire</v>
          </cell>
          <cell r="H3970" t="str">
            <v>S81 0TB</v>
          </cell>
          <cell r="I3970">
            <v>27009.38604657858</v>
          </cell>
          <cell r="J3970">
            <v>25308.543096542144</v>
          </cell>
          <cell r="K3970">
            <v>7.4999999999999997E-3</v>
          </cell>
          <cell r="L3970">
            <v>25118.729023318079</v>
          </cell>
          <cell r="M3970">
            <v>122840231.45213696</v>
          </cell>
        </row>
        <row r="3971">
          <cell r="A3971" t="str">
            <v>JF2908</v>
          </cell>
          <cell r="B3971">
            <v>37172</v>
          </cell>
          <cell r="C3971">
            <v>37195</v>
          </cell>
          <cell r="D3971">
            <v>98</v>
          </cell>
          <cell r="E3971" t="str">
            <v>Canterbury Road</v>
          </cell>
          <cell r="F3971" t="str">
            <v>Harrow</v>
          </cell>
          <cell r="G3971" t="str">
            <v>Middlesex</v>
          </cell>
          <cell r="H3971" t="str">
            <v>HA1 4PB</v>
          </cell>
          <cell r="I3971">
            <v>31139.868486442349</v>
          </cell>
          <cell r="J3971">
            <v>29178.919589311216</v>
          </cell>
          <cell r="K3971">
            <v>7.4999999999999997E-3</v>
          </cell>
          <cell r="L3971">
            <v>28960.077692391384</v>
          </cell>
          <cell r="M3971">
            <v>122869191.52982935</v>
          </cell>
        </row>
        <row r="3972">
          <cell r="A3972" t="str">
            <v>JF3126</v>
          </cell>
          <cell r="B3972">
            <v>37172</v>
          </cell>
          <cell r="C3972">
            <v>37195</v>
          </cell>
          <cell r="D3972">
            <v>73</v>
          </cell>
          <cell r="E3972" t="str">
            <v>Wicklands Avenue</v>
          </cell>
          <cell r="F3972" t="str">
            <v>Saltdean</v>
          </cell>
          <cell r="G3972" t="str">
            <v>Brighton</v>
          </cell>
          <cell r="H3972" t="str">
            <v>BN2 8EQ</v>
          </cell>
          <cell r="I3972">
            <v>45294.429523502673</v>
          </cell>
          <cell r="J3972">
            <v>42442.135472904265</v>
          </cell>
          <cell r="K3972">
            <v>7.4999999999999997E-3</v>
          </cell>
          <cell r="L3972">
            <v>42123.819456857484</v>
          </cell>
          <cell r="M3972">
            <v>122911315.34928621</v>
          </cell>
        </row>
        <row r="3973">
          <cell r="A3973" t="str">
            <v>JF3214</v>
          </cell>
          <cell r="B3973">
            <v>37172</v>
          </cell>
          <cell r="C3973">
            <v>37195</v>
          </cell>
          <cell r="D3973">
            <v>1</v>
          </cell>
          <cell r="E3973" t="str">
            <v>Ashridge Gardens</v>
          </cell>
          <cell r="F3973" t="str">
            <v>Bournemouth</v>
          </cell>
          <cell r="G3973" t="str">
            <v>Dorset</v>
          </cell>
          <cell r="H3973" t="str">
            <v>BH10 6DB</v>
          </cell>
          <cell r="I3973">
            <v>84463.842839479403</v>
          </cell>
          <cell r="J3973">
            <v>79144.961048580182</v>
          </cell>
          <cell r="K3973">
            <v>7.4999999999999997E-3</v>
          </cell>
          <cell r="L3973">
            <v>78551.373840715838</v>
          </cell>
          <cell r="M3973">
            <v>122989866.72312693</v>
          </cell>
        </row>
        <row r="3974">
          <cell r="A3974" t="str">
            <v>JF2975</v>
          </cell>
          <cell r="B3974">
            <v>37173</v>
          </cell>
          <cell r="C3974">
            <v>37195</v>
          </cell>
          <cell r="D3974">
            <v>58</v>
          </cell>
          <cell r="E3974" t="str">
            <v>Townshend Road</v>
          </cell>
          <cell r="F3974" t="str">
            <v>Northwich</v>
          </cell>
          <cell r="G3974" t="str">
            <v>Cheshire</v>
          </cell>
          <cell r="H3974" t="str">
            <v>CW9 7QW</v>
          </cell>
          <cell r="I3974">
            <v>14065.756499033034</v>
          </cell>
          <cell r="J3974">
            <v>13180.003570882336</v>
          </cell>
          <cell r="K3974">
            <v>7.4999999999999997E-3</v>
          </cell>
          <cell r="L3974">
            <v>13081.15354410072</v>
          </cell>
          <cell r="M3974">
            <v>123002947.87667103</v>
          </cell>
        </row>
        <row r="3975">
          <cell r="A3975" t="str">
            <v>JF3325</v>
          </cell>
          <cell r="B3975">
            <v>37173</v>
          </cell>
          <cell r="C3975">
            <v>37195</v>
          </cell>
          <cell r="D3975">
            <v>20</v>
          </cell>
          <cell r="E3975" t="str">
            <v>Upper Churston Rise</v>
          </cell>
          <cell r="F3975" t="str">
            <v>Seaton</v>
          </cell>
          <cell r="G3975" t="str">
            <v>Devon</v>
          </cell>
          <cell r="H3975" t="str">
            <v>EX12 2HD</v>
          </cell>
          <cell r="I3975">
            <v>20646.95761474398</v>
          </cell>
          <cell r="J3975">
            <v>19346.771366964131</v>
          </cell>
          <cell r="K3975">
            <v>7.4999999999999997E-3</v>
          </cell>
          <cell r="L3975">
            <v>19201.6705817119</v>
          </cell>
          <cell r="M3975">
            <v>123022149.54725274</v>
          </cell>
        </row>
        <row r="3976">
          <cell r="A3976" t="str">
            <v>JF3206</v>
          </cell>
          <cell r="B3976">
            <v>37173</v>
          </cell>
          <cell r="C3976">
            <v>37195</v>
          </cell>
          <cell r="D3976">
            <v>22</v>
          </cell>
          <cell r="E3976" t="str">
            <v>Middlebere Crescent</v>
          </cell>
          <cell r="F3976" t="str">
            <v>Poole</v>
          </cell>
          <cell r="G3976" t="str">
            <v>Dorset</v>
          </cell>
          <cell r="H3976" t="str">
            <v>BH16 5BG</v>
          </cell>
          <cell r="I3976">
            <v>25680.062497071223</v>
          </cell>
          <cell r="J3976">
            <v>24062.930098011318</v>
          </cell>
          <cell r="K3976">
            <v>7.4999999999999997E-3</v>
          </cell>
          <cell r="L3976">
            <v>23882.458122276235</v>
          </cell>
          <cell r="M3976">
            <v>123046032.00537503</v>
          </cell>
        </row>
        <row r="3977">
          <cell r="A3977" t="str">
            <v>JF3123</v>
          </cell>
          <cell r="B3977">
            <v>37173</v>
          </cell>
          <cell r="C3977">
            <v>37195</v>
          </cell>
          <cell r="D3977">
            <v>28</v>
          </cell>
          <cell r="E3977" t="str">
            <v>Simcoe Way</v>
          </cell>
          <cell r="F3977" t="str">
            <v>Dunkeswell Honiton</v>
          </cell>
          <cell r="G3977" t="str">
            <v>Devon</v>
          </cell>
          <cell r="H3977" t="str">
            <v>EX14 4UR</v>
          </cell>
          <cell r="I3977">
            <v>52515.815375117883</v>
          </cell>
          <cell r="J3977">
            <v>49208.774104644464</v>
          </cell>
          <cell r="K3977">
            <v>7.4999999999999997E-3</v>
          </cell>
          <cell r="L3977">
            <v>48839.70829885963</v>
          </cell>
          <cell r="M3977">
            <v>123094871.71367389</v>
          </cell>
        </row>
        <row r="3978">
          <cell r="A3978" t="str">
            <v>JF3181</v>
          </cell>
          <cell r="B3978">
            <v>37174</v>
          </cell>
          <cell r="C3978">
            <v>37195</v>
          </cell>
          <cell r="D3978">
            <v>77</v>
          </cell>
          <cell r="E3978" t="str">
            <v>Woodhurst Road</v>
          </cell>
          <cell r="F3978" t="str">
            <v>Peterborough</v>
          </cell>
          <cell r="G3978" t="str">
            <v>Cambridgeshire</v>
          </cell>
          <cell r="H3978" t="str">
            <v>PE2 8PG</v>
          </cell>
          <cell r="I3978">
            <v>13995.676764412548</v>
          </cell>
          <cell r="J3978">
            <v>13114.336917787072</v>
          </cell>
          <cell r="K3978">
            <v>7.4999999999999997E-3</v>
          </cell>
          <cell r="L3978">
            <v>13015.979390903669</v>
          </cell>
          <cell r="M3978">
            <v>123107887.69306479</v>
          </cell>
        </row>
        <row r="3979">
          <cell r="A3979" t="str">
            <v>JF3074</v>
          </cell>
          <cell r="B3979">
            <v>37174</v>
          </cell>
          <cell r="C3979">
            <v>37195</v>
          </cell>
          <cell r="D3979" t="str">
            <v>Thorn Lea</v>
          </cell>
          <cell r="E3979" t="str">
            <v>Fen Road</v>
          </cell>
          <cell r="F3979" t="str">
            <v>Keal Cotes Spilsby</v>
          </cell>
          <cell r="G3979" t="str">
            <v>Lincolnshire</v>
          </cell>
          <cell r="H3979" t="str">
            <v>PE23 4AF</v>
          </cell>
          <cell r="I3979">
            <v>28278.498823883194</v>
          </cell>
          <cell r="J3979">
            <v>26497.736933210446</v>
          </cell>
          <cell r="K3979">
            <v>7.4999999999999997E-3</v>
          </cell>
          <cell r="L3979">
            <v>26299.003906211368</v>
          </cell>
          <cell r="M3979">
            <v>123134186.696971</v>
          </cell>
        </row>
        <row r="3980">
          <cell r="A3980" t="str">
            <v>JF3160</v>
          </cell>
          <cell r="B3980">
            <v>37174</v>
          </cell>
          <cell r="C3980">
            <v>37195</v>
          </cell>
          <cell r="D3980">
            <v>3</v>
          </cell>
          <cell r="E3980" t="str">
            <v>Park Avenue</v>
          </cell>
          <cell r="F3980" t="str">
            <v>Askam-In-Furness</v>
          </cell>
          <cell r="G3980" t="str">
            <v>Cumbria</v>
          </cell>
          <cell r="H3980" t="str">
            <v>LA16 7AF</v>
          </cell>
          <cell r="I3980">
            <v>30530.695172972275</v>
          </cell>
          <cell r="J3980">
            <v>28608.107315732203</v>
          </cell>
          <cell r="K3980">
            <v>7.4999999999999997E-3</v>
          </cell>
          <cell r="L3980">
            <v>28393.546510864213</v>
          </cell>
          <cell r="M3980">
            <v>123162580.24348186</v>
          </cell>
        </row>
        <row r="3981">
          <cell r="A3981" t="str">
            <v>JF3232</v>
          </cell>
          <cell r="B3981">
            <v>37174</v>
          </cell>
          <cell r="C3981">
            <v>37195</v>
          </cell>
          <cell r="D3981">
            <v>2</v>
          </cell>
          <cell r="E3981" t="str">
            <v>Catalina Close, Dunkerswell</v>
          </cell>
          <cell r="F3981" t="str">
            <v>Honiton</v>
          </cell>
          <cell r="G3981" t="str">
            <v>Devon</v>
          </cell>
          <cell r="H3981" t="str">
            <v>EX14 4QD</v>
          </cell>
          <cell r="I3981">
            <v>41907.004732904257</v>
          </cell>
          <cell r="J3981">
            <v>39268.024585995925</v>
          </cell>
          <cell r="K3981">
            <v>7.4999999999999997E-3</v>
          </cell>
          <cell r="L3981">
            <v>38973.514401600958</v>
          </cell>
          <cell r="M3981">
            <v>123201553.75788346</v>
          </cell>
        </row>
        <row r="3982">
          <cell r="A3982" t="str">
            <v>JF3186</v>
          </cell>
          <cell r="B3982">
            <v>37174</v>
          </cell>
          <cell r="C3982">
            <v>37195</v>
          </cell>
          <cell r="D3982">
            <v>2</v>
          </cell>
          <cell r="E3982" t="str">
            <v>Brune Way</v>
          </cell>
          <cell r="F3982" t="str">
            <v>West Parley, Ferndown</v>
          </cell>
          <cell r="G3982" t="str">
            <v>Dorset</v>
          </cell>
          <cell r="H3982" t="str">
            <v>BH22 8QG</v>
          </cell>
          <cell r="I3982">
            <v>88359.162578099873</v>
          </cell>
          <cell r="J3982">
            <v>82794.983574441183</v>
          </cell>
          <cell r="K3982">
            <v>7.4999999999999997E-3</v>
          </cell>
          <cell r="L3982">
            <v>82174.021197632872</v>
          </cell>
          <cell r="M3982">
            <v>123283727.77908109</v>
          </cell>
        </row>
        <row r="3983">
          <cell r="A3983" t="str">
            <v>JF3137</v>
          </cell>
          <cell r="B3983">
            <v>37175</v>
          </cell>
          <cell r="C3983">
            <v>37195</v>
          </cell>
          <cell r="D3983">
            <v>79</v>
          </cell>
          <cell r="E3983" t="str">
            <v>Merrivale Road</v>
          </cell>
          <cell r="F3983" t="str">
            <v>Rising Brook Stafford</v>
          </cell>
          <cell r="G3983" t="str">
            <v>Staffordshire</v>
          </cell>
          <cell r="H3983" t="str">
            <v>ST17 9EH</v>
          </cell>
          <cell r="I3983">
            <v>19785.908112297093</v>
          </cell>
          <cell r="J3983">
            <v>18539.94412537662</v>
          </cell>
          <cell r="K3983">
            <v>7.4999999999999997E-3</v>
          </cell>
          <cell r="L3983">
            <v>18400.894544436294</v>
          </cell>
          <cell r="M3983">
            <v>123302128.67362553</v>
          </cell>
        </row>
        <row r="3984">
          <cell r="A3984" t="str">
            <v>JF3254</v>
          </cell>
          <cell r="B3984">
            <v>37175</v>
          </cell>
          <cell r="C3984">
            <v>37195</v>
          </cell>
          <cell r="D3984">
            <v>29</v>
          </cell>
          <cell r="E3984" t="str">
            <v>Bourne Avenue</v>
          </cell>
          <cell r="F3984" t="str">
            <v>Kirkby In Ashfield Nottingham</v>
          </cell>
          <cell r="G3984" t="str">
            <v>Nottinghamshire</v>
          </cell>
          <cell r="H3984" t="str">
            <v>NG17 7FB</v>
          </cell>
          <cell r="I3984">
            <v>24090.261013455969</v>
          </cell>
          <cell r="J3984">
            <v>22573.242057948664</v>
          </cell>
          <cell r="K3984">
            <v>7.4999999999999997E-3</v>
          </cell>
          <cell r="L3984">
            <v>22403.942742514049</v>
          </cell>
          <cell r="M3984">
            <v>123324532.61636804</v>
          </cell>
        </row>
        <row r="3985">
          <cell r="A3985" t="str">
            <v>JF3311</v>
          </cell>
          <cell r="B3985">
            <v>37175</v>
          </cell>
          <cell r="C3985">
            <v>37195</v>
          </cell>
          <cell r="D3985">
            <v>88</v>
          </cell>
          <cell r="E3985" t="str">
            <v>Cove Road</v>
          </cell>
          <cell r="F3985" t="str">
            <v>Farnborough</v>
          </cell>
          <cell r="G3985" t="str">
            <v>Hampshire</v>
          </cell>
          <cell r="H3985" t="str">
            <v>GU14 0EZ</v>
          </cell>
          <cell r="I3985">
            <v>26234.300293485518</v>
          </cell>
          <cell r="J3985">
            <v>24582.266269966276</v>
          </cell>
          <cell r="K3985">
            <v>7.4999999999999997E-3</v>
          </cell>
          <cell r="L3985">
            <v>24397.899272941529</v>
          </cell>
          <cell r="M3985">
            <v>123348930.51564099</v>
          </cell>
        </row>
        <row r="3986">
          <cell r="A3986" t="str">
            <v>JF3199</v>
          </cell>
          <cell r="B3986">
            <v>37175</v>
          </cell>
          <cell r="C3986">
            <v>37195</v>
          </cell>
          <cell r="D3986" t="str">
            <v>Graeburn</v>
          </cell>
          <cell r="E3986" t="str">
            <v>1 Fairby Lane</v>
          </cell>
          <cell r="F3986" t="str">
            <v>Longfield</v>
          </cell>
          <cell r="G3986" t="str">
            <v>Hartley Kent</v>
          </cell>
          <cell r="H3986" t="str">
            <v>DA3 8DA</v>
          </cell>
          <cell r="I3986">
            <v>27535.571939563477</v>
          </cell>
          <cell r="J3986">
            <v>25801.593857726981</v>
          </cell>
          <cell r="K3986">
            <v>7.4999999999999997E-3</v>
          </cell>
          <cell r="L3986">
            <v>25608.081903794031</v>
          </cell>
          <cell r="M3986">
            <v>123374538.59754479</v>
          </cell>
        </row>
        <row r="3987">
          <cell r="A3987" t="str">
            <v>JF3098</v>
          </cell>
          <cell r="B3987">
            <v>37175</v>
          </cell>
          <cell r="C3987">
            <v>37195</v>
          </cell>
          <cell r="D3987" t="str">
            <v>34 Michelle Gardens</v>
          </cell>
          <cell r="E3987" t="str">
            <v>Garlinge</v>
          </cell>
          <cell r="F3987" t="str">
            <v>Margate</v>
          </cell>
          <cell r="G3987" t="str">
            <v>Kent</v>
          </cell>
          <cell r="H3987" t="str">
            <v>CT9 5JX</v>
          </cell>
          <cell r="I3987">
            <v>35516.239248009784</v>
          </cell>
          <cell r="J3987">
            <v>33279.700252543167</v>
          </cell>
          <cell r="K3987">
            <v>7.4999999999999997E-3</v>
          </cell>
          <cell r="L3987">
            <v>33030.102500649096</v>
          </cell>
          <cell r="M3987">
            <v>123407568.70004544</v>
          </cell>
        </row>
        <row r="3988">
          <cell r="A3988" t="str">
            <v>JF3144</v>
          </cell>
          <cell r="B3988">
            <v>37175</v>
          </cell>
          <cell r="C3988">
            <v>37195</v>
          </cell>
          <cell r="D3988">
            <v>7</v>
          </cell>
          <cell r="E3988" t="str">
            <v>Bambry Close</v>
          </cell>
          <cell r="F3988" t="str">
            <v>Goldsithney, Penzance</v>
          </cell>
          <cell r="G3988" t="str">
            <v>Cornwall</v>
          </cell>
          <cell r="H3988" t="str">
            <v>TR20 9EZ</v>
          </cell>
          <cell r="I3988">
            <v>48812.158344198193</v>
          </cell>
          <cell r="J3988">
            <v>45738.34484645271</v>
          </cell>
          <cell r="K3988">
            <v>7.4999999999999997E-3</v>
          </cell>
          <cell r="L3988">
            <v>45395.307260104317</v>
          </cell>
          <cell r="M3988">
            <v>123452964.00730555</v>
          </cell>
        </row>
        <row r="3989">
          <cell r="A3989" t="str">
            <v>JF3032</v>
          </cell>
          <cell r="B3989">
            <v>37176</v>
          </cell>
          <cell r="C3989">
            <v>37195</v>
          </cell>
          <cell r="D3989">
            <v>26</v>
          </cell>
          <cell r="E3989" t="str">
            <v>Swaledale Avenue</v>
          </cell>
          <cell r="F3989" t="str">
            <v>Blyth</v>
          </cell>
          <cell r="G3989" t="str">
            <v>Northumberland</v>
          </cell>
          <cell r="H3989" t="str">
            <v>NE24 4DU</v>
          </cell>
          <cell r="I3989">
            <v>10442.908574363884</v>
          </cell>
          <cell r="J3989">
            <v>9785.2946842905894</v>
          </cell>
          <cell r="K3989">
            <v>7.4999999999999997E-3</v>
          </cell>
          <cell r="L3989">
            <v>9711.9049741584113</v>
          </cell>
          <cell r="M3989">
            <v>123462675.91227971</v>
          </cell>
        </row>
        <row r="3990">
          <cell r="A3990" t="str">
            <v>JF3200</v>
          </cell>
          <cell r="B3990">
            <v>37176</v>
          </cell>
          <cell r="C3990">
            <v>37195</v>
          </cell>
          <cell r="D3990">
            <v>19</v>
          </cell>
          <cell r="E3990" t="str">
            <v>Ashbourne Road</v>
          </cell>
          <cell r="F3990" t="str">
            <v>Eccles</v>
          </cell>
          <cell r="G3990" t="str">
            <v>Manchester</v>
          </cell>
          <cell r="H3990" t="str">
            <v>M30 0HW</v>
          </cell>
          <cell r="I3990">
            <v>15685.442335040152</v>
          </cell>
          <cell r="J3990">
            <v>14697.694077166085</v>
          </cell>
          <cell r="K3990">
            <v>7.4999999999999997E-3</v>
          </cell>
          <cell r="L3990">
            <v>14587.46137158734</v>
          </cell>
          <cell r="M3990">
            <v>123477263.3736513</v>
          </cell>
        </row>
        <row r="3991">
          <cell r="A3991" t="str">
            <v>JF3215</v>
          </cell>
          <cell r="B3991">
            <v>37176</v>
          </cell>
          <cell r="C3991">
            <v>37195</v>
          </cell>
          <cell r="D3991">
            <v>47</v>
          </cell>
          <cell r="E3991" t="str">
            <v>Mandale Road</v>
          </cell>
          <cell r="F3991" t="str">
            <v>Bradford</v>
          </cell>
          <cell r="G3991" t="str">
            <v>West Yorkshire</v>
          </cell>
          <cell r="H3991" t="str">
            <v>BD6 3JS</v>
          </cell>
          <cell r="I3991">
            <v>16073.78737005903</v>
          </cell>
          <cell r="J3991">
            <v>15061.584135168659</v>
          </cell>
          <cell r="K3991">
            <v>7.4999999999999997E-3</v>
          </cell>
          <cell r="L3991">
            <v>14948.622254154896</v>
          </cell>
          <cell r="M3991">
            <v>123492211.99590544</v>
          </cell>
        </row>
        <row r="3992">
          <cell r="A3992" t="str">
            <v>JF3222</v>
          </cell>
          <cell r="B3992">
            <v>37176</v>
          </cell>
          <cell r="C3992">
            <v>37195</v>
          </cell>
          <cell r="D3992" t="str">
            <v>37 Well Lane</v>
          </cell>
          <cell r="E3992" t="str">
            <v>Childwall</v>
          </cell>
          <cell r="F3992" t="str">
            <v>Liverpool</v>
          </cell>
          <cell r="G3992" t="str">
            <v>Merseyside</v>
          </cell>
          <cell r="H3992" t="str">
            <v>L16 5ET</v>
          </cell>
          <cell r="I3992">
            <v>34835.553402166566</v>
          </cell>
          <cell r="J3992">
            <v>32641.878754674963</v>
          </cell>
          <cell r="K3992">
            <v>7.4999999999999997E-3</v>
          </cell>
          <cell r="L3992">
            <v>32397.064664014903</v>
          </cell>
          <cell r="M3992">
            <v>123524609.06056947</v>
          </cell>
        </row>
        <row r="3993">
          <cell r="A3993" t="str">
            <v>JF3134</v>
          </cell>
          <cell r="B3993">
            <v>37176</v>
          </cell>
          <cell r="C3993">
            <v>37195</v>
          </cell>
          <cell r="D3993">
            <v>9</v>
          </cell>
          <cell r="E3993" t="str">
            <v>Hale Low Road</v>
          </cell>
          <cell r="F3993" t="str">
            <v>Altrincham</v>
          </cell>
          <cell r="G3993" t="str">
            <v>Cheshire</v>
          </cell>
          <cell r="H3993" t="str">
            <v>WA15 8BD</v>
          </cell>
          <cell r="I3993">
            <v>35643.739208157072</v>
          </cell>
          <cell r="J3993">
            <v>33399.171247945669</v>
          </cell>
          <cell r="K3993">
            <v>7.4999999999999997E-3</v>
          </cell>
          <cell r="L3993">
            <v>33148.677463586078</v>
          </cell>
          <cell r="M3993">
            <v>123557757.73803306</v>
          </cell>
        </row>
        <row r="3994">
          <cell r="A3994" t="str">
            <v>JF3156</v>
          </cell>
          <cell r="B3994">
            <v>37176</v>
          </cell>
          <cell r="C3994">
            <v>37195</v>
          </cell>
          <cell r="D3994">
            <v>72</v>
          </cell>
          <cell r="E3994" t="str">
            <v>Alton Gardens</v>
          </cell>
          <cell r="F3994" t="str">
            <v>Southend-on-Sea</v>
          </cell>
          <cell r="G3994" t="str">
            <v>Essex</v>
          </cell>
          <cell r="H3994" t="str">
            <v>SS2 6QZ</v>
          </cell>
          <cell r="I3994">
            <v>38853.029313162093</v>
          </cell>
          <cell r="J3994">
            <v>36406.364998731224</v>
          </cell>
          <cell r="K3994">
            <v>7.4999999999999997E-3</v>
          </cell>
          <cell r="L3994">
            <v>36133.317261240743</v>
          </cell>
          <cell r="M3994">
            <v>123593891.05529429</v>
          </cell>
        </row>
        <row r="3995">
          <cell r="A3995" t="str">
            <v>JF3310</v>
          </cell>
          <cell r="B3995">
            <v>37176</v>
          </cell>
          <cell r="C3995">
            <v>37195</v>
          </cell>
          <cell r="D3995">
            <v>23</v>
          </cell>
          <cell r="E3995" t="str">
            <v>Barnwood Road</v>
          </cell>
          <cell r="F3995" t="str">
            <v>Fareham</v>
          </cell>
          <cell r="G3995" t="str">
            <v>Hampshire</v>
          </cell>
          <cell r="H3995" t="str">
            <v>PO15 5LA</v>
          </cell>
          <cell r="I3995">
            <v>62405.689732487896</v>
          </cell>
          <cell r="J3995">
            <v>58475.860404245577</v>
          </cell>
          <cell r="K3995">
            <v>7.4999999999999997E-3</v>
          </cell>
          <cell r="L3995">
            <v>58037.291451213736</v>
          </cell>
          <cell r="M3995">
            <v>123651928.34674551</v>
          </cell>
        </row>
        <row r="3996">
          <cell r="A3996" t="str">
            <v>JF3284</v>
          </cell>
          <cell r="B3996">
            <v>37179</v>
          </cell>
          <cell r="C3996">
            <v>37195</v>
          </cell>
          <cell r="D3996">
            <v>14</v>
          </cell>
          <cell r="E3996" t="str">
            <v>Westmorland Way</v>
          </cell>
          <cell r="F3996" t="str">
            <v>Jacksdale</v>
          </cell>
          <cell r="G3996" t="str">
            <v>Nottinghamshire</v>
          </cell>
          <cell r="H3996" t="str">
            <v>NG16 5LZ</v>
          </cell>
          <cell r="I3996">
            <v>17272.256965454875</v>
          </cell>
          <cell r="J3996">
            <v>16184.583353020686</v>
          </cell>
          <cell r="K3996">
            <v>7.4999999999999997E-3</v>
          </cell>
          <cell r="L3996">
            <v>16063.198977873031</v>
          </cell>
          <cell r="M3996">
            <v>123667991.54572338</v>
          </cell>
        </row>
        <row r="3997">
          <cell r="A3997" t="str">
            <v>JF3266</v>
          </cell>
          <cell r="B3997">
            <v>37179</v>
          </cell>
          <cell r="C3997">
            <v>37195</v>
          </cell>
          <cell r="D3997">
            <v>4</v>
          </cell>
          <cell r="E3997" t="str">
            <v>Byron Close</v>
          </cell>
          <cell r="F3997" t="str">
            <v>Peterborough</v>
          </cell>
          <cell r="G3997" t="str">
            <v>Cambridgeshire</v>
          </cell>
          <cell r="H3997" t="str">
            <v>PE2 8PY</v>
          </cell>
          <cell r="I3997">
            <v>20323.379641687399</v>
          </cell>
          <cell r="J3997">
            <v>19043.569840573578</v>
          </cell>
          <cell r="K3997">
            <v>7.4999999999999997E-3</v>
          </cell>
          <cell r="L3997">
            <v>18900.743066769279</v>
          </cell>
          <cell r="M3997">
            <v>123686892.28879015</v>
          </cell>
        </row>
        <row r="3998">
          <cell r="A3998" t="str">
            <v>JF3262</v>
          </cell>
          <cell r="B3998">
            <v>37179</v>
          </cell>
          <cell r="C3998">
            <v>37195</v>
          </cell>
          <cell r="D3998">
            <v>97</v>
          </cell>
          <cell r="E3998" t="str">
            <v>Howlett Drive</v>
          </cell>
          <cell r="F3998" t="str">
            <v>Hailsham</v>
          </cell>
          <cell r="G3998" t="str">
            <v>East Sussex</v>
          </cell>
          <cell r="H3998" t="str">
            <v>BN27 1QW</v>
          </cell>
          <cell r="I3998">
            <v>21065.58735937882</v>
          </cell>
          <cell r="J3998">
            <v>19739.039036999799</v>
          </cell>
          <cell r="K3998">
            <v>7.4999999999999997E-3</v>
          </cell>
          <cell r="L3998">
            <v>19590.9962442223</v>
          </cell>
          <cell r="M3998">
            <v>123706483.28503437</v>
          </cell>
        </row>
        <row r="3999">
          <cell r="A3999" t="str">
            <v>JF3297</v>
          </cell>
          <cell r="B3999">
            <v>37179</v>
          </cell>
          <cell r="C3999">
            <v>37195</v>
          </cell>
          <cell r="D3999">
            <v>1</v>
          </cell>
          <cell r="E3999" t="str">
            <v>Penfold Terrace</v>
          </cell>
          <cell r="F3999" t="str">
            <v>Kirkby Fleetham Northallerton</v>
          </cell>
          <cell r="G3999" t="str">
            <v>North Yorkshire</v>
          </cell>
          <cell r="H3999" t="str">
            <v>DL7 0RZ</v>
          </cell>
          <cell r="I3999">
            <v>35505.535679392444</v>
          </cell>
          <cell r="J3999">
            <v>33269.670712176288</v>
          </cell>
          <cell r="K3999">
            <v>7.4999999999999997E-3</v>
          </cell>
          <cell r="L3999">
            <v>33020.148181834971</v>
          </cell>
          <cell r="M3999">
            <v>123739503.43321621</v>
          </cell>
        </row>
        <row r="4000">
          <cell r="A4000" t="str">
            <v>JF3189</v>
          </cell>
          <cell r="B4000">
            <v>37179</v>
          </cell>
          <cell r="C4000">
            <v>37195</v>
          </cell>
          <cell r="D4000">
            <v>27</v>
          </cell>
          <cell r="E4000" t="str">
            <v>North Street</v>
          </cell>
          <cell r="F4000" t="str">
            <v>Middle Barton</v>
          </cell>
          <cell r="G4000" t="str">
            <v>Chipping Norton, Oxfordshire</v>
          </cell>
          <cell r="H4000" t="str">
            <v>OX7 7BH</v>
          </cell>
          <cell r="I4000">
            <v>96108.949232516781</v>
          </cell>
          <cell r="J4000">
            <v>90056.748399234857</v>
          </cell>
          <cell r="K4000">
            <v>7.4999999999999997E-3</v>
          </cell>
          <cell r="L4000">
            <v>89381.322786240606</v>
          </cell>
          <cell r="M4000">
            <v>123828884.75600246</v>
          </cell>
        </row>
        <row r="4001">
          <cell r="A4001" t="str">
            <v>JF3246</v>
          </cell>
          <cell r="B4001">
            <v>37180</v>
          </cell>
          <cell r="C4001">
            <v>37195</v>
          </cell>
          <cell r="D4001">
            <v>15</v>
          </cell>
          <cell r="E4001" t="str">
            <v>Beaufort Avenue</v>
          </cell>
          <cell r="F4001" t="str">
            <v>Ramsgate</v>
          </cell>
          <cell r="G4001" t="str">
            <v>Kent</v>
          </cell>
          <cell r="H4001" t="str">
            <v>CT12 6ER</v>
          </cell>
          <cell r="I4001">
            <v>23530.662301847951</v>
          </cell>
          <cell r="J4001">
            <v>22048.882559917976</v>
          </cell>
          <cell r="K4001">
            <v>7.4999999999999997E-3</v>
          </cell>
          <cell r="L4001">
            <v>21883.515940718593</v>
          </cell>
          <cell r="M4001">
            <v>123850768.27194318</v>
          </cell>
        </row>
        <row r="4002">
          <cell r="A4002" t="str">
            <v>JF3120</v>
          </cell>
          <cell r="B4002">
            <v>37180</v>
          </cell>
          <cell r="C4002">
            <v>37195</v>
          </cell>
          <cell r="D4002">
            <v>88</v>
          </cell>
          <cell r="E4002" t="str">
            <v>Northampton Road</v>
          </cell>
          <cell r="F4002" t="str">
            <v>Broughton, Kettering</v>
          </cell>
          <cell r="G4002" t="str">
            <v>Northamptonshire</v>
          </cell>
          <cell r="H4002" t="str">
            <v>NN14 1NS</v>
          </cell>
          <cell r="I4002">
            <v>30011.235927901951</v>
          </cell>
          <cell r="J4002">
            <v>28121.359610023992</v>
          </cell>
          <cell r="K4002">
            <v>7.4999999999999997E-3</v>
          </cell>
          <cell r="L4002">
            <v>27910.449412948812</v>
          </cell>
          <cell r="M4002">
            <v>123878678.72135612</v>
          </cell>
        </row>
        <row r="4003">
          <cell r="A4003" t="str">
            <v>JF3242</v>
          </cell>
          <cell r="B4003">
            <v>37181</v>
          </cell>
          <cell r="C4003">
            <v>37195</v>
          </cell>
          <cell r="D4003" t="str">
            <v>16 Birkdale Road</v>
          </cell>
          <cell r="E4003" t="str">
            <v>Hartburn</v>
          </cell>
          <cell r="F4003" t="str">
            <v>Stockton On Tees</v>
          </cell>
          <cell r="G4003" t="str">
            <v>Cleveland</v>
          </cell>
          <cell r="H4003" t="str">
            <v>TS18 5NB</v>
          </cell>
          <cell r="I4003">
            <v>15315.65163782323</v>
          </cell>
          <cell r="J4003">
            <v>14351.189947783982</v>
          </cell>
          <cell r="K4003">
            <v>7.4999999999999997E-3</v>
          </cell>
          <cell r="L4003">
            <v>14243.556023175603</v>
          </cell>
          <cell r="M4003">
            <v>123892922.2773793</v>
          </cell>
        </row>
        <row r="4004">
          <cell r="A4004" t="str">
            <v>JF3139</v>
          </cell>
          <cell r="B4004">
            <v>37181</v>
          </cell>
          <cell r="C4004">
            <v>37195</v>
          </cell>
          <cell r="D4004">
            <v>81</v>
          </cell>
          <cell r="E4004" t="str">
            <v>Grosvenor Avenue Cadewell</v>
          </cell>
          <cell r="F4004" t="str">
            <v>Torquay</v>
          </cell>
          <cell r="G4004" t="str">
            <v>Devon</v>
          </cell>
          <cell r="H4004" t="str">
            <v>TQ2 7JX</v>
          </cell>
          <cell r="I4004">
            <v>17632.325798311784</v>
          </cell>
          <cell r="J4004">
            <v>16521.977826125902</v>
          </cell>
          <cell r="K4004">
            <v>7.4999999999999997E-3</v>
          </cell>
          <cell r="L4004">
            <v>16398.062992429957</v>
          </cell>
          <cell r="M4004">
            <v>123909320.34037173</v>
          </cell>
        </row>
        <row r="4005">
          <cell r="A4005" t="str">
            <v>JF3309</v>
          </cell>
          <cell r="B4005">
            <v>37181</v>
          </cell>
          <cell r="C4005">
            <v>37195</v>
          </cell>
          <cell r="D4005">
            <v>6</v>
          </cell>
          <cell r="E4005" t="str">
            <v>Bideford Road</v>
          </cell>
          <cell r="F4005" t="str">
            <v>Llanrumney Cardiff</v>
          </cell>
          <cell r="G4005" t="str">
            <v>South Glamorgan</v>
          </cell>
          <cell r="H4005" t="str">
            <v>CF3 4EE</v>
          </cell>
          <cell r="I4005">
            <v>30822.176139657768</v>
          </cell>
          <cell r="J4005">
            <v>28881.233057815338</v>
          </cell>
          <cell r="K4005">
            <v>7.4999999999999997E-3</v>
          </cell>
          <cell r="L4005">
            <v>28664.623809881723</v>
          </cell>
          <cell r="M4005">
            <v>123937984.96418162</v>
          </cell>
        </row>
        <row r="4006">
          <cell r="A4006" t="str">
            <v>JF3089</v>
          </cell>
          <cell r="B4006">
            <v>37181</v>
          </cell>
          <cell r="C4006">
            <v>37195</v>
          </cell>
          <cell r="D4006">
            <v>1</v>
          </cell>
          <cell r="E4006" t="str">
            <v>Rosemary Avenue</v>
          </cell>
          <cell r="F4006" t="str">
            <v>Enfield</v>
          </cell>
          <cell r="G4006" t="str">
            <v>Middlesex</v>
          </cell>
          <cell r="H4006" t="str">
            <v>EN2 0SR</v>
          </cell>
          <cell r="I4006">
            <v>44232.995482682854</v>
          </cell>
          <cell r="J4006">
            <v>41447.542366644884</v>
          </cell>
          <cell r="K4006">
            <v>7.4999999999999997E-3</v>
          </cell>
          <cell r="L4006">
            <v>41136.685798895051</v>
          </cell>
          <cell r="M4006">
            <v>123979121.64998052</v>
          </cell>
        </row>
        <row r="4007">
          <cell r="A4007" t="str">
            <v>JF3148</v>
          </cell>
          <cell r="B4007">
            <v>37182</v>
          </cell>
          <cell r="C4007">
            <v>37195</v>
          </cell>
          <cell r="D4007" t="str">
            <v>Matson</v>
          </cell>
          <cell r="E4007" t="str">
            <v>King Edward Road</v>
          </cell>
          <cell r="F4007" t="str">
            <v>Axminster</v>
          </cell>
          <cell r="G4007" t="str">
            <v>Devon</v>
          </cell>
          <cell r="H4007" t="str">
            <v>EX13 5PP</v>
          </cell>
          <cell r="I4007">
            <v>23086.809663641863</v>
          </cell>
          <cell r="J4007">
            <v>21632.980339734942</v>
          </cell>
          <cell r="K4007">
            <v>7.4999999999999997E-3</v>
          </cell>
          <cell r="L4007">
            <v>21470.73298718693</v>
          </cell>
          <cell r="M4007">
            <v>124000592.3829677</v>
          </cell>
        </row>
        <row r="4008">
          <cell r="A4008" t="str">
            <v>JF3363</v>
          </cell>
          <cell r="B4008">
            <v>37182</v>
          </cell>
          <cell r="C4008">
            <v>37195</v>
          </cell>
          <cell r="D4008">
            <v>22</v>
          </cell>
          <cell r="E4008" t="str">
            <v>Copster Drive</v>
          </cell>
          <cell r="F4008" t="str">
            <v>Longridge</v>
          </cell>
          <cell r="G4008" t="str">
            <v>Preston</v>
          </cell>
          <cell r="H4008" t="str">
            <v>PR3 3SH</v>
          </cell>
          <cell r="I4008">
            <v>25692.829638911782</v>
          </cell>
          <cell r="J4008">
            <v>24074.893263665446</v>
          </cell>
          <cell r="K4008">
            <v>7.4999999999999997E-3</v>
          </cell>
          <cell r="L4008">
            <v>23894.331564187956</v>
          </cell>
          <cell r="M4008">
            <v>124024486.71453188</v>
          </cell>
        </row>
        <row r="4009">
          <cell r="A4009" t="str">
            <v>JF3275</v>
          </cell>
          <cell r="B4009">
            <v>37182</v>
          </cell>
          <cell r="C4009">
            <v>37195</v>
          </cell>
          <cell r="D4009">
            <v>6</v>
          </cell>
          <cell r="E4009" t="str">
            <v>Keyes Close Mudeford</v>
          </cell>
          <cell r="F4009" t="str">
            <v>Christchurch</v>
          </cell>
          <cell r="G4009" t="str">
            <v>Dorset</v>
          </cell>
          <cell r="H4009" t="str">
            <v>BH23 3ES</v>
          </cell>
          <cell r="I4009">
            <v>35049.953561069146</v>
          </cell>
          <cell r="J4009">
            <v>32842.777644125243</v>
          </cell>
          <cell r="K4009">
            <v>7.4999999999999997E-3</v>
          </cell>
          <cell r="L4009">
            <v>32596.456811794305</v>
          </cell>
          <cell r="M4009">
            <v>124057083.17134368</v>
          </cell>
        </row>
        <row r="4010">
          <cell r="A4010" t="str">
            <v>JF3276</v>
          </cell>
          <cell r="B4010">
            <v>37182</v>
          </cell>
          <cell r="C4010">
            <v>37195</v>
          </cell>
          <cell r="D4010">
            <v>24</v>
          </cell>
          <cell r="E4010" t="str">
            <v>Euston Way</v>
          </cell>
          <cell r="F4010" t="str">
            <v>Wootton Ride, South Wootton</v>
          </cell>
          <cell r="G4010" t="str">
            <v>King's Lynn, Norfolk</v>
          </cell>
          <cell r="H4010" t="str">
            <v>PE30 3TX</v>
          </cell>
          <cell r="I4010">
            <v>40173.088894648601</v>
          </cell>
          <cell r="J4010">
            <v>37643.297402542266</v>
          </cell>
          <cell r="K4010">
            <v>7.4999999999999997E-3</v>
          </cell>
          <cell r="L4010">
            <v>37360.972672023199</v>
          </cell>
          <cell r="M4010">
            <v>124094444.14401571</v>
          </cell>
        </row>
        <row r="4011">
          <cell r="A4011" t="str">
            <v>JF3243</v>
          </cell>
          <cell r="B4011">
            <v>37182</v>
          </cell>
          <cell r="C4011">
            <v>37195</v>
          </cell>
          <cell r="D4011">
            <v>8</v>
          </cell>
          <cell r="E4011" t="str">
            <v>Hastings Avenue</v>
          </cell>
          <cell r="F4011" t="str">
            <v>Margate</v>
          </cell>
          <cell r="G4011" t="str">
            <v>Kent</v>
          </cell>
          <cell r="H4011" t="str">
            <v>CT9 2SG</v>
          </cell>
          <cell r="I4011">
            <v>40883.586187135428</v>
          </cell>
          <cell r="J4011">
            <v>38309.053051925381</v>
          </cell>
          <cell r="K4011">
            <v>7.4999999999999997E-3</v>
          </cell>
          <cell r="L4011">
            <v>38021.735154035945</v>
          </cell>
          <cell r="M4011">
            <v>124132465.87916975</v>
          </cell>
        </row>
        <row r="4012">
          <cell r="A4012" t="str">
            <v>JE3305</v>
          </cell>
          <cell r="B4012">
            <v>37183</v>
          </cell>
          <cell r="C4012">
            <v>37195</v>
          </cell>
          <cell r="D4012">
            <v>6</v>
          </cell>
          <cell r="E4012" t="str">
            <v>Swn-y-Mor</v>
          </cell>
          <cell r="F4012" t="str">
            <v>Barry</v>
          </cell>
          <cell r="G4012" t="str">
            <v>South Glamorgan</v>
          </cell>
          <cell r="H4012" t="str">
            <v>CF62 6RW</v>
          </cell>
          <cell r="I4012">
            <v>0</v>
          </cell>
          <cell r="J4012">
            <v>0</v>
          </cell>
          <cell r="K4012">
            <v>7.4999999999999997E-3</v>
          </cell>
          <cell r="L4012">
            <v>0</v>
          </cell>
          <cell r="M4012">
            <v>124132465.87916975</v>
          </cell>
        </row>
        <row r="4013">
          <cell r="A4013" t="str">
            <v>JF3268</v>
          </cell>
          <cell r="B4013">
            <v>37183</v>
          </cell>
          <cell r="C4013">
            <v>37195</v>
          </cell>
          <cell r="D4013">
            <v>9</v>
          </cell>
          <cell r="E4013" t="str">
            <v>Lee Avenue</v>
          </cell>
          <cell r="F4013" t="str">
            <v>Washingborough, Lincoln</v>
          </cell>
          <cell r="G4013" t="str">
            <v>Lincolnshire</v>
          </cell>
          <cell r="H4013" t="str">
            <v>LN4 1RX</v>
          </cell>
          <cell r="I4013">
            <v>12963.630874944809</v>
          </cell>
          <cell r="J4013">
            <v>12147.281323625864</v>
          </cell>
          <cell r="K4013">
            <v>7.4999999999999997E-3</v>
          </cell>
          <cell r="L4013">
            <v>12056.176713698671</v>
          </cell>
          <cell r="M4013">
            <v>124144522.05588345</v>
          </cell>
        </row>
        <row r="4014">
          <cell r="A4014" t="str">
            <v>JF3371</v>
          </cell>
          <cell r="B4014">
            <v>37183</v>
          </cell>
          <cell r="C4014">
            <v>37195</v>
          </cell>
          <cell r="D4014">
            <v>38</v>
          </cell>
          <cell r="E4014" t="str">
            <v>Bevyl Road</v>
          </cell>
          <cell r="F4014" t="str">
            <v>Parkgate Neston</v>
          </cell>
          <cell r="G4014" t="str">
            <v>Merseyside</v>
          </cell>
          <cell r="H4014" t="str">
            <v>CH64 6RR</v>
          </cell>
          <cell r="I4014">
            <v>15731.369599062218</v>
          </cell>
          <cell r="J4014">
            <v>14740.7291960986</v>
          </cell>
          <cell r="K4014">
            <v>7.4999999999999997E-3</v>
          </cell>
          <cell r="L4014">
            <v>14630.173727127862</v>
          </cell>
          <cell r="M4014">
            <v>124159152.22961058</v>
          </cell>
        </row>
        <row r="4015">
          <cell r="A4015" t="str">
            <v>JF3251</v>
          </cell>
          <cell r="B4015">
            <v>37183</v>
          </cell>
          <cell r="C4015">
            <v>37195</v>
          </cell>
          <cell r="D4015">
            <v>34</v>
          </cell>
          <cell r="E4015" t="str">
            <v>Strafford Avenue</v>
          </cell>
          <cell r="F4015" t="str">
            <v>Ilford</v>
          </cell>
          <cell r="G4015" t="str">
            <v>Essex</v>
          </cell>
          <cell r="H4015" t="str">
            <v>IG5 0TJ</v>
          </cell>
          <cell r="I4015">
            <v>31740.922042233815</v>
          </cell>
          <cell r="J4015">
            <v>29742.12342496468</v>
          </cell>
          <cell r="K4015">
            <v>7.4999999999999997E-3</v>
          </cell>
          <cell r="L4015">
            <v>29519.057499277445</v>
          </cell>
          <cell r="M4015">
            <v>124188671.28710985</v>
          </cell>
        </row>
        <row r="4016">
          <cell r="A4016" t="str">
            <v>JF3368</v>
          </cell>
          <cell r="B4016">
            <v>37186</v>
          </cell>
          <cell r="C4016">
            <v>37195</v>
          </cell>
          <cell r="D4016">
            <v>5</v>
          </cell>
          <cell r="E4016" t="str">
            <v>Dunsdon Close</v>
          </cell>
          <cell r="F4016" t="str">
            <v>Liverpool</v>
          </cell>
          <cell r="G4016" t="str">
            <v>Merseyside</v>
          </cell>
          <cell r="H4016" t="str">
            <v>L25 6JG</v>
          </cell>
          <cell r="I4016">
            <v>15555.029336974816</v>
          </cell>
          <cell r="J4016">
            <v>14575.493484520481</v>
          </cell>
          <cell r="K4016">
            <v>7.4999999999999997E-3</v>
          </cell>
          <cell r="L4016">
            <v>14466.177283386578</v>
          </cell>
          <cell r="M4016">
            <v>124203137.46439324</v>
          </cell>
        </row>
        <row r="4017">
          <cell r="A4017" t="str">
            <v>JF2961</v>
          </cell>
          <cell r="B4017">
            <v>37186</v>
          </cell>
          <cell r="C4017">
            <v>37195</v>
          </cell>
          <cell r="D4017">
            <v>77</v>
          </cell>
          <cell r="E4017" t="str">
            <v>Cardigan Street</v>
          </cell>
          <cell r="F4017" t="str">
            <v>Derby</v>
          </cell>
          <cell r="G4017">
            <v>0</v>
          </cell>
          <cell r="H4017" t="str">
            <v>DE21 6DX</v>
          </cell>
          <cell r="I4017">
            <v>25298.665020205251</v>
          </cell>
          <cell r="J4017">
            <v>23705.550094499627</v>
          </cell>
          <cell r="K4017">
            <v>7.4999999999999997E-3</v>
          </cell>
          <cell r="L4017">
            <v>23527.758468790882</v>
          </cell>
          <cell r="M4017">
            <v>124226665.22286204</v>
          </cell>
        </row>
        <row r="4018">
          <cell r="A4018" t="str">
            <v>JF3083</v>
          </cell>
          <cell r="B4018">
            <v>37186</v>
          </cell>
          <cell r="C4018">
            <v>37195</v>
          </cell>
          <cell r="D4018" t="str">
            <v>14 Bacons Drive</v>
          </cell>
          <cell r="E4018" t="str">
            <v>Cuffley</v>
          </cell>
          <cell r="F4018" t="str">
            <v>Potters Bar</v>
          </cell>
          <cell r="G4018" t="str">
            <v>Hertfordshire</v>
          </cell>
          <cell r="H4018" t="str">
            <v>EN6 4EF</v>
          </cell>
          <cell r="I4018">
            <v>72426.511401516851</v>
          </cell>
          <cell r="J4018">
            <v>67865.647963134164</v>
          </cell>
          <cell r="K4018">
            <v>7.4999999999999997E-3</v>
          </cell>
          <cell r="L4018">
            <v>67356.655603410662</v>
          </cell>
          <cell r="M4018">
            <v>124294021.87846544</v>
          </cell>
        </row>
        <row r="4019">
          <cell r="A4019" t="str">
            <v>JF3138</v>
          </cell>
          <cell r="B4019">
            <v>37186</v>
          </cell>
          <cell r="C4019">
            <v>37195</v>
          </cell>
          <cell r="D4019">
            <v>113</v>
          </cell>
          <cell r="E4019" t="str">
            <v>Sheering Lower Road</v>
          </cell>
          <cell r="F4019" t="str">
            <v>Sawbridgeworth</v>
          </cell>
          <cell r="G4019" t="str">
            <v>Hertfordshire</v>
          </cell>
          <cell r="H4019" t="str">
            <v>CM21 9LQ</v>
          </cell>
          <cell r="I4019">
            <v>103222.46635218331</v>
          </cell>
          <cell r="J4019">
            <v>96722.311040332963</v>
          </cell>
          <cell r="K4019">
            <v>7.4999999999999997E-3</v>
          </cell>
          <cell r="L4019">
            <v>95996.893707530471</v>
          </cell>
          <cell r="M4019">
            <v>124390018.77217297</v>
          </cell>
        </row>
        <row r="4020">
          <cell r="A4020" t="str">
            <v>JF3184</v>
          </cell>
          <cell r="B4020">
            <v>37187</v>
          </cell>
          <cell r="C4020">
            <v>37195</v>
          </cell>
          <cell r="D4020" t="str">
            <v>Maruso</v>
          </cell>
          <cell r="E4020" t="str">
            <v>Tremabe Lane</v>
          </cell>
          <cell r="F4020" t="str">
            <v>Dobwalls, Liskeard</v>
          </cell>
          <cell r="G4020" t="str">
            <v>Cornwall</v>
          </cell>
          <cell r="H4020" t="str">
            <v>PL14 6JT</v>
          </cell>
          <cell r="I4020">
            <v>20622.514124444511</v>
          </cell>
          <cell r="J4020">
            <v>19323.86713927798</v>
          </cell>
          <cell r="K4020">
            <v>7.4999999999999997E-3</v>
          </cell>
          <cell r="L4020">
            <v>19178.938135733395</v>
          </cell>
          <cell r="M4020">
            <v>124409197.7103087</v>
          </cell>
        </row>
        <row r="4021">
          <cell r="A4021" t="str">
            <v>JF3019</v>
          </cell>
          <cell r="B4021">
            <v>37187</v>
          </cell>
          <cell r="C4021">
            <v>37195</v>
          </cell>
          <cell r="D4021">
            <v>58</v>
          </cell>
          <cell r="E4021" t="str">
            <v>Sedgemoor Road</v>
          </cell>
          <cell r="F4021" t="str">
            <v>Bridgwater</v>
          </cell>
          <cell r="G4021" t="str">
            <v>Somerset</v>
          </cell>
          <cell r="H4021" t="str">
            <v>TA6 5NW</v>
          </cell>
          <cell r="I4021">
            <v>28747.156495705287</v>
          </cell>
          <cell r="J4021">
            <v>26936.882157184802</v>
          </cell>
          <cell r="K4021">
            <v>7.4999999999999997E-3</v>
          </cell>
          <cell r="L4021">
            <v>26734.855541005916</v>
          </cell>
          <cell r="M4021">
            <v>124435932.56584971</v>
          </cell>
        </row>
        <row r="4022">
          <cell r="A4022" t="str">
            <v>JF3133</v>
          </cell>
          <cell r="B4022">
            <v>37187</v>
          </cell>
          <cell r="C4022">
            <v>37195</v>
          </cell>
          <cell r="D4022" t="str">
            <v>40 Daventry Road</v>
          </cell>
          <cell r="E4022" t="str">
            <v>Dunchurch</v>
          </cell>
          <cell r="F4022" t="str">
            <v>Rugby</v>
          </cell>
          <cell r="G4022" t="str">
            <v>Warwickshire</v>
          </cell>
          <cell r="H4022" t="str">
            <v>CV22 6NS</v>
          </cell>
          <cell r="I4022">
            <v>29290.581309762918</v>
          </cell>
          <cell r="J4022">
            <v>27446.086265067515</v>
          </cell>
          <cell r="K4022">
            <v>7.4999999999999997E-3</v>
          </cell>
          <cell r="L4022">
            <v>27240.240618079511</v>
          </cell>
          <cell r="M4022">
            <v>124463172.80646779</v>
          </cell>
        </row>
        <row r="4023">
          <cell r="A4023" t="str">
            <v>JF3288</v>
          </cell>
          <cell r="B4023">
            <v>37187</v>
          </cell>
          <cell r="C4023">
            <v>37195</v>
          </cell>
          <cell r="D4023" t="str">
            <v>Milldown Bungalow</v>
          </cell>
          <cell r="E4023" t="str">
            <v>The Milldown</v>
          </cell>
          <cell r="F4023" t="str">
            <v>Blandford Forum</v>
          </cell>
          <cell r="G4023" t="str">
            <v>Dorset</v>
          </cell>
          <cell r="H4023" t="str">
            <v>DT11 7SH</v>
          </cell>
          <cell r="I4023">
            <v>69449.239250087921</v>
          </cell>
          <cell r="J4023">
            <v>65075.861463558445</v>
          </cell>
          <cell r="K4023">
            <v>7.4999999999999997E-3</v>
          </cell>
          <cell r="L4023">
            <v>64587.79250258176</v>
          </cell>
          <cell r="M4023">
            <v>124527760.59897037</v>
          </cell>
        </row>
        <row r="4024">
          <cell r="A4024" t="str">
            <v>JF3387</v>
          </cell>
          <cell r="B4024">
            <v>37188</v>
          </cell>
          <cell r="C4024">
            <v>37195</v>
          </cell>
          <cell r="D4024" t="str">
            <v>Meadview</v>
          </cell>
          <cell r="E4024" t="str">
            <v>55 Mead Lane</v>
          </cell>
          <cell r="F4024" t="str">
            <v>Chertsey</v>
          </cell>
          <cell r="G4024" t="str">
            <v>Surrey</v>
          </cell>
          <cell r="H4024" t="str">
            <v>KT16 8NS</v>
          </cell>
          <cell r="I4024">
            <v>16733.769011005272</v>
          </cell>
          <cell r="J4024">
            <v>15680.005219380253</v>
          </cell>
          <cell r="K4024">
            <v>7.4999999999999997E-3</v>
          </cell>
          <cell r="L4024">
            <v>15562.405180234902</v>
          </cell>
          <cell r="M4024">
            <v>124543323.0041506</v>
          </cell>
        </row>
        <row r="4025">
          <cell r="A4025" t="str">
            <v>JF3414</v>
          </cell>
          <cell r="B4025">
            <v>37188</v>
          </cell>
          <cell r="C4025">
            <v>37195</v>
          </cell>
          <cell r="D4025">
            <v>10</v>
          </cell>
          <cell r="E4025" t="str">
            <v>Rectory Walk Storrington</v>
          </cell>
          <cell r="F4025" t="str">
            <v>Pulborough</v>
          </cell>
          <cell r="G4025" t="str">
            <v>West Sussex</v>
          </cell>
          <cell r="H4025" t="str">
            <v>RH20 4QH</v>
          </cell>
          <cell r="I4025">
            <v>24778.537727290011</v>
          </cell>
          <cell r="J4025">
            <v>23218.176409450585</v>
          </cell>
          <cell r="K4025">
            <v>7.4999999999999997E-3</v>
          </cell>
          <cell r="L4025">
            <v>23044.040086379708</v>
          </cell>
          <cell r="M4025">
            <v>124566367.04423697</v>
          </cell>
        </row>
        <row r="4026">
          <cell r="A4026" t="str">
            <v>JF3125</v>
          </cell>
          <cell r="B4026">
            <v>37188</v>
          </cell>
          <cell r="C4026">
            <v>37195</v>
          </cell>
          <cell r="D4026">
            <v>40</v>
          </cell>
          <cell r="E4026" t="str">
            <v>Stoneleigh Drive</v>
          </cell>
          <cell r="F4026" t="str">
            <v>Carterton</v>
          </cell>
          <cell r="G4026" t="str">
            <v>Oxfordshire</v>
          </cell>
          <cell r="H4026" t="str">
            <v>OX18 1ED</v>
          </cell>
          <cell r="I4026">
            <v>31941.532550893531</v>
          </cell>
          <cell r="J4026">
            <v>29930.101030056401</v>
          </cell>
          <cell r="K4026">
            <v>7.4999999999999997E-3</v>
          </cell>
          <cell r="L4026">
            <v>29705.625272330981</v>
          </cell>
          <cell r="M4026">
            <v>124596072.66950931</v>
          </cell>
        </row>
        <row r="4027">
          <cell r="A4027" t="str">
            <v>JF3180</v>
          </cell>
          <cell r="B4027">
            <v>37188</v>
          </cell>
          <cell r="C4027">
            <v>37195</v>
          </cell>
          <cell r="D4027" t="str">
            <v>Kern Knotts</v>
          </cell>
          <cell r="E4027" t="str">
            <v>Sprint Holme</v>
          </cell>
          <cell r="F4027" t="str">
            <v>Burneside Kendal</v>
          </cell>
          <cell r="G4027" t="str">
            <v>Cumbria</v>
          </cell>
          <cell r="H4027" t="str">
            <v>LA9 6PT</v>
          </cell>
          <cell r="I4027">
            <v>42716.772079728958</v>
          </cell>
          <cell r="J4027">
            <v>40026.799026849294</v>
          </cell>
          <cell r="K4027">
            <v>7.4999999999999997E-3</v>
          </cell>
          <cell r="L4027">
            <v>39726.59803414793</v>
          </cell>
          <cell r="M4027">
            <v>124635799.26754345</v>
          </cell>
        </row>
        <row r="4028">
          <cell r="A4028" t="str">
            <v>JF3249</v>
          </cell>
          <cell r="B4028">
            <v>37188</v>
          </cell>
          <cell r="C4028">
            <v>37195</v>
          </cell>
          <cell r="D4028">
            <v>10</v>
          </cell>
          <cell r="E4028" t="str">
            <v>Laburnum Close</v>
          </cell>
          <cell r="F4028" t="str">
            <v>Clacton-on-Sea</v>
          </cell>
          <cell r="G4028" t="str">
            <v>Essex</v>
          </cell>
          <cell r="H4028" t="str">
            <v>CO15 2DD</v>
          </cell>
          <cell r="I4028">
            <v>50915.085265858259</v>
          </cell>
          <cell r="J4028">
            <v>47708.845639544757</v>
          </cell>
          <cell r="K4028">
            <v>7.4999999999999997E-3</v>
          </cell>
          <cell r="L4028">
            <v>47351.029297248177</v>
          </cell>
          <cell r="M4028">
            <v>124683150.2968407</v>
          </cell>
        </row>
        <row r="4029">
          <cell r="A4029" t="str">
            <v>JF3360</v>
          </cell>
          <cell r="B4029">
            <v>37189</v>
          </cell>
          <cell r="C4029">
            <v>37195</v>
          </cell>
          <cell r="D4029">
            <v>4</v>
          </cell>
          <cell r="E4029" t="str">
            <v>New Road</v>
          </cell>
          <cell r="F4029" t="str">
            <v>Burnham-on-Crouch</v>
          </cell>
          <cell r="G4029" t="str">
            <v>Essex</v>
          </cell>
          <cell r="H4029" t="str">
            <v>CM0 8EH</v>
          </cell>
          <cell r="I4029">
            <v>22991.552927723304</v>
          </cell>
          <cell r="J4029">
            <v>21543.722138823847</v>
          </cell>
          <cell r="K4029">
            <v>7.4999999999999997E-3</v>
          </cell>
          <cell r="L4029">
            <v>21382.14422278267</v>
          </cell>
          <cell r="M4029">
            <v>124704532.44106348</v>
          </cell>
        </row>
        <row r="4030">
          <cell r="A4030" t="str">
            <v>JF3336</v>
          </cell>
          <cell r="B4030">
            <v>37189</v>
          </cell>
          <cell r="C4030">
            <v>37195</v>
          </cell>
          <cell r="D4030">
            <v>3</v>
          </cell>
          <cell r="E4030" t="str">
            <v>Invicta Court</v>
          </cell>
          <cell r="F4030" t="str">
            <v>York</v>
          </cell>
          <cell r="G4030" t="str">
            <v>North Yorkshire</v>
          </cell>
          <cell r="H4030" t="str">
            <v>YO24 3NL</v>
          </cell>
          <cell r="I4030">
            <v>26709.16160764802</v>
          </cell>
          <cell r="J4030">
            <v>25027.224478702927</v>
          </cell>
          <cell r="K4030">
            <v>7.4999999999999997E-3</v>
          </cell>
          <cell r="L4030">
            <v>24839.520295112656</v>
          </cell>
          <cell r="M4030">
            <v>124729371.96135859</v>
          </cell>
        </row>
        <row r="4031">
          <cell r="A4031" t="str">
            <v>JF3209</v>
          </cell>
          <cell r="B4031">
            <v>37189</v>
          </cell>
          <cell r="C4031">
            <v>37195</v>
          </cell>
          <cell r="D4031">
            <v>5</v>
          </cell>
          <cell r="E4031" t="str">
            <v>Church Close</v>
          </cell>
          <cell r="F4031" t="str">
            <v>Southampton</v>
          </cell>
          <cell r="G4031" t="str">
            <v>Hampshire</v>
          </cell>
          <cell r="H4031" t="str">
            <v>SO52 9ER</v>
          </cell>
          <cell r="I4031">
            <v>37055.79830219096</v>
          </cell>
          <cell r="J4031">
            <v>34722.30974411848</v>
          </cell>
          <cell r="K4031">
            <v>7.4999999999999997E-3</v>
          </cell>
          <cell r="L4031">
            <v>34461.892421037592</v>
          </cell>
          <cell r="M4031">
            <v>124763833.85377963</v>
          </cell>
        </row>
        <row r="4032">
          <cell r="A4032" t="str">
            <v>JF3305</v>
          </cell>
          <cell r="B4032">
            <v>37189</v>
          </cell>
          <cell r="C4032">
            <v>37195</v>
          </cell>
          <cell r="D4032">
            <v>12</v>
          </cell>
          <cell r="E4032" t="str">
            <v>Lilac Close</v>
          </cell>
          <cell r="F4032" t="str">
            <v>Saltburn-By-The-Sea</v>
          </cell>
          <cell r="G4032" t="str">
            <v>Cleveland</v>
          </cell>
          <cell r="H4032" t="str">
            <v>TS12 1NX</v>
          </cell>
          <cell r="I4032">
            <v>38765.00743713972</v>
          </cell>
          <cell r="J4032">
            <v>36323.886062004975</v>
          </cell>
          <cell r="K4032">
            <v>7.4999999999999997E-3</v>
          </cell>
          <cell r="L4032">
            <v>36051.456916539937</v>
          </cell>
          <cell r="M4032">
            <v>124799885.31069617</v>
          </cell>
        </row>
        <row r="4033">
          <cell r="A4033" t="str">
            <v>JF3383</v>
          </cell>
          <cell r="B4033">
            <v>37189</v>
          </cell>
          <cell r="C4033">
            <v>37195</v>
          </cell>
          <cell r="D4033">
            <v>47</v>
          </cell>
          <cell r="E4033" t="str">
            <v>Nelson Road</v>
          </cell>
          <cell r="F4033" t="str">
            <v>Leigh-on-Sea</v>
          </cell>
          <cell r="G4033" t="str">
            <v>Essex</v>
          </cell>
          <cell r="H4033" t="str">
            <v>SS9 3HX</v>
          </cell>
          <cell r="I4033">
            <v>77531.238648903352</v>
          </cell>
          <cell r="J4033">
            <v>72648.91883474066</v>
          </cell>
          <cell r="K4033">
            <v>7.4999999999999997E-3</v>
          </cell>
          <cell r="L4033">
            <v>72104.05194348011</v>
          </cell>
          <cell r="M4033">
            <v>124871989.36263965</v>
          </cell>
        </row>
        <row r="4034">
          <cell r="A4034" t="str">
            <v>JF3374</v>
          </cell>
          <cell r="B4034">
            <v>37190</v>
          </cell>
          <cell r="C4034">
            <v>37195</v>
          </cell>
          <cell r="D4034">
            <v>18</v>
          </cell>
          <cell r="E4034" t="str">
            <v>Menson Drive</v>
          </cell>
          <cell r="F4034" t="str">
            <v>Hatfield, Doncaster</v>
          </cell>
          <cell r="G4034" t="str">
            <v>South Yorkshire</v>
          </cell>
          <cell r="H4034" t="str">
            <v>DN7 6RB</v>
          </cell>
          <cell r="I4034">
            <v>19286.382635931495</v>
          </cell>
          <cell r="J4034">
            <v>18071.874913265783</v>
          </cell>
          <cell r="K4034">
            <v>7.4999999999999997E-3</v>
          </cell>
          <cell r="L4034">
            <v>17936.33585141629</v>
          </cell>
          <cell r="M4034">
            <v>124889925.69849107</v>
          </cell>
        </row>
        <row r="4035">
          <cell r="A4035" t="str">
            <v>JF3188</v>
          </cell>
          <cell r="B4035">
            <v>37190</v>
          </cell>
          <cell r="C4035">
            <v>37195</v>
          </cell>
          <cell r="D4035">
            <v>14</v>
          </cell>
          <cell r="E4035" t="str">
            <v>Birch Road</v>
          </cell>
          <cell r="F4035" t="str">
            <v>Gayton King's Lynn</v>
          </cell>
          <cell r="G4035" t="str">
            <v>Norfolk</v>
          </cell>
          <cell r="H4035" t="str">
            <v>PE32 1UN</v>
          </cell>
          <cell r="I4035">
            <v>25634.767605961144</v>
          </cell>
          <cell r="J4035">
            <v>24020.487530019003</v>
          </cell>
          <cell r="K4035">
            <v>7.4999999999999997E-3</v>
          </cell>
          <cell r="L4035">
            <v>23840.333873543863</v>
          </cell>
          <cell r="M4035">
            <v>124913766.03236461</v>
          </cell>
        </row>
        <row r="4036">
          <cell r="A4036" t="str">
            <v>JF3193</v>
          </cell>
          <cell r="B4036">
            <v>37190</v>
          </cell>
          <cell r="C4036">
            <v>37195</v>
          </cell>
          <cell r="D4036">
            <v>2</v>
          </cell>
          <cell r="E4036" t="str">
            <v>Station Road</v>
          </cell>
          <cell r="F4036" t="str">
            <v>Westgate On Sea</v>
          </cell>
          <cell r="G4036" t="str">
            <v>Kent</v>
          </cell>
          <cell r="H4036" t="str">
            <v>CT8 8RT</v>
          </cell>
          <cell r="I4036">
            <v>28538.151354330395</v>
          </cell>
          <cell r="J4036">
            <v>26741.038548642078</v>
          </cell>
          <cell r="K4036">
            <v>7.4999999999999997E-3</v>
          </cell>
          <cell r="L4036">
            <v>26540.480759527265</v>
          </cell>
          <cell r="M4036">
            <v>124940306.51312414</v>
          </cell>
        </row>
        <row r="4037">
          <cell r="A4037" t="str">
            <v>JF3162</v>
          </cell>
          <cell r="B4037">
            <v>37190</v>
          </cell>
          <cell r="C4037">
            <v>37195</v>
          </cell>
          <cell r="D4037">
            <v>17</v>
          </cell>
          <cell r="E4037" t="str">
            <v>Icknield Way East</v>
          </cell>
          <cell r="F4037" t="str">
            <v>Baldock</v>
          </cell>
          <cell r="G4037" t="str">
            <v>Hertfordshire</v>
          </cell>
          <cell r="H4037" t="str">
            <v>SG7 5DE</v>
          </cell>
          <cell r="I4037">
            <v>28630.270376939858</v>
          </cell>
          <cell r="J4037">
            <v>26827.356625243388</v>
          </cell>
          <cell r="K4037">
            <v>7.4999999999999997E-3</v>
          </cell>
          <cell r="L4037">
            <v>26626.151450554065</v>
          </cell>
          <cell r="M4037">
            <v>124966932.6645747</v>
          </cell>
        </row>
        <row r="4038">
          <cell r="A4038" t="str">
            <v>JF3352</v>
          </cell>
          <cell r="B4038">
            <v>37190</v>
          </cell>
          <cell r="C4038">
            <v>37195</v>
          </cell>
          <cell r="D4038">
            <v>4</v>
          </cell>
          <cell r="E4038" t="str">
            <v>Ermine Crescent</v>
          </cell>
          <cell r="F4038" t="str">
            <v>Stilton</v>
          </cell>
          <cell r="G4038" t="str">
            <v>Peterborough</v>
          </cell>
          <cell r="H4038" t="str">
            <v>PE7 3RD</v>
          </cell>
          <cell r="I4038">
            <v>44717.665634745972</v>
          </cell>
          <cell r="J4038">
            <v>41901.691728275815</v>
          </cell>
          <cell r="K4038">
            <v>7.4999999999999997E-3</v>
          </cell>
          <cell r="L4038">
            <v>41587.429040313749</v>
          </cell>
          <cell r="M4038">
            <v>125008520.09361501</v>
          </cell>
        </row>
        <row r="4039">
          <cell r="A4039" t="str">
            <v>JF3283</v>
          </cell>
          <cell r="B4039">
            <v>37190</v>
          </cell>
          <cell r="C4039">
            <v>37195</v>
          </cell>
          <cell r="D4039">
            <v>60</v>
          </cell>
          <cell r="E4039" t="str">
            <v>Westwood Avenue</v>
          </cell>
          <cell r="F4039" t="str">
            <v>Ferndown</v>
          </cell>
          <cell r="G4039" t="str">
            <v>Dorset</v>
          </cell>
          <cell r="H4039" t="str">
            <v>BH22 9HN</v>
          </cell>
          <cell r="I4039">
            <v>84287.245253768677</v>
          </cell>
          <cell r="J4039">
            <v>78979.484217637146</v>
          </cell>
          <cell r="K4039">
            <v>7.4999999999999997E-3</v>
          </cell>
          <cell r="L4039">
            <v>78387.138086004867</v>
          </cell>
          <cell r="M4039">
            <v>125086907.23170102</v>
          </cell>
        </row>
        <row r="4040">
          <cell r="A4040" t="str">
            <v>JF3350</v>
          </cell>
          <cell r="B4040">
            <v>37190</v>
          </cell>
          <cell r="C4040">
            <v>37195</v>
          </cell>
          <cell r="D4040">
            <v>3</v>
          </cell>
          <cell r="E4040" t="str">
            <v>Gallows Drive, West Parley</v>
          </cell>
          <cell r="F4040" t="str">
            <v>Wimborne, Ferndown</v>
          </cell>
          <cell r="G4040" t="str">
            <v>Dorset</v>
          </cell>
          <cell r="H4040" t="str">
            <v>BH22 8RH</v>
          </cell>
          <cell r="I4040">
            <v>120952.49411363743</v>
          </cell>
          <cell r="J4040">
            <v>113335.83831303053</v>
          </cell>
          <cell r="K4040">
            <v>7.4999999999999997E-3</v>
          </cell>
          <cell r="L4040">
            <v>112485.8195256828</v>
          </cell>
          <cell r="M4040">
            <v>125199393.05122671</v>
          </cell>
        </row>
        <row r="4041">
          <cell r="A4041" t="str">
            <v>JE3295</v>
          </cell>
          <cell r="B4041">
            <v>37193</v>
          </cell>
          <cell r="C4041">
            <v>37195</v>
          </cell>
          <cell r="D4041">
            <v>5</v>
          </cell>
          <cell r="E4041" t="str">
            <v>Kipling Avenue</v>
          </cell>
          <cell r="F4041" t="str">
            <v>Bath</v>
          </cell>
          <cell r="G4041" t="str">
            <v>Avon</v>
          </cell>
          <cell r="H4041" t="str">
            <v>BA2 4RB</v>
          </cell>
          <cell r="I4041">
            <v>3152.8520023098131</v>
          </cell>
          <cell r="J4041">
            <v>2954.3096847840061</v>
          </cell>
          <cell r="K4041">
            <v>7.4999999999999997E-3</v>
          </cell>
          <cell r="L4041">
            <v>2932.152362148126</v>
          </cell>
          <cell r="M4041">
            <v>125202325.20358886</v>
          </cell>
        </row>
        <row r="4042">
          <cell r="A4042" t="str">
            <v>JF3340</v>
          </cell>
          <cell r="B4042">
            <v>37193</v>
          </cell>
          <cell r="C4042">
            <v>37195</v>
          </cell>
          <cell r="D4042" t="str">
            <v>White Cottage</v>
          </cell>
          <cell r="E4042" t="str">
            <v>Brigsley Road</v>
          </cell>
          <cell r="F4042" t="str">
            <v>Ashby-Cum-Fenby, Grimsby</v>
          </cell>
          <cell r="G4042" t="str">
            <v>North East Lincs</v>
          </cell>
          <cell r="H4042" t="str">
            <v>DN37 0QN</v>
          </cell>
          <cell r="I4042">
            <v>13284.642410620365</v>
          </cell>
          <cell r="J4042">
            <v>12448.078027080039</v>
          </cell>
          <cell r="K4042">
            <v>7.4999999999999997E-3</v>
          </cell>
          <cell r="L4042">
            <v>12354.717441876939</v>
          </cell>
          <cell r="M4042">
            <v>125214679.92103073</v>
          </cell>
        </row>
        <row r="4043">
          <cell r="A4043" t="str">
            <v>JF2648</v>
          </cell>
          <cell r="B4043">
            <v>37193</v>
          </cell>
          <cell r="C4043">
            <v>37195</v>
          </cell>
          <cell r="D4043">
            <v>88</v>
          </cell>
          <cell r="E4043" t="str">
            <v>Cefndy Road</v>
          </cell>
          <cell r="F4043" t="str">
            <v>Rhyl</v>
          </cell>
          <cell r="G4043" t="str">
            <v>Clwyd</v>
          </cell>
          <cell r="H4043" t="str">
            <v>LL18 2HB</v>
          </cell>
          <cell r="I4043">
            <v>16824.595114477801</v>
          </cell>
          <cell r="J4043">
            <v>15765.111794926301</v>
          </cell>
          <cell r="K4043">
            <v>7.4999999999999997E-3</v>
          </cell>
          <cell r="L4043">
            <v>15646.873456464355</v>
          </cell>
          <cell r="M4043">
            <v>125230326.79448719</v>
          </cell>
        </row>
        <row r="4044">
          <cell r="A4044" t="str">
            <v>JF3263</v>
          </cell>
          <cell r="B4044">
            <v>37193</v>
          </cell>
          <cell r="C4044">
            <v>37195</v>
          </cell>
          <cell r="D4044">
            <v>14</v>
          </cell>
          <cell r="E4044" t="str">
            <v>Fiskerton Road</v>
          </cell>
          <cell r="F4044" t="str">
            <v>Reepham</v>
          </cell>
          <cell r="G4044" t="str">
            <v>Lincolnshire</v>
          </cell>
          <cell r="H4044" t="str">
            <v>LN3 4EB</v>
          </cell>
          <cell r="I4044">
            <v>18095.065394170982</v>
          </cell>
          <cell r="J4044">
            <v>16955.57764894611</v>
          </cell>
          <cell r="K4044">
            <v>7.4999999999999997E-3</v>
          </cell>
          <cell r="L4044">
            <v>16828.410816579013</v>
          </cell>
          <cell r="M4044">
            <v>125247155.20530377</v>
          </cell>
        </row>
        <row r="4045">
          <cell r="A4045" t="str">
            <v>JF3130</v>
          </cell>
          <cell r="B4045">
            <v>37194</v>
          </cell>
          <cell r="C4045">
            <v>37195</v>
          </cell>
          <cell r="D4045">
            <v>356</v>
          </cell>
          <cell r="E4045" t="str">
            <v>Gleadless Road</v>
          </cell>
          <cell r="F4045" t="str">
            <v>Sheffield</v>
          </cell>
          <cell r="G4045" t="str">
            <v>South Yorkshire</v>
          </cell>
          <cell r="H4045" t="str">
            <v>S2 3AJ</v>
          </cell>
          <cell r="I4045">
            <v>12676.103935683044</v>
          </cell>
          <cell r="J4045">
            <v>11877.860614796202</v>
          </cell>
          <cell r="K4045">
            <v>7.4999999999999997E-3</v>
          </cell>
          <cell r="L4045">
            <v>11788.776660185231</v>
          </cell>
          <cell r="M4045">
            <v>125258943.98196396</v>
          </cell>
        </row>
        <row r="4046">
          <cell r="A4046" t="str">
            <v>JF3408</v>
          </cell>
          <cell r="B4046">
            <v>37194</v>
          </cell>
          <cell r="C4046">
            <v>37195</v>
          </cell>
          <cell r="D4046" t="str">
            <v>Bubinga</v>
          </cell>
          <cell r="E4046" t="str">
            <v>Horse-Shoe Terrace</v>
          </cell>
          <cell r="F4046" t="str">
            <v>Wisbech</v>
          </cell>
          <cell r="G4046" t="str">
            <v>Cambridgeshire</v>
          </cell>
          <cell r="H4046" t="str">
            <v>PE13 1PY</v>
          </cell>
          <cell r="I4046">
            <v>13806.762625345315</v>
          </cell>
          <cell r="J4046">
            <v>12937.319135084274</v>
          </cell>
          <cell r="K4046">
            <v>7.4999999999999997E-3</v>
          </cell>
          <cell r="L4046">
            <v>12840.289241571141</v>
          </cell>
          <cell r="M4046">
            <v>125271784.27120553</v>
          </cell>
        </row>
        <row r="4047">
          <cell r="A4047" t="str">
            <v>JF3353</v>
          </cell>
          <cell r="B4047">
            <v>37194</v>
          </cell>
          <cell r="C4047">
            <v>37195</v>
          </cell>
          <cell r="D4047">
            <v>34</v>
          </cell>
          <cell r="E4047" t="str">
            <v>Jessica Avenue</v>
          </cell>
          <cell r="F4047" t="str">
            <v>Verwood</v>
          </cell>
          <cell r="G4047" t="str">
            <v>Dorset</v>
          </cell>
          <cell r="H4047" t="str">
            <v>BH31 6LH</v>
          </cell>
          <cell r="I4047">
            <v>16038.166022457486</v>
          </cell>
          <cell r="J4047">
            <v>15028.205945476535</v>
          </cell>
          <cell r="K4047">
            <v>7.4999999999999997E-3</v>
          </cell>
          <cell r="L4047">
            <v>14915.494400885462</v>
          </cell>
          <cell r="M4047">
            <v>125286699.76560642</v>
          </cell>
        </row>
        <row r="4048">
          <cell r="A4048" t="str">
            <v>JF3197</v>
          </cell>
          <cell r="B4048">
            <v>37194</v>
          </cell>
          <cell r="C4048">
            <v>37195</v>
          </cell>
          <cell r="D4048" t="str">
            <v>2 Shelley Way</v>
          </cell>
          <cell r="E4048" t="str">
            <v>Milford On Sea</v>
          </cell>
          <cell r="F4048" t="str">
            <v>Lymington</v>
          </cell>
          <cell r="G4048" t="str">
            <v>Hampshire</v>
          </cell>
          <cell r="H4048" t="str">
            <v>SO41 0SN</v>
          </cell>
          <cell r="I4048">
            <v>18679.695237575266</v>
          </cell>
          <cell r="J4048">
            <v>17503.392011027703</v>
          </cell>
          <cell r="K4048">
            <v>7.4999999999999997E-3</v>
          </cell>
          <cell r="L4048">
            <v>17372.116570944996</v>
          </cell>
          <cell r="M4048">
            <v>125304071.88217737</v>
          </cell>
        </row>
        <row r="4049">
          <cell r="A4049" t="str">
            <v>JF3179</v>
          </cell>
          <cell r="B4049">
            <v>37194</v>
          </cell>
          <cell r="C4049">
            <v>37195</v>
          </cell>
          <cell r="D4049" t="str">
            <v>7 Shaxton Cresent</v>
          </cell>
          <cell r="E4049" t="str">
            <v>New Addington</v>
          </cell>
          <cell r="F4049" t="str">
            <v>Croydon</v>
          </cell>
          <cell r="G4049" t="str">
            <v>Surrey</v>
          </cell>
          <cell r="H4049" t="str">
            <v>CR0 0NW</v>
          </cell>
          <cell r="I4049">
            <v>38435.279645687995</v>
          </cell>
          <cell r="J4049">
            <v>36014.921985380184</v>
          </cell>
          <cell r="K4049">
            <v>7.4999999999999997E-3</v>
          </cell>
          <cell r="L4049">
            <v>35744.810070489832</v>
          </cell>
          <cell r="M4049">
            <v>125339816.69224785</v>
          </cell>
        </row>
        <row r="4050">
          <cell r="A4050" t="str">
            <v>JF3317</v>
          </cell>
          <cell r="B4050">
            <v>37194</v>
          </cell>
          <cell r="C4050">
            <v>37195</v>
          </cell>
          <cell r="D4050" t="str">
            <v>12 Woolley Road</v>
          </cell>
          <cell r="E4050" t="str">
            <v>Senacre Estate</v>
          </cell>
          <cell r="F4050" t="str">
            <v>Maidstone</v>
          </cell>
          <cell r="G4050" t="str">
            <v>Kent</v>
          </cell>
          <cell r="H4050" t="str">
            <v>ME15 8PX</v>
          </cell>
          <cell r="I4050">
            <v>41573.15440896064</v>
          </cell>
          <cell r="J4050">
            <v>38955.197582199893</v>
          </cell>
          <cell r="K4050">
            <v>7.4999999999999997E-3</v>
          </cell>
          <cell r="L4050">
            <v>38663.033600333394</v>
          </cell>
          <cell r="M4050">
            <v>125378479.72584818</v>
          </cell>
        </row>
        <row r="4051">
          <cell r="A4051" t="str">
            <v>JE3296</v>
          </cell>
          <cell r="B4051">
            <v>37195</v>
          </cell>
          <cell r="C4051">
            <v>37195</v>
          </cell>
          <cell r="D4051">
            <v>13</v>
          </cell>
          <cell r="E4051" t="str">
            <v>Southfield Avenue</v>
          </cell>
          <cell r="F4051" t="str">
            <v>Ripon</v>
          </cell>
          <cell r="G4051" t="str">
            <v>North Yorkshire</v>
          </cell>
          <cell r="H4051" t="str">
            <v>HG4 2NR</v>
          </cell>
          <cell r="I4051">
            <v>0</v>
          </cell>
          <cell r="J4051">
            <v>0</v>
          </cell>
          <cell r="K4051">
            <v>7.4999999999999997E-3</v>
          </cell>
          <cell r="L4051">
            <v>0</v>
          </cell>
          <cell r="M4051">
            <v>125378479.72584818</v>
          </cell>
        </row>
        <row r="4052">
          <cell r="A4052" t="str">
            <v>JF3289</v>
          </cell>
          <cell r="B4052">
            <v>37195</v>
          </cell>
          <cell r="C4052">
            <v>37195</v>
          </cell>
          <cell r="D4052">
            <v>39</v>
          </cell>
          <cell r="E4052" t="str">
            <v>Lodge Road</v>
          </cell>
          <cell r="F4052" t="str">
            <v>Longeaton, Nottingham</v>
          </cell>
          <cell r="G4052" t="str">
            <v>Nottinghamshire</v>
          </cell>
          <cell r="H4052" t="str">
            <v>NG10 1AP</v>
          </cell>
          <cell r="I4052">
            <v>14849.564617252121</v>
          </cell>
          <cell r="J4052">
            <v>13914.453495258913</v>
          </cell>
          <cell r="K4052">
            <v>7.4999999999999997E-3</v>
          </cell>
          <cell r="L4052">
            <v>13810.095094044471</v>
          </cell>
          <cell r="M4052">
            <v>125392289.82094222</v>
          </cell>
        </row>
        <row r="4053">
          <cell r="A4053" t="str">
            <v>JF3124</v>
          </cell>
          <cell r="B4053">
            <v>37195</v>
          </cell>
          <cell r="C4053">
            <v>37195</v>
          </cell>
          <cell r="D4053">
            <v>7</v>
          </cell>
          <cell r="E4053" t="str">
            <v>Bembridge Drive</v>
          </cell>
          <cell r="F4053" t="str">
            <v>Kingsthorpe Northampton</v>
          </cell>
          <cell r="G4053" t="str">
            <v>Northamptonshire</v>
          </cell>
          <cell r="H4053" t="str">
            <v>NN2 6LZ</v>
          </cell>
          <cell r="I4053">
            <v>17370.557696444888</v>
          </cell>
          <cell r="J4053">
            <v>16276.693861656164</v>
          </cell>
          <cell r="K4053">
            <v>7.4999999999999997E-3</v>
          </cell>
          <cell r="L4053">
            <v>16154.618657693743</v>
          </cell>
          <cell r="M4053">
            <v>125408444.43959992</v>
          </cell>
        </row>
        <row r="4054">
          <cell r="A4054" t="str">
            <v>JF3042</v>
          </cell>
          <cell r="B4054">
            <v>37195</v>
          </cell>
          <cell r="C4054">
            <v>37195</v>
          </cell>
          <cell r="D4054">
            <v>74</v>
          </cell>
          <cell r="E4054" t="str">
            <v>Weatherthorn</v>
          </cell>
          <cell r="F4054" t="str">
            <v>Peterborough</v>
          </cell>
          <cell r="G4054" t="str">
            <v>Cambridgeshire</v>
          </cell>
          <cell r="H4054" t="str">
            <v>PE2 5ND</v>
          </cell>
          <cell r="I4054">
            <v>19150.867376520542</v>
          </cell>
          <cell r="J4054">
            <v>17944.893360366856</v>
          </cell>
          <cell r="K4054">
            <v>7.4999999999999997E-3</v>
          </cell>
          <cell r="L4054">
            <v>17810.306660164104</v>
          </cell>
          <cell r="M4054">
            <v>125426254.74626008</v>
          </cell>
        </row>
        <row r="4055">
          <cell r="A4055" t="str">
            <v>JF3252</v>
          </cell>
          <cell r="B4055">
            <v>37195</v>
          </cell>
          <cell r="C4055">
            <v>37195</v>
          </cell>
          <cell r="D4055">
            <v>31</v>
          </cell>
          <cell r="E4055" t="str">
            <v>Mill Lane</v>
          </cell>
          <cell r="F4055" t="str">
            <v>Chatham</v>
          </cell>
          <cell r="G4055" t="str">
            <v>Kent</v>
          </cell>
          <cell r="H4055" t="str">
            <v>ME5 0BA</v>
          </cell>
          <cell r="I4055">
            <v>20992.216783006857</v>
          </cell>
          <cell r="J4055">
            <v>19670.288774001383</v>
          </cell>
          <cell r="K4055">
            <v>7.4999999999999997E-3</v>
          </cell>
          <cell r="L4055">
            <v>19522.761608196375</v>
          </cell>
          <cell r="M4055">
            <v>125445777.50786828</v>
          </cell>
        </row>
        <row r="4056">
          <cell r="A4056" t="str">
            <v>JF3278</v>
          </cell>
          <cell r="B4056">
            <v>37195</v>
          </cell>
          <cell r="C4056">
            <v>37195</v>
          </cell>
          <cell r="D4056">
            <v>10</v>
          </cell>
          <cell r="E4056" t="str">
            <v>Polgarth Newlyn</v>
          </cell>
          <cell r="F4056" t="str">
            <v>Penzance</v>
          </cell>
          <cell r="G4056" t="str">
            <v>Cornwall</v>
          </cell>
          <cell r="H4056" t="str">
            <v>TR18 5QX</v>
          </cell>
          <cell r="I4056">
            <v>21899.167147611643</v>
          </cell>
          <cell r="J4056">
            <v>20520.126395243147</v>
          </cell>
          <cell r="K4056">
            <v>7.4999999999999997E-3</v>
          </cell>
          <cell r="L4056">
            <v>20366.225447278826</v>
          </cell>
          <cell r="M4056">
            <v>125466143.73331556</v>
          </cell>
        </row>
        <row r="4057">
          <cell r="A4057" t="str">
            <v>JF3370</v>
          </cell>
          <cell r="B4057">
            <v>37195</v>
          </cell>
          <cell r="C4057">
            <v>37195</v>
          </cell>
          <cell r="D4057">
            <v>4</v>
          </cell>
          <cell r="E4057" t="str">
            <v>Albany Road</v>
          </cell>
          <cell r="F4057" t="str">
            <v>Marton, Middlesbrough</v>
          </cell>
          <cell r="G4057" t="str">
            <v>Cleveland</v>
          </cell>
          <cell r="H4057" t="str">
            <v>TS7 8JN</v>
          </cell>
          <cell r="I4057">
            <v>23161.728155473571</v>
          </cell>
          <cell r="J4057">
            <v>21703.18104240848</v>
          </cell>
          <cell r="K4057">
            <v>7.4999999999999997E-3</v>
          </cell>
          <cell r="L4057">
            <v>21540.407184590418</v>
          </cell>
          <cell r="M4057">
            <v>125487684.14050014</v>
          </cell>
        </row>
        <row r="4058">
          <cell r="A4058" t="str">
            <v>JF3244</v>
          </cell>
          <cell r="B4058">
            <v>37195</v>
          </cell>
          <cell r="C4058">
            <v>37195</v>
          </cell>
          <cell r="D4058" t="str">
            <v>Karingal</v>
          </cell>
          <cell r="E4058" t="str">
            <v>Coronation Road</v>
          </cell>
          <cell r="F4058" t="str">
            <v>Durrington</v>
          </cell>
          <cell r="G4058" t="str">
            <v>Salisbury</v>
          </cell>
          <cell r="H4058" t="str">
            <v>SP4 8EE</v>
          </cell>
          <cell r="I4058">
            <v>28905.176929760401</v>
          </cell>
          <cell r="J4058">
            <v>27084.951682294377</v>
          </cell>
          <cell r="K4058">
            <v>7.4999999999999997E-3</v>
          </cell>
          <cell r="L4058">
            <v>26881.81454467717</v>
          </cell>
          <cell r="M4058">
            <v>125514565.95504482</v>
          </cell>
        </row>
        <row r="4059">
          <cell r="A4059" t="str">
            <v>JF2853</v>
          </cell>
          <cell r="B4059">
            <v>37195</v>
          </cell>
          <cell r="C4059">
            <v>37195</v>
          </cell>
          <cell r="D4059">
            <v>31</v>
          </cell>
          <cell r="E4059" t="str">
            <v>Sandhurst Road</v>
          </cell>
          <cell r="F4059" t="str">
            <v>Kingswinford</v>
          </cell>
          <cell r="G4059" t="str">
            <v>West Midlands</v>
          </cell>
          <cell r="H4059" t="str">
            <v>DY6 8PE</v>
          </cell>
          <cell r="I4059">
            <v>37146.066578325539</v>
          </cell>
          <cell r="J4059">
            <v>34806.89361999269</v>
          </cell>
          <cell r="K4059">
            <v>7.4999999999999997E-3</v>
          </cell>
          <cell r="L4059">
            <v>34545.84191784275</v>
          </cell>
          <cell r="M4059">
            <v>125549111.79696266</v>
          </cell>
        </row>
        <row r="4060">
          <cell r="A4060" t="str">
            <v>JF3458</v>
          </cell>
          <cell r="B4060">
            <v>37196</v>
          </cell>
          <cell r="C4060">
            <v>37225</v>
          </cell>
          <cell r="D4060">
            <v>3</v>
          </cell>
          <cell r="E4060" t="str">
            <v>Rippleside</v>
          </cell>
          <cell r="F4060" t="str">
            <v>Basildon</v>
          </cell>
          <cell r="G4060" t="str">
            <v>Essex</v>
          </cell>
          <cell r="H4060" t="str">
            <v>SS14 1UA</v>
          </cell>
          <cell r="I4060">
            <v>5343.6128963349111</v>
          </cell>
          <cell r="J4060">
            <v>5007.1133436689843</v>
          </cell>
          <cell r="K4060">
            <v>7.4999999999999997E-3</v>
          </cell>
          <cell r="L4060">
            <v>4969.559993591467</v>
          </cell>
          <cell r="M4060">
            <v>125554081.35695626</v>
          </cell>
        </row>
        <row r="4061">
          <cell r="A4061" t="str">
            <v>JF3421</v>
          </cell>
          <cell r="B4061">
            <v>37196</v>
          </cell>
          <cell r="C4061">
            <v>37225</v>
          </cell>
          <cell r="D4061">
            <v>19</v>
          </cell>
          <cell r="E4061" t="str">
            <v>Thomasson Road</v>
          </cell>
          <cell r="F4061" t="str">
            <v>Goodwood, Leicester</v>
          </cell>
          <cell r="G4061" t="str">
            <v>Leicestershire</v>
          </cell>
          <cell r="H4061" t="str">
            <v>LE5 4EH</v>
          </cell>
          <cell r="I4061">
            <v>28046.505516842204</v>
          </cell>
          <cell r="J4061">
            <v>26280.3527764869</v>
          </cell>
          <cell r="K4061">
            <v>7.4999999999999997E-3</v>
          </cell>
          <cell r="L4061">
            <v>26083.250130663248</v>
          </cell>
          <cell r="M4061">
            <v>125580164.60708693</v>
          </cell>
        </row>
        <row r="4062">
          <cell r="A4062" t="str">
            <v>JE3299</v>
          </cell>
          <cell r="B4062">
            <v>37196</v>
          </cell>
          <cell r="C4062">
            <v>37225</v>
          </cell>
          <cell r="D4062">
            <v>346</v>
          </cell>
          <cell r="E4062" t="str">
            <v>Caerphilly Road</v>
          </cell>
          <cell r="F4062" t="str">
            <v>Birchgrove</v>
          </cell>
          <cell r="G4062" t="str">
            <v>Cardiff</v>
          </cell>
          <cell r="H4062" t="str">
            <v>CF4 4NT</v>
          </cell>
          <cell r="I4062">
            <v>36638.656098612249</v>
          </cell>
          <cell r="J4062">
            <v>34331.435941268901</v>
          </cell>
          <cell r="K4062">
            <v>7.4999999999999997E-3</v>
          </cell>
          <cell r="L4062">
            <v>34073.950171709388</v>
          </cell>
          <cell r="M4062">
            <v>125614238.55725864</v>
          </cell>
        </row>
        <row r="4063">
          <cell r="A4063" t="str">
            <v>JF3333</v>
          </cell>
          <cell r="B4063">
            <v>37196</v>
          </cell>
          <cell r="C4063">
            <v>37225</v>
          </cell>
          <cell r="D4063">
            <v>38</v>
          </cell>
          <cell r="E4063" t="str">
            <v>Magdalen Avenue</v>
          </cell>
          <cell r="F4063" t="str">
            <v>Bath</v>
          </cell>
          <cell r="G4063" t="str">
            <v>Avon</v>
          </cell>
          <cell r="H4063" t="str">
            <v>BA2 4QB</v>
          </cell>
          <cell r="I4063">
            <v>38102.920679172523</v>
          </cell>
          <cell r="J4063">
            <v>35703.49242481657</v>
          </cell>
          <cell r="K4063">
            <v>7.4999999999999997E-3</v>
          </cell>
          <cell r="L4063">
            <v>35435.716231630446</v>
          </cell>
          <cell r="M4063">
            <v>125649674.27349027</v>
          </cell>
        </row>
        <row r="4064">
          <cell r="A4064" t="str">
            <v>JF3068</v>
          </cell>
          <cell r="B4064">
            <v>37196</v>
          </cell>
          <cell r="C4064">
            <v>37225</v>
          </cell>
          <cell r="D4064" t="str">
            <v>White Eaves</v>
          </cell>
          <cell r="E4064" t="str">
            <v>12 Park Road</v>
          </cell>
          <cell r="F4064" t="str">
            <v>Sutton On Sea. Mablethorpe</v>
          </cell>
          <cell r="G4064" t="str">
            <v>Lincolnshire</v>
          </cell>
          <cell r="H4064" t="str">
            <v>LN12 2LW</v>
          </cell>
          <cell r="I4064">
            <v>45647.850945418199</v>
          </cell>
          <cell r="J4064">
            <v>42773.301137772214</v>
          </cell>
          <cell r="K4064">
            <v>7.4999999999999997E-3</v>
          </cell>
          <cell r="L4064">
            <v>42452.501379238922</v>
          </cell>
          <cell r="M4064">
            <v>125692126.7748695</v>
          </cell>
        </row>
        <row r="4065">
          <cell r="A4065" t="str">
            <v>JF2957</v>
          </cell>
          <cell r="B4065">
            <v>37196</v>
          </cell>
          <cell r="C4065">
            <v>37225</v>
          </cell>
          <cell r="D4065" t="str">
            <v>Marvic</v>
          </cell>
          <cell r="E4065" t="str">
            <v>Deacons Lane Hermitage</v>
          </cell>
          <cell r="F4065" t="str">
            <v>Thatcham</v>
          </cell>
          <cell r="G4065" t="str">
            <v>Berkshire</v>
          </cell>
          <cell r="H4065" t="str">
            <v>RG18 9RH</v>
          </cell>
          <cell r="I4065">
            <v>76054.911123592479</v>
          </cell>
          <cell r="J4065">
            <v>71265.559037723928</v>
          </cell>
          <cell r="K4065">
            <v>7.4999999999999997E-3</v>
          </cell>
          <cell r="L4065">
            <v>70731.067344940995</v>
          </cell>
          <cell r="M4065">
            <v>125762857.84221444</v>
          </cell>
        </row>
        <row r="4066">
          <cell r="A4066" t="str">
            <v>JF3071</v>
          </cell>
          <cell r="B4066">
            <v>37197</v>
          </cell>
          <cell r="C4066">
            <v>37225</v>
          </cell>
          <cell r="D4066">
            <v>26</v>
          </cell>
          <cell r="E4066" t="str">
            <v>Sunniside Road, Sunniside</v>
          </cell>
          <cell r="F4066" t="str">
            <v>Newcastle upon Tyne</v>
          </cell>
          <cell r="G4066" t="str">
            <v>Tyne and Wear</v>
          </cell>
          <cell r="H4066" t="str">
            <v>NE16 5NE</v>
          </cell>
          <cell r="I4066">
            <v>14664.984114153373</v>
          </cell>
          <cell r="J4066">
            <v>13741.496449534141</v>
          </cell>
          <cell r="K4066">
            <v>7.4999999999999997E-3</v>
          </cell>
          <cell r="L4066">
            <v>13638.435226162635</v>
          </cell>
          <cell r="M4066">
            <v>125776496.27744059</v>
          </cell>
        </row>
        <row r="4067">
          <cell r="A4067" t="str">
            <v>JF3190</v>
          </cell>
          <cell r="B4067">
            <v>37197</v>
          </cell>
          <cell r="C4067">
            <v>37225</v>
          </cell>
          <cell r="D4067">
            <v>71</v>
          </cell>
          <cell r="E4067" t="str">
            <v>Bonhay Road</v>
          </cell>
          <cell r="F4067" t="str">
            <v>Exeter</v>
          </cell>
          <cell r="G4067" t="str">
            <v>Devon</v>
          </cell>
          <cell r="H4067" t="str">
            <v>EX4 4BL</v>
          </cell>
          <cell r="I4067">
            <v>27011.337090155055</v>
          </cell>
          <cell r="J4067">
            <v>25310.371278432442</v>
          </cell>
          <cell r="K4067">
            <v>7.4999999999999997E-3</v>
          </cell>
          <cell r="L4067">
            <v>25120.543493844201</v>
          </cell>
          <cell r="M4067">
            <v>125801616.82093443</v>
          </cell>
        </row>
        <row r="4068">
          <cell r="A4068" t="str">
            <v>JF2653</v>
          </cell>
          <cell r="B4068">
            <v>37197</v>
          </cell>
          <cell r="C4068">
            <v>37225</v>
          </cell>
          <cell r="D4068">
            <v>354</v>
          </cell>
          <cell r="E4068" t="str">
            <v>Jockey Road</v>
          </cell>
          <cell r="F4068" t="str">
            <v>Sutton Coldfield</v>
          </cell>
          <cell r="G4068" t="str">
            <v>West Midlands</v>
          </cell>
          <cell r="H4068" t="str">
            <v>B73 5XJ</v>
          </cell>
          <cell r="I4068">
            <v>29430.435916299193</v>
          </cell>
          <cell r="J4068">
            <v>27577.133906456671</v>
          </cell>
          <cell r="K4068">
            <v>7.4999999999999997E-3</v>
          </cell>
          <cell r="L4068">
            <v>27370.305402158247</v>
          </cell>
          <cell r="M4068">
            <v>125828987.12633659</v>
          </cell>
        </row>
        <row r="4069">
          <cell r="A4069" t="str">
            <v>JF3306</v>
          </cell>
          <cell r="B4069">
            <v>37197</v>
          </cell>
          <cell r="C4069">
            <v>37225</v>
          </cell>
          <cell r="D4069" t="str">
            <v>127a</v>
          </cell>
          <cell r="E4069" t="str">
            <v>Buxton Lane</v>
          </cell>
          <cell r="F4069" t="str">
            <v>Caterham</v>
          </cell>
          <cell r="G4069" t="str">
            <v>Surrey</v>
          </cell>
          <cell r="H4069" t="str">
            <v>CR3 5HN</v>
          </cell>
          <cell r="I4069">
            <v>50062.055948676607</v>
          </cell>
          <cell r="J4069">
            <v>46909.533533772534</v>
          </cell>
          <cell r="K4069">
            <v>7.4999999999999997E-3</v>
          </cell>
          <cell r="L4069">
            <v>46557.712032269243</v>
          </cell>
          <cell r="M4069">
            <v>125875544.83836886</v>
          </cell>
        </row>
        <row r="4070">
          <cell r="A4070" t="str">
            <v>JF3152</v>
          </cell>
          <cell r="B4070">
            <v>37197</v>
          </cell>
          <cell r="C4070">
            <v>37225</v>
          </cell>
          <cell r="D4070">
            <v>632</v>
          </cell>
          <cell r="E4070" t="str">
            <v>Princes Road</v>
          </cell>
          <cell r="F4070" t="str">
            <v>Dartford</v>
          </cell>
          <cell r="G4070" t="str">
            <v>Kent</v>
          </cell>
          <cell r="H4070" t="str">
            <v>DA2 6JQ</v>
          </cell>
          <cell r="I4070">
            <v>68890.325052128101</v>
          </cell>
          <cell r="J4070">
            <v>64552.143373782492</v>
          </cell>
          <cell r="K4070">
            <v>7.4999999999999997E-3</v>
          </cell>
          <cell r="L4070">
            <v>64068.002298479129</v>
          </cell>
          <cell r="M4070">
            <v>125939612.84066734</v>
          </cell>
        </row>
        <row r="4071">
          <cell r="A4071" t="str">
            <v>JE3298</v>
          </cell>
          <cell r="B4071">
            <v>37200</v>
          </cell>
          <cell r="C4071">
            <v>37225</v>
          </cell>
          <cell r="D4071" t="str">
            <v>The Jaze</v>
          </cell>
          <cell r="E4071" t="str">
            <v>1 Arbor Hill</v>
          </cell>
          <cell r="F4071" t="str">
            <v>Cromer</v>
          </cell>
          <cell r="G4071" t="str">
            <v>Norfolk</v>
          </cell>
          <cell r="H4071" t="str">
            <v>NR27 9DN</v>
          </cell>
          <cell r="I4071">
            <v>3504.5945831262234</v>
          </cell>
          <cell r="J4071">
            <v>3283.9022290250755</v>
          </cell>
          <cell r="K4071">
            <v>7.4999999999999997E-3</v>
          </cell>
          <cell r="L4071">
            <v>3259.2729623073874</v>
          </cell>
          <cell r="M4071">
            <v>125942872.11362964</v>
          </cell>
        </row>
        <row r="4072">
          <cell r="A4072" t="str">
            <v>JF3440</v>
          </cell>
          <cell r="B4072">
            <v>37200</v>
          </cell>
          <cell r="C4072">
            <v>37225</v>
          </cell>
          <cell r="D4072">
            <v>81</v>
          </cell>
          <cell r="E4072" t="str">
            <v>Hinckley Road</v>
          </cell>
          <cell r="F4072" t="str">
            <v>Leicester Forest East</v>
          </cell>
          <cell r="G4072" t="str">
            <v>Leicestershire</v>
          </cell>
          <cell r="H4072" t="str">
            <v>LE3 3GN</v>
          </cell>
          <cell r="I4072">
            <v>16295.068936367776</v>
          </cell>
          <cell r="J4072">
            <v>15268.931094027233</v>
          </cell>
          <cell r="K4072">
            <v>7.4999999999999997E-3</v>
          </cell>
          <cell r="L4072">
            <v>15154.41411082203</v>
          </cell>
          <cell r="M4072">
            <v>125958026.52774046</v>
          </cell>
        </row>
        <row r="4073">
          <cell r="A4073" t="str">
            <v>JF3394</v>
          </cell>
          <cell r="B4073">
            <v>37200</v>
          </cell>
          <cell r="C4073">
            <v>37225</v>
          </cell>
          <cell r="D4073">
            <v>8</v>
          </cell>
          <cell r="E4073" t="str">
            <v>Merevale Close Lowdham</v>
          </cell>
          <cell r="F4073" t="str">
            <v>Nottingham</v>
          </cell>
          <cell r="G4073" t="str">
            <v>Nottinghamshire</v>
          </cell>
          <cell r="H4073" t="str">
            <v>NG14 7AA</v>
          </cell>
          <cell r="I4073">
            <v>43792.015199514528</v>
          </cell>
          <cell r="J4073">
            <v>41034.331622718899</v>
          </cell>
          <cell r="K4073">
            <v>7.4999999999999997E-3</v>
          </cell>
          <cell r="L4073">
            <v>40726.574135548508</v>
          </cell>
          <cell r="M4073">
            <v>125998753.10187601</v>
          </cell>
        </row>
        <row r="4074">
          <cell r="A4074" t="str">
            <v>JF3324</v>
          </cell>
          <cell r="B4074">
            <v>37200</v>
          </cell>
          <cell r="C4074">
            <v>37225</v>
          </cell>
          <cell r="D4074">
            <v>28</v>
          </cell>
          <cell r="E4074" t="str">
            <v>Queens Way</v>
          </cell>
          <cell r="F4074" t="str">
            <v>Ringwood</v>
          </cell>
          <cell r="G4074" t="str">
            <v>Hampshire</v>
          </cell>
          <cell r="H4074" t="str">
            <v>BH24 1QF</v>
          </cell>
          <cell r="I4074">
            <v>52685.374625975979</v>
          </cell>
          <cell r="J4074">
            <v>49367.655820813758</v>
          </cell>
          <cell r="K4074">
            <v>7.4999999999999997E-3</v>
          </cell>
          <cell r="L4074">
            <v>48997.398402157654</v>
          </cell>
          <cell r="M4074">
            <v>126047750.50027816</v>
          </cell>
        </row>
        <row r="4075">
          <cell r="A4075" t="str">
            <v>JF3471</v>
          </cell>
          <cell r="B4075">
            <v>37201</v>
          </cell>
          <cell r="C4075">
            <v>37225</v>
          </cell>
          <cell r="D4075">
            <v>37</v>
          </cell>
          <cell r="E4075" t="str">
            <v>Carlton Road</v>
          </cell>
          <cell r="F4075" t="str">
            <v>Welling</v>
          </cell>
          <cell r="G4075" t="str">
            <v>Kent</v>
          </cell>
          <cell r="H4075" t="str">
            <v>DA16 1QH</v>
          </cell>
          <cell r="I4075">
            <v>3180.2220715153876</v>
          </cell>
          <cell r="J4075">
            <v>2979.9561979942673</v>
          </cell>
          <cell r="K4075">
            <v>7.4999999999999997E-3</v>
          </cell>
          <cell r="L4075">
            <v>2957.6065265093102</v>
          </cell>
          <cell r="M4075">
            <v>126050708.10680467</v>
          </cell>
        </row>
        <row r="4076">
          <cell r="A4076" t="str">
            <v>JF3326</v>
          </cell>
          <cell r="B4076">
            <v>37201</v>
          </cell>
          <cell r="C4076">
            <v>37225</v>
          </cell>
          <cell r="D4076">
            <v>21</v>
          </cell>
          <cell r="E4076" t="str">
            <v>Shincliffe Gardens, Wrekenton,</v>
          </cell>
          <cell r="F4076" t="str">
            <v>Gateshead</v>
          </cell>
          <cell r="G4076" t="str">
            <v>Tyne And Wear</v>
          </cell>
          <cell r="H4076" t="str">
            <v>NE9 7LJ</v>
          </cell>
          <cell r="I4076">
            <v>11488.174005943967</v>
          </cell>
          <cell r="J4076">
            <v>10764.737355695604</v>
          </cell>
          <cell r="K4076">
            <v>7.4999999999999997E-3</v>
          </cell>
          <cell r="L4076">
            <v>10684.001825527888</v>
          </cell>
          <cell r="M4076">
            <v>126061392.1086302</v>
          </cell>
        </row>
        <row r="4077">
          <cell r="A4077" t="str">
            <v>JF3300</v>
          </cell>
          <cell r="B4077">
            <v>37201</v>
          </cell>
          <cell r="C4077">
            <v>37225</v>
          </cell>
          <cell r="D4077">
            <v>12</v>
          </cell>
          <cell r="E4077" t="str">
            <v>Pinewood Close</v>
          </cell>
          <cell r="F4077" t="str">
            <v>Great Clacton, Clacton-On-Sea</v>
          </cell>
          <cell r="G4077" t="str">
            <v>Essex</v>
          </cell>
          <cell r="H4077" t="str">
            <v>CO15 4RH</v>
          </cell>
          <cell r="I4077">
            <v>48684.784038485705</v>
          </cell>
          <cell r="J4077">
            <v>45618.991592737228</v>
          </cell>
          <cell r="K4077">
            <v>7.4999999999999997E-3</v>
          </cell>
          <cell r="L4077">
            <v>45276.8491557917</v>
          </cell>
          <cell r="M4077">
            <v>126106668.95778599</v>
          </cell>
        </row>
        <row r="4078">
          <cell r="A4078" t="str">
            <v>JF3449</v>
          </cell>
          <cell r="B4078">
            <v>37201</v>
          </cell>
          <cell r="C4078">
            <v>37225</v>
          </cell>
          <cell r="D4078">
            <v>116</v>
          </cell>
          <cell r="E4078" t="str">
            <v>Burnham Lane</v>
          </cell>
          <cell r="F4078" t="str">
            <v>Slough</v>
          </cell>
          <cell r="G4078" t="str">
            <v>Berkshire</v>
          </cell>
          <cell r="H4078" t="str">
            <v>SL1 6LY</v>
          </cell>
          <cell r="I4078">
            <v>125237.413177433</v>
          </cell>
          <cell r="J4078">
            <v>117350.92620152411</v>
          </cell>
          <cell r="K4078">
            <v>7.4999999999999997E-3</v>
          </cell>
          <cell r="L4078">
            <v>116470.79425501269</v>
          </cell>
          <cell r="M4078">
            <v>126223139.75204101</v>
          </cell>
        </row>
        <row r="4079">
          <cell r="A4079" t="str">
            <v>JF3265</v>
          </cell>
          <cell r="B4079">
            <v>37202</v>
          </cell>
          <cell r="C4079">
            <v>37225</v>
          </cell>
          <cell r="D4079">
            <v>14</v>
          </cell>
          <cell r="E4079" t="str">
            <v>Kew Road</v>
          </cell>
          <cell r="F4079" t="str">
            <v>Downham Market</v>
          </cell>
          <cell r="G4079" t="str">
            <v>Norfolk</v>
          </cell>
          <cell r="H4079" t="str">
            <v>PE38 9TG</v>
          </cell>
          <cell r="I4079">
            <v>17198.948530884005</v>
          </cell>
          <cell r="J4079">
            <v>16115.89131861171</v>
          </cell>
          <cell r="K4079">
            <v>7.4999999999999997E-3</v>
          </cell>
          <cell r="L4079">
            <v>15995.022133722123</v>
          </cell>
          <cell r="M4079">
            <v>126239134.77417473</v>
          </cell>
        </row>
        <row r="4080">
          <cell r="A4080" t="str">
            <v>JF2943</v>
          </cell>
          <cell r="B4080">
            <v>37202</v>
          </cell>
          <cell r="C4080">
            <v>37225</v>
          </cell>
          <cell r="D4080">
            <v>53</v>
          </cell>
          <cell r="E4080" t="str">
            <v>Redhills</v>
          </cell>
          <cell r="F4080" t="str">
            <v>Exeter</v>
          </cell>
          <cell r="G4080" t="str">
            <v>Devon</v>
          </cell>
          <cell r="H4080" t="str">
            <v>EX4 1SH</v>
          </cell>
          <cell r="I4080">
            <v>29004.530720467792</v>
          </cell>
          <cell r="J4080">
            <v>27178.048937063017</v>
          </cell>
          <cell r="K4080">
            <v>7.4999999999999997E-3</v>
          </cell>
          <cell r="L4080">
            <v>26974.213570035045</v>
          </cell>
          <cell r="M4080">
            <v>126266108.98774476</v>
          </cell>
        </row>
        <row r="4081">
          <cell r="A4081" t="str">
            <v>JF2569</v>
          </cell>
          <cell r="B4081">
            <v>37203</v>
          </cell>
          <cell r="C4081">
            <v>37225</v>
          </cell>
          <cell r="D4081">
            <v>40</v>
          </cell>
          <cell r="E4081" t="str">
            <v>St. Agnes Drive</v>
          </cell>
          <cell r="F4081" t="str">
            <v>Canvey Island</v>
          </cell>
          <cell r="G4081" t="str">
            <v>Essex</v>
          </cell>
          <cell r="H4081" t="str">
            <v>SS8 9NE</v>
          </cell>
          <cell r="I4081">
            <v>40432.454258179241</v>
          </cell>
          <cell r="J4081">
            <v>37886.329934616311</v>
          </cell>
          <cell r="K4081">
            <v>7.4999999999999997E-3</v>
          </cell>
          <cell r="L4081">
            <v>37602.182460106691</v>
          </cell>
          <cell r="M4081">
            <v>126303711.17020486</v>
          </cell>
        </row>
        <row r="4082">
          <cell r="A4082" t="str">
            <v>JF3431</v>
          </cell>
          <cell r="B4082">
            <v>37203</v>
          </cell>
          <cell r="C4082">
            <v>37225</v>
          </cell>
          <cell r="D4082" t="str">
            <v>16 Orchard Close</v>
          </cell>
          <cell r="E4082" t="str">
            <v>Fetcham</v>
          </cell>
          <cell r="F4082" t="str">
            <v>Leatherhead</v>
          </cell>
          <cell r="G4082" t="str">
            <v>Surrey</v>
          </cell>
          <cell r="H4082" t="str">
            <v>KT22 9HZ</v>
          </cell>
          <cell r="I4082">
            <v>43131.712983423189</v>
          </cell>
          <cell r="J4082">
            <v>40415.610150713917</v>
          </cell>
          <cell r="K4082">
            <v>7.4999999999999997E-3</v>
          </cell>
          <cell r="L4082">
            <v>40112.493074583566</v>
          </cell>
          <cell r="M4082">
            <v>126343823.66327944</v>
          </cell>
        </row>
        <row r="4083">
          <cell r="A4083" t="str">
            <v>JF3467</v>
          </cell>
          <cell r="B4083">
            <v>37204</v>
          </cell>
          <cell r="C4083">
            <v>37225</v>
          </cell>
          <cell r="D4083">
            <v>53</v>
          </cell>
          <cell r="E4083" t="str">
            <v>High Street</v>
          </cell>
          <cell r="F4083" t="str">
            <v>North Tawton</v>
          </cell>
          <cell r="G4083" t="str">
            <v>Devon</v>
          </cell>
          <cell r="H4083" t="str">
            <v>EX20 2HG</v>
          </cell>
          <cell r="I4083">
            <v>13779.749784962993</v>
          </cell>
          <cell r="J4083">
            <v>12912.007355179427</v>
          </cell>
          <cell r="K4083">
            <v>7.4999999999999997E-3</v>
          </cell>
          <cell r="L4083">
            <v>12815.167300015582</v>
          </cell>
          <cell r="M4083">
            <v>126356638.83057946</v>
          </cell>
        </row>
        <row r="4084">
          <cell r="A4084" t="str">
            <v>JF3395</v>
          </cell>
          <cell r="B4084">
            <v>37204</v>
          </cell>
          <cell r="C4084">
            <v>37225</v>
          </cell>
          <cell r="D4084">
            <v>20</v>
          </cell>
          <cell r="E4084" t="str">
            <v>Brook Road</v>
          </cell>
          <cell r="F4084" t="str">
            <v>Great Sutton Ellesmere Port</v>
          </cell>
          <cell r="G4084" t="str">
            <v>Merseyside</v>
          </cell>
          <cell r="H4084" t="str">
            <v>CH66 3PP</v>
          </cell>
          <cell r="I4084">
            <v>15525.793706998344</v>
          </cell>
          <cell r="J4084">
            <v>14548.098889177287</v>
          </cell>
          <cell r="K4084">
            <v>7.4999999999999997E-3</v>
          </cell>
          <cell r="L4084">
            <v>14438.988147508458</v>
          </cell>
          <cell r="M4084">
            <v>126371077.81872697</v>
          </cell>
        </row>
        <row r="4085">
          <cell r="A4085" t="str">
            <v>JF3364</v>
          </cell>
          <cell r="B4085">
            <v>37204</v>
          </cell>
          <cell r="C4085">
            <v>37225</v>
          </cell>
          <cell r="D4085" t="str">
            <v>10 Conway Close</v>
          </cell>
          <cell r="E4085" t="str">
            <v>Ashworth Park</v>
          </cell>
          <cell r="F4085" t="str">
            <v>Knutsford</v>
          </cell>
          <cell r="G4085" t="str">
            <v>Cheshire</v>
          </cell>
          <cell r="H4085" t="str">
            <v>WA16 9DH</v>
          </cell>
          <cell r="I4085">
            <v>25495.487355273919</v>
          </cell>
          <cell r="J4085">
            <v>23889.978075974552</v>
          </cell>
          <cell r="K4085">
            <v>7.4999999999999997E-3</v>
          </cell>
          <cell r="L4085">
            <v>23710.803240404744</v>
          </cell>
          <cell r="M4085">
            <v>126394788.62196738</v>
          </cell>
        </row>
        <row r="4086">
          <cell r="A4086" t="str">
            <v>JF3443</v>
          </cell>
          <cell r="B4086">
            <v>37204</v>
          </cell>
          <cell r="C4086">
            <v>37225</v>
          </cell>
          <cell r="D4086" t="str">
            <v>Leavergate</v>
          </cell>
          <cell r="E4086" t="str">
            <v>Culvert Road, Wainfleet</v>
          </cell>
          <cell r="F4086" t="str">
            <v>Skegness</v>
          </cell>
          <cell r="G4086" t="str">
            <v>Lincolnshire</v>
          </cell>
          <cell r="H4086" t="str">
            <v>PE24 4NJ</v>
          </cell>
          <cell r="I4086">
            <v>34923.085159348324</v>
          </cell>
          <cell r="J4086">
            <v>32723.89843646744</v>
          </cell>
          <cell r="K4086">
            <v>7.4999999999999997E-3</v>
          </cell>
          <cell r="L4086">
            <v>32478.469198193936</v>
          </cell>
          <cell r="M4086">
            <v>126427267.09116557</v>
          </cell>
        </row>
        <row r="4087">
          <cell r="A4087" t="str">
            <v>JF3410</v>
          </cell>
          <cell r="B4087">
            <v>37204</v>
          </cell>
          <cell r="C4087">
            <v>37225</v>
          </cell>
          <cell r="D4087">
            <v>30</v>
          </cell>
          <cell r="E4087" t="str">
            <v>Regents Way</v>
          </cell>
          <cell r="F4087" t="str">
            <v>Minehead</v>
          </cell>
          <cell r="G4087" t="str">
            <v>Somerset</v>
          </cell>
          <cell r="H4087" t="str">
            <v>TA24 5HS</v>
          </cell>
          <cell r="I4087">
            <v>38205.319846537714</v>
          </cell>
          <cell r="J4087">
            <v>35799.443281894273</v>
          </cell>
          <cell r="K4087">
            <v>7.4999999999999997E-3</v>
          </cell>
          <cell r="L4087">
            <v>35530.947457280068</v>
          </cell>
          <cell r="M4087">
            <v>126462798.03862286</v>
          </cell>
        </row>
        <row r="4088">
          <cell r="A4088" t="str">
            <v>JF3399</v>
          </cell>
          <cell r="B4088">
            <v>37204</v>
          </cell>
          <cell r="C4088">
            <v>37225</v>
          </cell>
          <cell r="D4088" t="str">
            <v>54 Cereleton Park</v>
          </cell>
          <cell r="E4088" t="str">
            <v>Charlton Mashall</v>
          </cell>
          <cell r="F4088" t="str">
            <v>Blandford Forum</v>
          </cell>
          <cell r="G4088" t="str">
            <v>Dorset</v>
          </cell>
          <cell r="H4088" t="str">
            <v>DT11 9PL</v>
          </cell>
          <cell r="I4088">
            <v>40078.749330942082</v>
          </cell>
          <cell r="J4088">
            <v>37554.898617406689</v>
          </cell>
          <cell r="K4088">
            <v>7.4999999999999997E-3</v>
          </cell>
          <cell r="L4088">
            <v>37273.236877776137</v>
          </cell>
          <cell r="M4088">
            <v>126500071.27550063</v>
          </cell>
        </row>
        <row r="4089">
          <cell r="A4089" t="str">
            <v>JF3217</v>
          </cell>
          <cell r="B4089">
            <v>37204</v>
          </cell>
          <cell r="C4089">
            <v>37225</v>
          </cell>
          <cell r="D4089">
            <v>55</v>
          </cell>
          <cell r="E4089" t="str">
            <v>Mountbatten Avenue</v>
          </cell>
          <cell r="F4089" t="str">
            <v>Hebburn</v>
          </cell>
          <cell r="G4089" t="str">
            <v>Tyne and Wear</v>
          </cell>
          <cell r="H4089" t="str">
            <v>NE31 2QE</v>
          </cell>
          <cell r="I4089">
            <v>41489.351700378014</v>
          </cell>
          <cell r="J4089">
            <v>38876.672122268566</v>
          </cell>
          <cell r="K4089">
            <v>7.4999999999999997E-3</v>
          </cell>
          <cell r="L4089">
            <v>38585.097081351552</v>
          </cell>
          <cell r="M4089">
            <v>126538656.37258197</v>
          </cell>
        </row>
        <row r="4090">
          <cell r="A4090" t="str">
            <v>JF3349</v>
          </cell>
          <cell r="B4090">
            <v>37204</v>
          </cell>
          <cell r="C4090">
            <v>37225</v>
          </cell>
          <cell r="D4090">
            <v>10</v>
          </cell>
          <cell r="E4090" t="str">
            <v>Elgar Close</v>
          </cell>
          <cell r="F4090" t="str">
            <v>Gosport</v>
          </cell>
          <cell r="G4090" t="str">
            <v>Hampshire</v>
          </cell>
          <cell r="H4090" t="str">
            <v>PO12 2LU</v>
          </cell>
          <cell r="I4090">
            <v>54170.294854581029</v>
          </cell>
          <cell r="J4090">
            <v>50759.067218902121</v>
          </cell>
          <cell r="K4090">
            <v>7.4999999999999997E-3</v>
          </cell>
          <cell r="L4090">
            <v>50378.374214760355</v>
          </cell>
          <cell r="M4090">
            <v>126589034.74679673</v>
          </cell>
        </row>
        <row r="4091">
          <cell r="A4091" t="str">
            <v>JF3422</v>
          </cell>
          <cell r="B4091">
            <v>37204</v>
          </cell>
          <cell r="C4091">
            <v>37225</v>
          </cell>
          <cell r="D4091">
            <v>30</v>
          </cell>
          <cell r="E4091" t="str">
            <v>Sherwell Drive</v>
          </cell>
          <cell r="F4091" t="str">
            <v>Alcester</v>
          </cell>
          <cell r="G4091" t="str">
            <v>Warwickshire</v>
          </cell>
          <cell r="H4091" t="str">
            <v>B49 5HA</v>
          </cell>
          <cell r="I4091">
            <v>54566.477865462039</v>
          </cell>
          <cell r="J4091">
            <v>51130.301677460644</v>
          </cell>
          <cell r="K4091">
            <v>7.4999999999999997E-3</v>
          </cell>
          <cell r="L4091">
            <v>50746.824414879695</v>
          </cell>
          <cell r="M4091">
            <v>126639781.57121161</v>
          </cell>
        </row>
        <row r="4092">
          <cell r="A4092" t="str">
            <v>JF3486</v>
          </cell>
          <cell r="B4092">
            <v>37207</v>
          </cell>
          <cell r="C4092">
            <v>37225</v>
          </cell>
          <cell r="D4092">
            <v>7</v>
          </cell>
          <cell r="E4092" t="str">
            <v>Hanover Close, Oxton</v>
          </cell>
          <cell r="F4092" t="str">
            <v>Prenton</v>
          </cell>
          <cell r="G4092" t="str">
            <v>Merseyside</v>
          </cell>
          <cell r="H4092" t="str">
            <v>CH43 1XR</v>
          </cell>
          <cell r="I4092">
            <v>3116.7115461148578</v>
          </cell>
          <cell r="J4092">
            <v>2920.4450759564911</v>
          </cell>
          <cell r="K4092">
            <v>7.4999999999999997E-3</v>
          </cell>
          <cell r="L4092">
            <v>2898.5417378868174</v>
          </cell>
          <cell r="M4092">
            <v>126642680.11294949</v>
          </cell>
        </row>
        <row r="4093">
          <cell r="A4093" t="str">
            <v>JF3534</v>
          </cell>
          <cell r="B4093">
            <v>37207</v>
          </cell>
          <cell r="C4093">
            <v>37225</v>
          </cell>
          <cell r="D4093" t="str">
            <v>11 Menzies Court</v>
          </cell>
          <cell r="E4093" t="str">
            <v>Minster On Sea</v>
          </cell>
          <cell r="F4093" t="str">
            <v>Sheerness</v>
          </cell>
          <cell r="G4093" t="str">
            <v>Kent</v>
          </cell>
          <cell r="H4093" t="str">
            <v>ME12 3JP</v>
          </cell>
          <cell r="I4093">
            <v>6493.9560139952791</v>
          </cell>
          <cell r="J4093">
            <v>6085.0167184036363</v>
          </cell>
          <cell r="K4093">
            <v>7.4999999999999997E-3</v>
          </cell>
          <cell r="L4093">
            <v>6039.3790930156092</v>
          </cell>
          <cell r="M4093">
            <v>126648719.49204251</v>
          </cell>
        </row>
        <row r="4094">
          <cell r="A4094" t="str">
            <v>JF3412</v>
          </cell>
          <cell r="B4094">
            <v>37207</v>
          </cell>
          <cell r="C4094">
            <v>37225</v>
          </cell>
          <cell r="D4094">
            <v>8</v>
          </cell>
          <cell r="E4094" t="str">
            <v>Kingston Avenue</v>
          </cell>
          <cell r="F4094" t="str">
            <v>Clevedon</v>
          </cell>
          <cell r="G4094" t="str">
            <v>Avon</v>
          </cell>
          <cell r="H4094" t="str">
            <v>BS21 6DS</v>
          </cell>
          <cell r="I4094">
            <v>14466.181789526489</v>
          </cell>
          <cell r="J4094">
            <v>13555.213162981998</v>
          </cell>
          <cell r="K4094">
            <v>7.4999999999999997E-3</v>
          </cell>
          <cell r="L4094">
            <v>13453.549064259634</v>
          </cell>
          <cell r="M4094">
            <v>126662173.04110678</v>
          </cell>
        </row>
        <row r="4095">
          <cell r="A4095" t="str">
            <v>JF3377</v>
          </cell>
          <cell r="B4095">
            <v>37207</v>
          </cell>
          <cell r="C4095">
            <v>37225</v>
          </cell>
          <cell r="D4095">
            <v>12</v>
          </cell>
          <cell r="E4095" t="str">
            <v>Holderness Drive</v>
          </cell>
          <cell r="F4095" t="str">
            <v>Swallownest, Sheffield</v>
          </cell>
          <cell r="G4095" t="str">
            <v>South Yorkshire</v>
          </cell>
          <cell r="H4095" t="str">
            <v>S26 4TW</v>
          </cell>
          <cell r="I4095">
            <v>14778.35079010538</v>
          </cell>
          <cell r="J4095">
            <v>13847.724166043326</v>
          </cell>
          <cell r="K4095">
            <v>7.4999999999999997E-3</v>
          </cell>
          <cell r="L4095">
            <v>13743.866234798003</v>
          </cell>
          <cell r="M4095">
            <v>126675916.90734157</v>
          </cell>
        </row>
        <row r="4096">
          <cell r="A4096" t="str">
            <v>JF3424</v>
          </cell>
          <cell r="B4096">
            <v>37207</v>
          </cell>
          <cell r="C4096">
            <v>37225</v>
          </cell>
          <cell r="D4096">
            <v>53</v>
          </cell>
          <cell r="E4096" t="str">
            <v>Queensway, Watton</v>
          </cell>
          <cell r="F4096" t="str">
            <v>Thetford</v>
          </cell>
          <cell r="G4096" t="str">
            <v>Norfolk</v>
          </cell>
          <cell r="H4096" t="str">
            <v>IP25 6BL</v>
          </cell>
          <cell r="I4096">
            <v>35920.166088173559</v>
          </cell>
          <cell r="J4096">
            <v>33658.190893704188</v>
          </cell>
          <cell r="K4096">
            <v>7.4999999999999997E-3</v>
          </cell>
          <cell r="L4096">
            <v>33405.754462001409</v>
          </cell>
          <cell r="M4096">
            <v>126709322.66180357</v>
          </cell>
        </row>
        <row r="4097">
          <cell r="A4097" t="str">
            <v>JF3308</v>
          </cell>
          <cell r="B4097">
            <v>37208</v>
          </cell>
          <cell r="C4097">
            <v>37225</v>
          </cell>
          <cell r="D4097">
            <v>41</v>
          </cell>
          <cell r="E4097" t="str">
            <v>Dawson Drive</v>
          </cell>
          <cell r="F4097" t="str">
            <v>Burgh-Le-Marsh, Skegness</v>
          </cell>
          <cell r="G4097" t="str">
            <v>Lincolnshire</v>
          </cell>
          <cell r="H4097" t="str">
            <v>PE24 5NA</v>
          </cell>
          <cell r="I4097">
            <v>26473.637647396754</v>
          </cell>
          <cell r="J4097">
            <v>24806.532002094689</v>
          </cell>
          <cell r="K4097">
            <v>7.4999999999999997E-3</v>
          </cell>
          <cell r="L4097">
            <v>24620.483012078981</v>
          </cell>
          <cell r="M4097">
            <v>126733943.14481565</v>
          </cell>
        </row>
        <row r="4098">
          <cell r="A4098" t="str">
            <v>JF3237</v>
          </cell>
          <cell r="B4098">
            <v>37208</v>
          </cell>
          <cell r="C4098">
            <v>37225</v>
          </cell>
          <cell r="D4098">
            <v>176</v>
          </cell>
          <cell r="E4098" t="str">
            <v>Compstall Road</v>
          </cell>
          <cell r="F4098" t="str">
            <v>Romiley, Stockport</v>
          </cell>
          <cell r="G4098" t="str">
            <v>Cheshire</v>
          </cell>
          <cell r="H4098" t="str">
            <v>SK6 4JD</v>
          </cell>
          <cell r="I4098">
            <v>29158.582142600146</v>
          </cell>
          <cell r="J4098">
            <v>27322.399388028345</v>
          </cell>
          <cell r="K4098">
            <v>7.4999999999999997E-3</v>
          </cell>
          <cell r="L4098">
            <v>27117.481392618134</v>
          </cell>
          <cell r="M4098">
            <v>126761060.62620828</v>
          </cell>
        </row>
        <row r="4099">
          <cell r="A4099" t="str">
            <v>JF3286</v>
          </cell>
          <cell r="B4099">
            <v>37208</v>
          </cell>
          <cell r="C4099">
            <v>37225</v>
          </cell>
          <cell r="D4099" t="str">
            <v>Seacrest</v>
          </cell>
          <cell r="E4099" t="str">
            <v>Black Street, Winterton.</v>
          </cell>
          <cell r="F4099" t="str">
            <v>Great Yarmouth</v>
          </cell>
          <cell r="G4099" t="str">
            <v>Norfolk</v>
          </cell>
          <cell r="H4099" t="str">
            <v>NR29 4AP</v>
          </cell>
          <cell r="I4099">
            <v>41234.358705280494</v>
          </cell>
          <cell r="J4099">
            <v>38637.736620565091</v>
          </cell>
          <cell r="K4099">
            <v>7.4999999999999997E-3</v>
          </cell>
          <cell r="L4099">
            <v>38347.953595910854</v>
          </cell>
          <cell r="M4099">
            <v>126799408.57980418</v>
          </cell>
        </row>
        <row r="4100">
          <cell r="A4100" t="str">
            <v>JF3391</v>
          </cell>
          <cell r="B4100">
            <v>37208</v>
          </cell>
          <cell r="C4100">
            <v>37225</v>
          </cell>
          <cell r="D4100">
            <v>17</v>
          </cell>
          <cell r="E4100" t="str">
            <v>Parsonage Road,</v>
          </cell>
          <cell r="F4100" t="str">
            <v>Egham</v>
          </cell>
          <cell r="G4100" t="str">
            <v>Surrey</v>
          </cell>
          <cell r="H4100" t="str">
            <v>TW20 0JW</v>
          </cell>
          <cell r="I4100">
            <v>41026.917435954412</v>
          </cell>
          <cell r="J4100">
            <v>38443.358403463579</v>
          </cell>
          <cell r="K4100">
            <v>7.4999999999999997E-3</v>
          </cell>
          <cell r="L4100">
            <v>38155.033215437601</v>
          </cell>
          <cell r="M4100">
            <v>126837563.61301962</v>
          </cell>
        </row>
        <row r="4101">
          <cell r="A4101" t="str">
            <v>JF3367</v>
          </cell>
          <cell r="B4101">
            <v>37208</v>
          </cell>
          <cell r="C4101">
            <v>37225</v>
          </cell>
          <cell r="D4101">
            <v>14</v>
          </cell>
          <cell r="E4101" t="str">
            <v>Burbridge Close</v>
          </cell>
          <cell r="F4101" t="str">
            <v>Canford Heath Poole</v>
          </cell>
          <cell r="G4101" t="str">
            <v>Dorset</v>
          </cell>
          <cell r="H4101" t="str">
            <v>BH17 8PX</v>
          </cell>
          <cell r="I4101">
            <v>43393.956985106961</v>
          </cell>
          <cell r="J4101">
            <v>40661.340046498211</v>
          </cell>
          <cell r="K4101">
            <v>7.4999999999999997E-3</v>
          </cell>
          <cell r="L4101">
            <v>40356.379996149473</v>
          </cell>
          <cell r="M4101">
            <v>126877919.99301577</v>
          </cell>
        </row>
        <row r="4102">
          <cell r="A4102" t="str">
            <v>JF3406</v>
          </cell>
          <cell r="B4102">
            <v>37208</v>
          </cell>
          <cell r="C4102">
            <v>37225</v>
          </cell>
          <cell r="D4102">
            <v>43</v>
          </cell>
          <cell r="E4102" t="str">
            <v>Woodward Close</v>
          </cell>
          <cell r="F4102" t="str">
            <v>Grays</v>
          </cell>
          <cell r="G4102" t="str">
            <v>Essex</v>
          </cell>
          <cell r="H4102" t="str">
            <v>RM17 5RP</v>
          </cell>
          <cell r="I4102">
            <v>54039.704850852489</v>
          </cell>
          <cell r="J4102">
            <v>50636.700767045651</v>
          </cell>
          <cell r="K4102">
            <v>7.4999999999999997E-3</v>
          </cell>
          <cell r="L4102">
            <v>50256.925511292815</v>
          </cell>
          <cell r="M4102">
            <v>126928176.91852705</v>
          </cell>
        </row>
        <row r="4103">
          <cell r="A4103" t="str">
            <v>JF3122</v>
          </cell>
          <cell r="B4103">
            <v>37209</v>
          </cell>
          <cell r="C4103">
            <v>37225</v>
          </cell>
          <cell r="D4103" t="str">
            <v>Annedd Wen</v>
          </cell>
          <cell r="E4103" t="str">
            <v>Ger Y Bont</v>
          </cell>
          <cell r="F4103" t="str">
            <v>Pwllheli</v>
          </cell>
          <cell r="G4103" t="str">
            <v>Gwynedd</v>
          </cell>
          <cell r="H4103" t="str">
            <v>LL53 6BJ</v>
          </cell>
          <cell r="I4103">
            <v>14814.471245502906</v>
          </cell>
          <cell r="J4103">
            <v>13881.570033569473</v>
          </cell>
          <cell r="K4103">
            <v>7.4999999999999997E-3</v>
          </cell>
          <cell r="L4103">
            <v>13777.458258317702</v>
          </cell>
          <cell r="M4103">
            <v>126941954.37678537</v>
          </cell>
        </row>
        <row r="4104">
          <cell r="A4104" t="str">
            <v>JF3264</v>
          </cell>
          <cell r="B4104">
            <v>37209</v>
          </cell>
          <cell r="C4104">
            <v>37225</v>
          </cell>
          <cell r="D4104">
            <v>13</v>
          </cell>
          <cell r="E4104" t="str">
            <v>Westminster Crescent</v>
          </cell>
          <cell r="F4104" t="str">
            <v>Hastings</v>
          </cell>
          <cell r="G4104" t="str">
            <v>East Sussex</v>
          </cell>
          <cell r="H4104" t="str">
            <v>TN34 2AW</v>
          </cell>
          <cell r="I4104">
            <v>40165.831891601447</v>
          </cell>
          <cell r="J4104">
            <v>37636.497389611432</v>
          </cell>
          <cell r="K4104">
            <v>7.4999999999999997E-3</v>
          </cell>
          <cell r="L4104">
            <v>37354.223659189345</v>
          </cell>
          <cell r="M4104">
            <v>126979308.60044456</v>
          </cell>
        </row>
        <row r="4105">
          <cell r="A4105" t="str">
            <v>JF3405</v>
          </cell>
          <cell r="B4105">
            <v>37209</v>
          </cell>
          <cell r="C4105">
            <v>37225</v>
          </cell>
          <cell r="D4105">
            <v>46</v>
          </cell>
          <cell r="E4105" t="str">
            <v>Beverley</v>
          </cell>
          <cell r="F4105" t="str">
            <v>Toothill Swindon</v>
          </cell>
          <cell r="G4105" t="str">
            <v>Wiltshire</v>
          </cell>
          <cell r="H4105" t="str">
            <v>SN5 8BJ</v>
          </cell>
          <cell r="I4105">
            <v>53152.631687901085</v>
          </cell>
          <cell r="J4105">
            <v>49805.488634506801</v>
          </cell>
          <cell r="K4105">
            <v>7.4999999999999997E-3</v>
          </cell>
          <cell r="L4105">
            <v>49431.947469748004</v>
          </cell>
          <cell r="M4105">
            <v>127028740.5479143</v>
          </cell>
        </row>
        <row r="4106">
          <cell r="A4106" t="str">
            <v>JF3150</v>
          </cell>
          <cell r="B4106">
            <v>37209</v>
          </cell>
          <cell r="C4106">
            <v>37225</v>
          </cell>
          <cell r="D4106">
            <v>51</v>
          </cell>
          <cell r="E4106" t="str">
            <v>Wessex Drive</v>
          </cell>
          <cell r="F4106" t="str">
            <v>Cheltenham</v>
          </cell>
          <cell r="G4106" t="str">
            <v>Gloucestershire</v>
          </cell>
          <cell r="H4106" t="str">
            <v>GL52 5AF</v>
          </cell>
          <cell r="I4106">
            <v>56526.15432199795</v>
          </cell>
          <cell r="J4106">
            <v>52966.572815574902</v>
          </cell>
          <cell r="K4106">
            <v>7.4999999999999997E-3</v>
          </cell>
          <cell r="L4106">
            <v>52569.323519458092</v>
          </cell>
          <cell r="M4106">
            <v>127081309.87143375</v>
          </cell>
        </row>
        <row r="4107">
          <cell r="A4107" t="str">
            <v>JF3841</v>
          </cell>
          <cell r="B4107">
            <v>37210</v>
          </cell>
          <cell r="C4107">
            <v>37225</v>
          </cell>
          <cell r="D4107">
            <v>32</v>
          </cell>
          <cell r="E4107" t="str">
            <v>Kingsthorpe</v>
          </cell>
          <cell r="F4107" t="str">
            <v>York</v>
          </cell>
          <cell r="G4107" t="str">
            <v>North Yorkshire</v>
          </cell>
          <cell r="H4107" t="str">
            <v>YO24 4PR</v>
          </cell>
          <cell r="I4107">
            <v>0</v>
          </cell>
          <cell r="J4107">
            <v>0</v>
          </cell>
          <cell r="K4107">
            <v>7.4999999999999997E-3</v>
          </cell>
          <cell r="L4107">
            <v>0</v>
          </cell>
          <cell r="M4107">
            <v>127081309.87143375</v>
          </cell>
        </row>
        <row r="4108">
          <cell r="A4108" t="str">
            <v>JF3369</v>
          </cell>
          <cell r="B4108">
            <v>37210</v>
          </cell>
          <cell r="C4108">
            <v>37225</v>
          </cell>
          <cell r="D4108">
            <v>12</v>
          </cell>
          <cell r="E4108" t="str">
            <v>Mornington Road</v>
          </cell>
          <cell r="F4108" t="str">
            <v>Sale</v>
          </cell>
          <cell r="G4108" t="str">
            <v>Cheshire</v>
          </cell>
          <cell r="H4108" t="str">
            <v>M33 2DA</v>
          </cell>
          <cell r="I4108">
            <v>7671.9053460021614</v>
          </cell>
          <cell r="J4108">
            <v>7188.7878808886744</v>
          </cell>
          <cell r="K4108">
            <v>7.4999999999999997E-3</v>
          </cell>
          <cell r="L4108">
            <v>7134.8719717820095</v>
          </cell>
          <cell r="M4108">
            <v>127088444.74340554</v>
          </cell>
        </row>
        <row r="4109">
          <cell r="A4109" t="str">
            <v>JF3542</v>
          </cell>
          <cell r="B4109">
            <v>37210</v>
          </cell>
          <cell r="C4109">
            <v>37225</v>
          </cell>
          <cell r="D4109">
            <v>36</v>
          </cell>
          <cell r="E4109" t="str">
            <v>The Links, High Nash</v>
          </cell>
          <cell r="F4109" t="str">
            <v>Coleford</v>
          </cell>
          <cell r="G4109" t="str">
            <v>Gloucestershire</v>
          </cell>
          <cell r="H4109" t="str">
            <v>GL16 8HX</v>
          </cell>
          <cell r="I4109">
            <v>9310.2644503403899</v>
          </cell>
          <cell r="J4109">
            <v>8723.9757569940157</v>
          </cell>
          <cell r="K4109">
            <v>7.4999999999999997E-3</v>
          </cell>
          <cell r="L4109">
            <v>8658.5459388165618</v>
          </cell>
          <cell r="M4109">
            <v>127097103.28934436</v>
          </cell>
        </row>
        <row r="4110">
          <cell r="A4110" t="str">
            <v>JF3407</v>
          </cell>
          <cell r="B4110">
            <v>37210</v>
          </cell>
          <cell r="C4110">
            <v>37225</v>
          </cell>
          <cell r="D4110" t="str">
            <v>3 Studholme Crescent</v>
          </cell>
          <cell r="E4110" t="str">
            <v>Penwortham</v>
          </cell>
          <cell r="F4110" t="str">
            <v>Preston</v>
          </cell>
          <cell r="G4110" t="str">
            <v>Lancashire</v>
          </cell>
          <cell r="H4110" t="str">
            <v>PR1 9ND</v>
          </cell>
          <cell r="I4110">
            <v>14824.769597917739</v>
          </cell>
          <cell r="J4110">
            <v>13891.219875126946</v>
          </cell>
          <cell r="K4110">
            <v>7.4999999999999997E-3</v>
          </cell>
          <cell r="L4110">
            <v>13787.035726063496</v>
          </cell>
          <cell r="M4110">
            <v>127110890.32507043</v>
          </cell>
        </row>
        <row r="4111">
          <cell r="A4111" t="str">
            <v>JF3038</v>
          </cell>
          <cell r="B4111">
            <v>37210</v>
          </cell>
          <cell r="C4111">
            <v>37225</v>
          </cell>
          <cell r="D4111">
            <v>50</v>
          </cell>
          <cell r="E4111" t="str">
            <v>Caldercliffe Road</v>
          </cell>
          <cell r="F4111" t="str">
            <v>Berrybro Huddersfield</v>
          </cell>
          <cell r="G4111" t="str">
            <v>West Yorkshire</v>
          </cell>
          <cell r="H4111" t="str">
            <v>HD4 7PU</v>
          </cell>
          <cell r="I4111">
            <v>15229.027346672221</v>
          </cell>
          <cell r="J4111">
            <v>14270.020586806211</v>
          </cell>
          <cell r="K4111">
            <v>7.4999999999999997E-3</v>
          </cell>
          <cell r="L4111">
            <v>14162.995432405165</v>
          </cell>
          <cell r="M4111">
            <v>127125053.32050283</v>
          </cell>
        </row>
        <row r="4112">
          <cell r="A4112" t="str">
            <v>JF3426</v>
          </cell>
          <cell r="B4112">
            <v>37210</v>
          </cell>
          <cell r="C4112">
            <v>37225</v>
          </cell>
          <cell r="D4112">
            <v>61</v>
          </cell>
          <cell r="E4112" t="str">
            <v>Long Meadow</v>
          </cell>
          <cell r="F4112" t="str">
            <v>Skipton</v>
          </cell>
          <cell r="G4112" t="str">
            <v>North Yorkshire</v>
          </cell>
          <cell r="H4112" t="str">
            <v>BD23 1BP</v>
          </cell>
          <cell r="I4112">
            <v>17075.404939175743</v>
          </cell>
          <cell r="J4112">
            <v>16000.127550058882</v>
          </cell>
          <cell r="K4112">
            <v>7.4999999999999997E-3</v>
          </cell>
          <cell r="L4112">
            <v>15880.126593433441</v>
          </cell>
          <cell r="M4112">
            <v>127140933.44709627</v>
          </cell>
        </row>
        <row r="4113">
          <cell r="A4113" t="str">
            <v>JF3379</v>
          </cell>
          <cell r="B4113">
            <v>37210</v>
          </cell>
          <cell r="C4113">
            <v>37225</v>
          </cell>
          <cell r="D4113">
            <v>8</v>
          </cell>
          <cell r="E4113" t="str">
            <v>Mersey Place</v>
          </cell>
          <cell r="F4113" t="str">
            <v>Nunshous Est, Winsford</v>
          </cell>
          <cell r="G4113" t="str">
            <v>Cheshire</v>
          </cell>
          <cell r="H4113" t="str">
            <v>CW7 3LH</v>
          </cell>
          <cell r="I4113">
            <v>21208.86011660139</v>
          </cell>
          <cell r="J4113">
            <v>19873.289580291479</v>
          </cell>
          <cell r="K4113">
            <v>7.4999999999999997E-3</v>
          </cell>
          <cell r="L4113">
            <v>19724.239908439293</v>
          </cell>
          <cell r="M4113">
            <v>127160657.68700472</v>
          </cell>
        </row>
        <row r="4114">
          <cell r="A4114" t="str">
            <v>JF3323</v>
          </cell>
          <cell r="B4114">
            <v>37210</v>
          </cell>
          <cell r="C4114">
            <v>37225</v>
          </cell>
          <cell r="D4114">
            <v>114</v>
          </cell>
          <cell r="E4114" t="str">
            <v>Ollands Road</v>
          </cell>
          <cell r="F4114" t="str">
            <v>Attleborough</v>
          </cell>
          <cell r="G4114" t="str">
            <v>Norfolk</v>
          </cell>
          <cell r="H4114" t="str">
            <v>NR17 2JG</v>
          </cell>
          <cell r="I4114">
            <v>35769.606756319779</v>
          </cell>
          <cell r="J4114">
            <v>33517.112628088056</v>
          </cell>
          <cell r="K4114">
            <v>7.4999999999999997E-3</v>
          </cell>
          <cell r="L4114">
            <v>33265.734283377395</v>
          </cell>
          <cell r="M4114">
            <v>127193923.42128809</v>
          </cell>
        </row>
        <row r="4115">
          <cell r="A4115" t="str">
            <v>JF2504</v>
          </cell>
          <cell r="B4115">
            <v>37210</v>
          </cell>
          <cell r="C4115">
            <v>37225</v>
          </cell>
          <cell r="D4115">
            <v>11</v>
          </cell>
          <cell r="E4115" t="str">
            <v>Springfield Lane</v>
          </cell>
          <cell r="F4115" t="str">
            <v>Kidderminster</v>
          </cell>
          <cell r="G4115" t="str">
            <v>Worcestershire</v>
          </cell>
          <cell r="H4115" t="str">
            <v>DY10 2PS</v>
          </cell>
          <cell r="I4115">
            <v>37688.019905576075</v>
          </cell>
          <cell r="J4115">
            <v>35314.718903965484</v>
          </cell>
          <cell r="K4115">
            <v>7.4999999999999997E-3</v>
          </cell>
          <cell r="L4115">
            <v>35049.858512185747</v>
          </cell>
          <cell r="M4115">
            <v>127228973.27980028</v>
          </cell>
        </row>
        <row r="4116">
          <cell r="A4116" t="str">
            <v>JF3236</v>
          </cell>
          <cell r="B4116">
            <v>37210</v>
          </cell>
          <cell r="C4116">
            <v>37225</v>
          </cell>
          <cell r="D4116">
            <v>6</v>
          </cell>
          <cell r="E4116" t="str">
            <v>Forest Green</v>
          </cell>
          <cell r="F4116" t="str">
            <v>Bracknell</v>
          </cell>
          <cell r="G4116" t="str">
            <v>Berkshire</v>
          </cell>
          <cell r="H4116" t="str">
            <v>RG12 2PA</v>
          </cell>
          <cell r="I4116">
            <v>38418.58203928209</v>
          </cell>
          <cell r="J4116">
            <v>35999.275865523763</v>
          </cell>
          <cell r="K4116">
            <v>7.4999999999999997E-3</v>
          </cell>
          <cell r="L4116">
            <v>35729.281296532339</v>
          </cell>
          <cell r="M4116">
            <v>127264702.56109682</v>
          </cell>
        </row>
        <row r="4117">
          <cell r="A4117" t="str">
            <v>JF3291</v>
          </cell>
          <cell r="B4117">
            <v>37210</v>
          </cell>
          <cell r="C4117">
            <v>37225</v>
          </cell>
          <cell r="D4117">
            <v>25</v>
          </cell>
          <cell r="E4117" t="str">
            <v>Wattendon Road</v>
          </cell>
          <cell r="F4117" t="str">
            <v>Kenley</v>
          </cell>
          <cell r="G4117" t="str">
            <v>Surrey</v>
          </cell>
          <cell r="H4117" t="str">
            <v>CR8 5LW</v>
          </cell>
          <cell r="I4117">
            <v>70054.053013452038</v>
          </cell>
          <cell r="J4117">
            <v>65642.5887178946</v>
          </cell>
          <cell r="K4117">
            <v>7.4999999999999997E-3</v>
          </cell>
          <cell r="L4117">
            <v>65150.269302510394</v>
          </cell>
          <cell r="M4117">
            <v>127329852.83039933</v>
          </cell>
        </row>
        <row r="4118">
          <cell r="A4118" t="str">
            <v>JE3300</v>
          </cell>
          <cell r="B4118">
            <v>37211</v>
          </cell>
          <cell r="C4118">
            <v>37225</v>
          </cell>
          <cell r="D4118" t="str">
            <v>15 Linskill Street</v>
          </cell>
          <cell r="E4118" t="str">
            <v>Harbour View Est</v>
          </cell>
          <cell r="F4118" t="str">
            <v>North Shields</v>
          </cell>
          <cell r="G4118" t="str">
            <v>Tyne And Wear</v>
          </cell>
          <cell r="H4118" t="str">
            <v>NE30 1DR</v>
          </cell>
          <cell r="I4118">
            <v>10870.516263275975</v>
          </cell>
          <cell r="J4118">
            <v>10185.974936873205</v>
          </cell>
          <cell r="K4118">
            <v>7.4999999999999997E-3</v>
          </cell>
          <cell r="L4118">
            <v>10109.580124846656</v>
          </cell>
          <cell r="M4118">
            <v>127339962.41052417</v>
          </cell>
        </row>
        <row r="4119">
          <cell r="A4119" t="str">
            <v>JF3415</v>
          </cell>
          <cell r="B4119">
            <v>37211</v>
          </cell>
          <cell r="C4119">
            <v>37225</v>
          </cell>
          <cell r="D4119">
            <v>70</v>
          </cell>
          <cell r="E4119" t="str">
            <v>Boulton Lane</v>
          </cell>
          <cell r="F4119" t="str">
            <v>Alvaston, Derby</v>
          </cell>
          <cell r="G4119" t="str">
            <v>Derbyshire</v>
          </cell>
          <cell r="H4119" t="str">
            <v>DE24 0FE</v>
          </cell>
          <cell r="I4119">
            <v>25187.812657422048</v>
          </cell>
          <cell r="J4119">
            <v>23601.67835909572</v>
          </cell>
          <cell r="K4119">
            <v>7.4999999999999997E-3</v>
          </cell>
          <cell r="L4119">
            <v>23424.665771402502</v>
          </cell>
          <cell r="M4119">
            <v>127363387.07629558</v>
          </cell>
        </row>
        <row r="4120">
          <cell r="A4120" t="str">
            <v>JF3460</v>
          </cell>
          <cell r="B4120">
            <v>37211</v>
          </cell>
          <cell r="C4120">
            <v>37225</v>
          </cell>
          <cell r="D4120">
            <v>76</v>
          </cell>
          <cell r="E4120" t="str">
            <v>St. Peters Road</v>
          </cell>
          <cell r="F4120" t="str">
            <v>Broadstairs</v>
          </cell>
          <cell r="G4120" t="str">
            <v>Kent</v>
          </cell>
          <cell r="H4120" t="str">
            <v>CT10 2SZ</v>
          </cell>
          <cell r="I4120">
            <v>38499.964581846114</v>
          </cell>
          <cell r="J4120">
            <v>36075.533562838165</v>
          </cell>
          <cell r="K4120">
            <v>7.4999999999999997E-3</v>
          </cell>
          <cell r="L4120">
            <v>35804.967061116884</v>
          </cell>
          <cell r="M4120">
            <v>127399192.0433567</v>
          </cell>
        </row>
        <row r="4121">
          <cell r="A4121" t="str">
            <v>JF3397</v>
          </cell>
          <cell r="B4121">
            <v>37211</v>
          </cell>
          <cell r="C4121">
            <v>37225</v>
          </cell>
          <cell r="D4121" t="str">
            <v>Myome</v>
          </cell>
          <cell r="E4121" t="str">
            <v>Selsfield Road West Hoathly</v>
          </cell>
          <cell r="F4121" t="str">
            <v>East Grinstead</v>
          </cell>
          <cell r="G4121" t="str">
            <v>West Sussex</v>
          </cell>
          <cell r="H4121" t="str">
            <v>RH19 4QY</v>
          </cell>
          <cell r="I4121">
            <v>108676.31113761131</v>
          </cell>
          <cell r="J4121">
            <v>101832.71471836625</v>
          </cell>
          <cell r="K4121">
            <v>7.4999999999999997E-3</v>
          </cell>
          <cell r="L4121">
            <v>101068.96935797851</v>
          </cell>
          <cell r="M4121">
            <v>127500261.01271468</v>
          </cell>
        </row>
        <row r="4122">
          <cell r="A4122" t="str">
            <v>JF3528</v>
          </cell>
          <cell r="B4122">
            <v>37214</v>
          </cell>
          <cell r="C4122">
            <v>37225</v>
          </cell>
          <cell r="D4122">
            <v>9</v>
          </cell>
          <cell r="E4122" t="str">
            <v>Marine Parade</v>
          </cell>
          <cell r="F4122" t="str">
            <v>Larkholme, Fleetwood</v>
          </cell>
          <cell r="G4122" t="str">
            <v>Lancashire</v>
          </cell>
          <cell r="H4122" t="str">
            <v>FY7 8QT</v>
          </cell>
          <cell r="I4122">
            <v>5042.186063338263</v>
          </cell>
          <cell r="J4122">
            <v>4724.6680492741407</v>
          </cell>
          <cell r="K4122">
            <v>7.4999999999999997E-3</v>
          </cell>
          <cell r="L4122">
            <v>4689.2330389045846</v>
          </cell>
          <cell r="M4122">
            <v>127504950.24575359</v>
          </cell>
        </row>
        <row r="4123">
          <cell r="A4123" t="str">
            <v>JF3526</v>
          </cell>
          <cell r="B4123">
            <v>37214</v>
          </cell>
          <cell r="C4123">
            <v>37225</v>
          </cell>
          <cell r="D4123" t="str">
            <v>4 Upper Park Road</v>
          </cell>
          <cell r="E4123" t="str">
            <v>Brightlingsea</v>
          </cell>
          <cell r="F4123" t="str">
            <v>Colchester</v>
          </cell>
          <cell r="G4123" t="str">
            <v>Essex</v>
          </cell>
          <cell r="H4123" t="str">
            <v>CO7 0JP</v>
          </cell>
          <cell r="I4123">
            <v>20370.498736333549</v>
          </cell>
          <cell r="J4123">
            <v>19087.721737823878</v>
          </cell>
          <cell r="K4123">
            <v>7.4999999999999997E-3</v>
          </cell>
          <cell r="L4123">
            <v>18944.563824790199</v>
          </cell>
          <cell r="M4123">
            <v>127523894.80957837</v>
          </cell>
        </row>
        <row r="4124">
          <cell r="A4124" t="str">
            <v>JF3507</v>
          </cell>
          <cell r="B4124">
            <v>37214</v>
          </cell>
          <cell r="C4124">
            <v>37225</v>
          </cell>
          <cell r="D4124">
            <v>10</v>
          </cell>
          <cell r="E4124" t="str">
            <v>Fir Grove</v>
          </cell>
          <cell r="F4124" t="str">
            <v>Begelly Kilgetty</v>
          </cell>
          <cell r="G4124" t="str">
            <v>Dyfed</v>
          </cell>
          <cell r="H4124" t="str">
            <v>SA68 0XD</v>
          </cell>
          <cell r="I4124">
            <v>26698.089684928425</v>
          </cell>
          <cell r="J4124">
            <v>25016.849780335953</v>
          </cell>
          <cell r="K4124">
            <v>7.4999999999999997E-3</v>
          </cell>
          <cell r="L4124">
            <v>24829.223406983434</v>
          </cell>
          <cell r="M4124">
            <v>127548724.03298536</v>
          </cell>
        </row>
        <row r="4125">
          <cell r="A4125" t="str">
            <v>JF3115</v>
          </cell>
          <cell r="B4125">
            <v>37214</v>
          </cell>
          <cell r="C4125">
            <v>37225</v>
          </cell>
          <cell r="D4125" t="str">
            <v>45 Cross Road</v>
          </cell>
          <cell r="E4125" t="str">
            <v>Sutton St.edmund</v>
          </cell>
          <cell r="F4125" t="str">
            <v>Spalding</v>
          </cell>
          <cell r="G4125" t="str">
            <v>Lincolnshire</v>
          </cell>
          <cell r="H4125" t="str">
            <v>PE12 0LS</v>
          </cell>
          <cell r="I4125">
            <v>35773.213881361764</v>
          </cell>
          <cell r="J4125">
            <v>33520.49260419792</v>
          </cell>
          <cell r="K4125">
            <v>7.4999999999999997E-3</v>
          </cell>
          <cell r="L4125">
            <v>33269.08890966644</v>
          </cell>
          <cell r="M4125">
            <v>127581993.12189503</v>
          </cell>
        </row>
        <row r="4126">
          <cell r="A4126" t="str">
            <v>JF3400</v>
          </cell>
          <cell r="B4126">
            <v>37214</v>
          </cell>
          <cell r="C4126">
            <v>37225</v>
          </cell>
          <cell r="D4126">
            <v>11</v>
          </cell>
          <cell r="E4126" t="str">
            <v>Glebe Road</v>
          </cell>
          <cell r="F4126" t="str">
            <v>Warlingham</v>
          </cell>
          <cell r="G4126" t="str">
            <v>Surrey</v>
          </cell>
          <cell r="H4126" t="str">
            <v>CR6 9NG</v>
          </cell>
          <cell r="I4126">
            <v>50058.067542605742</v>
          </cell>
          <cell r="J4126">
            <v>46905.796286774144</v>
          </cell>
          <cell r="K4126">
            <v>7.4999999999999997E-3</v>
          </cell>
          <cell r="L4126">
            <v>46554.002814623338</v>
          </cell>
          <cell r="M4126">
            <v>127628547.12470965</v>
          </cell>
        </row>
        <row r="4127">
          <cell r="A4127" t="str">
            <v>JE3302</v>
          </cell>
          <cell r="B4127">
            <v>37215</v>
          </cell>
          <cell r="C4127">
            <v>37225</v>
          </cell>
          <cell r="D4127">
            <v>14</v>
          </cell>
          <cell r="E4127" t="str">
            <v>Needle Close</v>
          </cell>
          <cell r="F4127" t="str">
            <v>Studley</v>
          </cell>
          <cell r="G4127" t="str">
            <v>Warwickshire</v>
          </cell>
          <cell r="H4127" t="str">
            <v>B80 7SB</v>
          </cell>
          <cell r="I4127">
            <v>6303.9549502687496</v>
          </cell>
          <cell r="J4127">
            <v>5906.9804571787772</v>
          </cell>
          <cell r="K4127">
            <v>7.4999999999999997E-3</v>
          </cell>
          <cell r="L4127">
            <v>5862.6781037499368</v>
          </cell>
          <cell r="M4127">
            <v>127634409.8028134</v>
          </cell>
        </row>
        <row r="4128">
          <cell r="A4128" t="str">
            <v>JE3303</v>
          </cell>
          <cell r="B4128">
            <v>37215</v>
          </cell>
          <cell r="C4128">
            <v>37225</v>
          </cell>
          <cell r="D4128">
            <v>10</v>
          </cell>
          <cell r="E4128" t="str">
            <v>Cambridge Close</v>
          </cell>
          <cell r="F4128" t="str">
            <v>Basildon</v>
          </cell>
          <cell r="G4128" t="str">
            <v>Essex</v>
          </cell>
          <cell r="H4128" t="str">
            <v>SS16 6UW</v>
          </cell>
          <cell r="I4128">
            <v>8513.6543924945763</v>
          </cell>
          <cell r="J4128">
            <v>7977.5300604735066</v>
          </cell>
          <cell r="K4128">
            <v>7.4999999999999997E-3</v>
          </cell>
          <cell r="L4128">
            <v>7917.6985850199553</v>
          </cell>
          <cell r="M4128">
            <v>127642327.50139841</v>
          </cell>
        </row>
        <row r="4129">
          <cell r="A4129" t="str">
            <v>JF3341</v>
          </cell>
          <cell r="B4129">
            <v>37215</v>
          </cell>
          <cell r="C4129">
            <v>37225</v>
          </cell>
          <cell r="D4129">
            <v>18</v>
          </cell>
          <cell r="E4129" t="str">
            <v>Pebmarsh Close</v>
          </cell>
          <cell r="F4129" t="str">
            <v>Colchester</v>
          </cell>
          <cell r="G4129" t="str">
            <v>Essex</v>
          </cell>
          <cell r="H4129" t="str">
            <v>CO2 0BE</v>
          </cell>
          <cell r="I4129">
            <v>14532.546720327713</v>
          </cell>
          <cell r="J4129">
            <v>13617.398941969543</v>
          </cell>
          <cell r="K4129">
            <v>7.4999999999999997E-3</v>
          </cell>
          <cell r="L4129">
            <v>13515.268449904772</v>
          </cell>
          <cell r="M4129">
            <v>127655842.76984832</v>
          </cell>
        </row>
        <row r="4130">
          <cell r="A4130" t="str">
            <v>JF3541</v>
          </cell>
          <cell r="B4130">
            <v>37215</v>
          </cell>
          <cell r="C4130">
            <v>37225</v>
          </cell>
          <cell r="D4130">
            <v>6</v>
          </cell>
          <cell r="E4130" t="str">
            <v>Golding Road</v>
          </cell>
          <cell r="F4130" t="str">
            <v>Langley Eastbourne</v>
          </cell>
          <cell r="G4130" t="str">
            <v>East Sussex</v>
          </cell>
          <cell r="H4130" t="str">
            <v>BN23 7AW</v>
          </cell>
          <cell r="I4130">
            <v>16028.157815467259</v>
          </cell>
          <cell r="J4130">
            <v>15018.827978221208</v>
          </cell>
          <cell r="K4130">
            <v>7.4999999999999997E-3</v>
          </cell>
          <cell r="L4130">
            <v>14906.18676838455</v>
          </cell>
          <cell r="M4130">
            <v>127670748.9566167</v>
          </cell>
        </row>
        <row r="4131">
          <cell r="A4131" t="str">
            <v>JF3442</v>
          </cell>
          <cell r="B4131">
            <v>37215</v>
          </cell>
          <cell r="C4131">
            <v>37225</v>
          </cell>
          <cell r="D4131">
            <v>55</v>
          </cell>
          <cell r="E4131" t="str">
            <v>Westfield Drive</v>
          </cell>
          <cell r="F4131" t="str">
            <v>North Greetwell Lincoln</v>
          </cell>
          <cell r="G4131" t="str">
            <v>Lincolnshire</v>
          </cell>
          <cell r="H4131" t="str">
            <v>LN2 4RE</v>
          </cell>
          <cell r="I4131">
            <v>17230.605000786269</v>
          </cell>
          <cell r="J4131">
            <v>16145.554308041541</v>
          </cell>
          <cell r="K4131">
            <v>7.4999999999999997E-3</v>
          </cell>
          <cell r="L4131">
            <v>16024.46265073123</v>
          </cell>
          <cell r="M4131">
            <v>127686773.41926743</v>
          </cell>
        </row>
        <row r="4132">
          <cell r="A4132" t="str">
            <v>JF3497</v>
          </cell>
          <cell r="B4132">
            <v>37215</v>
          </cell>
          <cell r="C4132">
            <v>37225</v>
          </cell>
          <cell r="D4132" t="str">
            <v>9 Causeway Close</v>
          </cell>
          <cell r="E4132" t="str">
            <v>Glemsford</v>
          </cell>
          <cell r="F4132" t="str">
            <v>Sudbury</v>
          </cell>
          <cell r="G4132" t="str">
            <v>Suffolk</v>
          </cell>
          <cell r="H4132" t="str">
            <v>CO10 7QW</v>
          </cell>
          <cell r="I4132">
            <v>22387.816801706536</v>
          </cell>
          <cell r="J4132">
            <v>20978.004660541133</v>
          </cell>
          <cell r="K4132">
            <v>7.4999999999999997E-3</v>
          </cell>
          <cell r="L4132">
            <v>20820.669625587077</v>
          </cell>
          <cell r="M4132">
            <v>127707594.08889301</v>
          </cell>
        </row>
        <row r="4133">
          <cell r="A4133" t="str">
            <v>JF3457</v>
          </cell>
          <cell r="B4133">
            <v>37215</v>
          </cell>
          <cell r="C4133">
            <v>37225</v>
          </cell>
          <cell r="D4133" t="str">
            <v>Berma</v>
          </cell>
          <cell r="E4133" t="str">
            <v>Padnall Road</v>
          </cell>
          <cell r="F4133" t="str">
            <v>Romford</v>
          </cell>
          <cell r="G4133" t="str">
            <v>Essex</v>
          </cell>
          <cell r="H4133" t="str">
            <v>RM6 5JA</v>
          </cell>
          <cell r="I4133">
            <v>40244.65993245451</v>
          </cell>
          <cell r="J4133">
            <v>37710.361448043011</v>
          </cell>
          <cell r="K4133">
            <v>7.4999999999999997E-3</v>
          </cell>
          <cell r="L4133">
            <v>37427.53373718269</v>
          </cell>
          <cell r="M4133">
            <v>127745021.62263019</v>
          </cell>
        </row>
        <row r="4134">
          <cell r="A4134" t="str">
            <v>JF3468</v>
          </cell>
          <cell r="B4134">
            <v>37215</v>
          </cell>
          <cell r="C4134">
            <v>37225</v>
          </cell>
          <cell r="D4134">
            <v>15</v>
          </cell>
          <cell r="E4134" t="str">
            <v>Newbury Road</v>
          </cell>
          <cell r="F4134" t="str">
            <v>Bromley</v>
          </cell>
          <cell r="G4134" t="str">
            <v>Kent</v>
          </cell>
          <cell r="H4134" t="str">
            <v>BR2 0QN</v>
          </cell>
          <cell r="I4134">
            <v>43117.567778541452</v>
          </cell>
          <cell r="J4134">
            <v>40402.355701807101</v>
          </cell>
          <cell r="K4134">
            <v>7.4999999999999997E-3</v>
          </cell>
          <cell r="L4134">
            <v>40099.338034043547</v>
          </cell>
          <cell r="M4134">
            <v>127785120.96066424</v>
          </cell>
        </row>
        <row r="4135">
          <cell r="A4135" t="str">
            <v>JF3466</v>
          </cell>
          <cell r="B4135">
            <v>37215</v>
          </cell>
          <cell r="C4135">
            <v>37225</v>
          </cell>
          <cell r="D4135">
            <v>13</v>
          </cell>
          <cell r="E4135" t="str">
            <v>Cherrill Gardens</v>
          </cell>
          <cell r="F4135" t="str">
            <v>Bude</v>
          </cell>
          <cell r="G4135" t="str">
            <v>Cornwall</v>
          </cell>
          <cell r="H4135" t="str">
            <v>EX23 8SL</v>
          </cell>
          <cell r="I4135">
            <v>56290.927923507305</v>
          </cell>
          <cell r="J4135">
            <v>52746.159162581149</v>
          </cell>
          <cell r="K4135">
            <v>7.4999999999999997E-3</v>
          </cell>
          <cell r="L4135">
            <v>52350.562968861792</v>
          </cell>
          <cell r="M4135">
            <v>127837471.52363311</v>
          </cell>
        </row>
        <row r="4136">
          <cell r="A4136" t="str">
            <v>JF3339</v>
          </cell>
          <cell r="B4136">
            <v>37215</v>
          </cell>
          <cell r="C4136">
            <v>37225</v>
          </cell>
          <cell r="D4136">
            <v>51</v>
          </cell>
          <cell r="E4136" t="str">
            <v>Ashdown Road</v>
          </cell>
          <cell r="F4136" t="str">
            <v>Bexhill-on-Sea</v>
          </cell>
          <cell r="G4136" t="str">
            <v>East Sussex</v>
          </cell>
          <cell r="H4136" t="str">
            <v>TN40 1SF</v>
          </cell>
          <cell r="I4136">
            <v>57558.611695288069</v>
          </cell>
          <cell r="J4136">
            <v>53934.013981478995</v>
          </cell>
          <cell r="K4136">
            <v>7.4999999999999997E-3</v>
          </cell>
          <cell r="L4136">
            <v>53529.508876617903</v>
          </cell>
          <cell r="M4136">
            <v>127891001.03250973</v>
          </cell>
        </row>
        <row r="4137">
          <cell r="A4137" t="str">
            <v>JF3342</v>
          </cell>
          <cell r="B4137">
            <v>37215</v>
          </cell>
          <cell r="C4137">
            <v>37225</v>
          </cell>
          <cell r="D4137" t="str">
            <v>74 The Street</v>
          </cell>
          <cell r="E4137" t="str">
            <v>Little Clacton</v>
          </cell>
          <cell r="F4137" t="str">
            <v>Clacton-on-Sea</v>
          </cell>
          <cell r="G4137" t="str">
            <v>Essex</v>
          </cell>
          <cell r="H4137" t="str">
            <v>CO16 9LG</v>
          </cell>
          <cell r="I4137">
            <v>89468.903325940468</v>
          </cell>
          <cell r="J4137">
            <v>83834.841403652026</v>
          </cell>
          <cell r="K4137">
            <v>7.4999999999999997E-3</v>
          </cell>
          <cell r="L4137">
            <v>83206.080093124634</v>
          </cell>
          <cell r="M4137">
            <v>127974207.11260286</v>
          </cell>
        </row>
        <row r="4138">
          <cell r="A4138" t="str">
            <v>JF3479</v>
          </cell>
          <cell r="B4138">
            <v>37216</v>
          </cell>
          <cell r="C4138">
            <v>37225</v>
          </cell>
          <cell r="D4138">
            <v>13</v>
          </cell>
          <cell r="E4138" t="str">
            <v>Hampton Vale</v>
          </cell>
          <cell r="F4138" t="str">
            <v>Hythe</v>
          </cell>
          <cell r="G4138" t="str">
            <v>Kent</v>
          </cell>
          <cell r="H4138" t="str">
            <v>CT21 5SG</v>
          </cell>
          <cell r="I4138">
            <v>14904.862965917595</v>
          </cell>
          <cell r="J4138">
            <v>13966.269580154521</v>
          </cell>
          <cell r="K4138">
            <v>7.4999999999999997E-3</v>
          </cell>
          <cell r="L4138">
            <v>13861.522558303363</v>
          </cell>
          <cell r="M4138">
            <v>127988068.63516116</v>
          </cell>
        </row>
        <row r="4139">
          <cell r="A4139" t="str">
            <v>JF3208</v>
          </cell>
          <cell r="B4139">
            <v>37216</v>
          </cell>
          <cell r="C4139">
            <v>37225</v>
          </cell>
          <cell r="D4139">
            <v>16</v>
          </cell>
          <cell r="E4139" t="str">
            <v>Eckweek Lane</v>
          </cell>
          <cell r="F4139" t="str">
            <v>Peasedown St.john, Bath</v>
          </cell>
          <cell r="G4139" t="str">
            <v>Avon</v>
          </cell>
          <cell r="H4139" t="str">
            <v>BA2 8PW</v>
          </cell>
          <cell r="I4139">
            <v>30933.579170356203</v>
          </cell>
          <cell r="J4139">
            <v>28985.620784313614</v>
          </cell>
          <cell r="K4139">
            <v>7.4999999999999997E-3</v>
          </cell>
          <cell r="L4139">
            <v>28768.228628431265</v>
          </cell>
          <cell r="M4139">
            <v>128016836.86378959</v>
          </cell>
        </row>
        <row r="4140">
          <cell r="A4140" t="str">
            <v>JF3419</v>
          </cell>
          <cell r="B4140">
            <v>37216</v>
          </cell>
          <cell r="C4140">
            <v>37225</v>
          </cell>
          <cell r="D4140">
            <v>114</v>
          </cell>
          <cell r="E4140" t="str">
            <v>Mayfield Drive,</v>
          </cell>
          <cell r="F4140" t="str">
            <v>Caversham, Reading</v>
          </cell>
          <cell r="G4140" t="str">
            <v>Berkshire</v>
          </cell>
          <cell r="H4140" t="str">
            <v>RG4 5JT</v>
          </cell>
          <cell r="I4140">
            <v>51772.147170374657</v>
          </cell>
          <cell r="J4140">
            <v>48511.936391383802</v>
          </cell>
          <cell r="K4140">
            <v>7.4999999999999997E-3</v>
          </cell>
          <cell r="L4140">
            <v>48148.096868448425</v>
          </cell>
          <cell r="M4140">
            <v>128064984.96065804</v>
          </cell>
        </row>
        <row r="4141">
          <cell r="A4141" t="str">
            <v>JF3596</v>
          </cell>
          <cell r="B4141">
            <v>37216</v>
          </cell>
          <cell r="C4141">
            <v>37225</v>
          </cell>
          <cell r="D4141" t="str">
            <v>Pine Lodge</v>
          </cell>
          <cell r="E4141" t="str">
            <v>48 Lon Cadog</v>
          </cell>
          <cell r="F4141" t="str">
            <v>Sketty</v>
          </cell>
          <cell r="G4141" t="str">
            <v>Swansea</v>
          </cell>
          <cell r="H4141" t="str">
            <v>SA2 0TN</v>
          </cell>
          <cell r="I4141">
            <v>54309.346480648863</v>
          </cell>
          <cell r="J4141">
            <v>50889.362445343511</v>
          </cell>
          <cell r="K4141">
            <v>7.4999999999999997E-3</v>
          </cell>
          <cell r="L4141">
            <v>50507.692227003441</v>
          </cell>
          <cell r="M4141">
            <v>128115492.65288505</v>
          </cell>
        </row>
        <row r="4142">
          <cell r="A4142" t="str">
            <v>JF3532</v>
          </cell>
          <cell r="B4142">
            <v>37217</v>
          </cell>
          <cell r="C4142">
            <v>37225</v>
          </cell>
          <cell r="D4142">
            <v>8</v>
          </cell>
          <cell r="E4142" t="str">
            <v>Maes Uchaf</v>
          </cell>
          <cell r="F4142" t="str">
            <v>Llansantffraid</v>
          </cell>
          <cell r="G4142" t="str">
            <v>Powys</v>
          </cell>
          <cell r="H4142" t="str">
            <v>SY22 6BG</v>
          </cell>
          <cell r="I4142">
            <v>22099.881457270905</v>
          </cell>
          <cell r="J4142">
            <v>20708.201264747546</v>
          </cell>
          <cell r="K4142">
            <v>7.4999999999999997E-3</v>
          </cell>
          <cell r="L4142">
            <v>20552.889755261942</v>
          </cell>
          <cell r="M4142">
            <v>128136045.54264031</v>
          </cell>
        </row>
        <row r="4143">
          <cell r="A4143" t="str">
            <v>JF3257</v>
          </cell>
          <cell r="B4143">
            <v>37217</v>
          </cell>
          <cell r="C4143">
            <v>37225</v>
          </cell>
          <cell r="D4143">
            <v>16</v>
          </cell>
          <cell r="E4143" t="str">
            <v>South Moor Drive</v>
          </cell>
          <cell r="F4143" t="str">
            <v>Heacham King's Lynn</v>
          </cell>
          <cell r="G4143" t="str">
            <v>Norfolk</v>
          </cell>
          <cell r="H4143" t="str">
            <v>PE31 7BW</v>
          </cell>
          <cell r="I4143">
            <v>31247.393189565173</v>
          </cell>
          <cell r="J4143">
            <v>29279.673215411192</v>
          </cell>
          <cell r="K4143">
            <v>7.4999999999999997E-3</v>
          </cell>
          <cell r="L4143">
            <v>29060.075666295608</v>
          </cell>
          <cell r="M4143">
            <v>128165105.61830661</v>
          </cell>
        </row>
        <row r="4144">
          <cell r="A4144" t="str">
            <v>JF3301</v>
          </cell>
          <cell r="B4144">
            <v>37217</v>
          </cell>
          <cell r="C4144">
            <v>37225</v>
          </cell>
          <cell r="D4144">
            <v>382</v>
          </cell>
          <cell r="E4144" t="str">
            <v>Fulbridge Road</v>
          </cell>
          <cell r="F4144" t="str">
            <v>Peterborough</v>
          </cell>
          <cell r="G4144" t="str">
            <v>Cambridgeshire</v>
          </cell>
          <cell r="H4144" t="str">
            <v>PE4 6SJ</v>
          </cell>
          <cell r="I4144">
            <v>44654.151384843673</v>
          </cell>
          <cell r="J4144">
            <v>41842.177116276682</v>
          </cell>
          <cell r="K4144">
            <v>7.4999999999999997E-3</v>
          </cell>
          <cell r="L4144">
            <v>41528.36078790461</v>
          </cell>
          <cell r="M4144">
            <v>128206633.97909451</v>
          </cell>
        </row>
        <row r="4145">
          <cell r="A4145" t="str">
            <v>JF3077</v>
          </cell>
          <cell r="B4145">
            <v>37217</v>
          </cell>
          <cell r="C4145">
            <v>37225</v>
          </cell>
          <cell r="D4145" t="str">
            <v>St Julian</v>
          </cell>
          <cell r="E4145" t="str">
            <v>Levens</v>
          </cell>
          <cell r="F4145" t="str">
            <v>Kendal</v>
          </cell>
          <cell r="G4145" t="str">
            <v>Cumbria</v>
          </cell>
          <cell r="H4145" t="str">
            <v>LA8 8PJ</v>
          </cell>
          <cell r="I4145">
            <v>45195.354590978881</v>
          </cell>
          <cell r="J4145">
            <v>42349.299515980201</v>
          </cell>
          <cell r="K4145">
            <v>7.4999999999999997E-3</v>
          </cell>
          <cell r="L4145">
            <v>42031.679769610353</v>
          </cell>
          <cell r="M4145">
            <v>128248665.65886411</v>
          </cell>
        </row>
        <row r="4146">
          <cell r="A4146" t="str">
            <v>JF3373</v>
          </cell>
          <cell r="B4146">
            <v>37217</v>
          </cell>
          <cell r="C4146">
            <v>37225</v>
          </cell>
          <cell r="D4146">
            <v>10</v>
          </cell>
          <cell r="E4146" t="str">
            <v>Peterswood</v>
          </cell>
          <cell r="F4146" t="str">
            <v>Harlow</v>
          </cell>
          <cell r="G4146" t="str">
            <v>Essex</v>
          </cell>
          <cell r="H4146" t="str">
            <v>CM18 7RJ</v>
          </cell>
          <cell r="I4146">
            <v>46507.149889748129</v>
          </cell>
          <cell r="J4146">
            <v>43578.488057900002</v>
          </cell>
          <cell r="K4146">
            <v>7.4999999999999997E-3</v>
          </cell>
          <cell r="L4146">
            <v>43251.649397465757</v>
          </cell>
          <cell r="M4146">
            <v>128291917.30826157</v>
          </cell>
        </row>
        <row r="4147">
          <cell r="A4147" t="str">
            <v>JF3560</v>
          </cell>
          <cell r="B4147">
            <v>37217</v>
          </cell>
          <cell r="C4147">
            <v>37225</v>
          </cell>
          <cell r="D4147">
            <v>68</v>
          </cell>
          <cell r="E4147" t="str">
            <v>Beddington Gardens</v>
          </cell>
          <cell r="F4147" t="str">
            <v>Carshalton</v>
          </cell>
          <cell r="G4147" t="str">
            <v>Surrey</v>
          </cell>
          <cell r="H4147" t="str">
            <v>SM5 3HQ</v>
          </cell>
          <cell r="I4147">
            <v>63274.524282884231</v>
          </cell>
          <cell r="J4147">
            <v>59289.982451468342</v>
          </cell>
          <cell r="K4147">
            <v>7.4999999999999997E-3</v>
          </cell>
          <cell r="L4147">
            <v>58845.307583082329</v>
          </cell>
          <cell r="M4147">
            <v>128350762.61584465</v>
          </cell>
        </row>
        <row r="4148">
          <cell r="A4148" t="str">
            <v>JF3357</v>
          </cell>
          <cell r="B4148">
            <v>37217</v>
          </cell>
          <cell r="C4148">
            <v>37225</v>
          </cell>
          <cell r="D4148">
            <v>35</v>
          </cell>
          <cell r="E4148" t="str">
            <v>High Ash Drive</v>
          </cell>
          <cell r="F4148" t="str">
            <v>Alwoodley</v>
          </cell>
          <cell r="G4148" t="str">
            <v>Leeds</v>
          </cell>
          <cell r="H4148" t="str">
            <v>LS17 8QZ</v>
          </cell>
          <cell r="I4148">
            <v>65352.934023517111</v>
          </cell>
          <cell r="J4148">
            <v>61237.509966620564</v>
          </cell>
          <cell r="K4148">
            <v>7.4999999999999997E-3</v>
          </cell>
          <cell r="L4148">
            <v>60778.228641870912</v>
          </cell>
          <cell r="M4148">
            <v>128411540.84448652</v>
          </cell>
        </row>
        <row r="4149">
          <cell r="A4149" t="str">
            <v>JF3470</v>
          </cell>
          <cell r="B4149">
            <v>37218</v>
          </cell>
          <cell r="C4149">
            <v>37225</v>
          </cell>
          <cell r="D4149">
            <v>56</v>
          </cell>
          <cell r="E4149" t="str">
            <v>Sherburn Street</v>
          </cell>
          <cell r="F4149" t="str">
            <v>Cleethorpes</v>
          </cell>
          <cell r="G4149" t="str">
            <v>North East Linconshire</v>
          </cell>
          <cell r="H4149" t="str">
            <v>DN35 8TX</v>
          </cell>
          <cell r="I4149">
            <v>11291.891519565928</v>
          </cell>
          <cell r="J4149">
            <v>10580.815227401827</v>
          </cell>
          <cell r="K4149">
            <v>7.4999999999999997E-3</v>
          </cell>
          <cell r="L4149">
            <v>10501.459113196313</v>
          </cell>
          <cell r="M4149">
            <v>128422042.30359972</v>
          </cell>
        </row>
        <row r="4150">
          <cell r="A4150" t="str">
            <v>JF3558</v>
          </cell>
          <cell r="B4150">
            <v>37218</v>
          </cell>
          <cell r="C4150">
            <v>37225</v>
          </cell>
          <cell r="D4150" t="str">
            <v>12 Elm Walk</v>
          </cell>
          <cell r="E4150" t="str">
            <v>Watts Dyke Park</v>
          </cell>
          <cell r="F4150" t="str">
            <v>Mynydd Isa</v>
          </cell>
          <cell r="G4150" t="str">
            <v>Flintshire</v>
          </cell>
          <cell r="H4150" t="str">
            <v>CH7 6XZ</v>
          </cell>
          <cell r="I4150">
            <v>23592.555451693363</v>
          </cell>
          <cell r="J4150">
            <v>22106.878156246676</v>
          </cell>
          <cell r="K4150">
            <v>7.4999999999999997E-3</v>
          </cell>
          <cell r="L4150">
            <v>21941.076570074827</v>
          </cell>
          <cell r="M4150">
            <v>128443983.38016979</v>
          </cell>
        </row>
        <row r="4151">
          <cell r="A4151" t="str">
            <v>JF3482</v>
          </cell>
          <cell r="B4151">
            <v>37218</v>
          </cell>
          <cell r="C4151">
            <v>37225</v>
          </cell>
          <cell r="D4151">
            <v>35</v>
          </cell>
          <cell r="E4151" t="str">
            <v>Mayfields</v>
          </cell>
          <cell r="F4151" t="str">
            <v>Spennymoor</v>
          </cell>
          <cell r="G4151" t="str">
            <v>County Durham</v>
          </cell>
          <cell r="H4151" t="str">
            <v>DL16 6RW</v>
          </cell>
          <cell r="I4151">
            <v>28155.624558250791</v>
          </cell>
          <cell r="J4151">
            <v>26382.600341736255</v>
          </cell>
          <cell r="K4151">
            <v>7.4999999999999997E-3</v>
          </cell>
          <cell r="L4151">
            <v>26184.730839173233</v>
          </cell>
          <cell r="M4151">
            <v>128470168.11100897</v>
          </cell>
        </row>
        <row r="4152">
          <cell r="A4152" t="str">
            <v>JF3438</v>
          </cell>
          <cell r="B4152">
            <v>37218</v>
          </cell>
          <cell r="C4152">
            <v>37225</v>
          </cell>
          <cell r="D4152">
            <v>89</v>
          </cell>
          <cell r="E4152" t="str">
            <v>Ladygrove Close</v>
          </cell>
          <cell r="F4152" t="str">
            <v>Redditch</v>
          </cell>
          <cell r="G4152" t="str">
            <v>Worcestershire</v>
          </cell>
          <cell r="H4152" t="str">
            <v>B98 7RB</v>
          </cell>
          <cell r="I4152">
            <v>28426.977996245845</v>
          </cell>
          <cell r="J4152">
            <v>26636.866031746733</v>
          </cell>
          <cell r="K4152">
            <v>7.4999999999999997E-3</v>
          </cell>
          <cell r="L4152">
            <v>26437.089536508633</v>
          </cell>
          <cell r="M4152">
            <v>128496605.20054547</v>
          </cell>
        </row>
        <row r="4153">
          <cell r="A4153" t="str">
            <v>JF3328</v>
          </cell>
          <cell r="B4153">
            <v>37218</v>
          </cell>
          <cell r="C4153">
            <v>37225</v>
          </cell>
          <cell r="D4153" t="str">
            <v>4 Radnor Road</v>
          </cell>
          <cell r="E4153" t="str">
            <v>Boverton</v>
          </cell>
          <cell r="F4153" t="str">
            <v>Llantwit Major</v>
          </cell>
          <cell r="G4153" t="str">
            <v>South Glamorgan</v>
          </cell>
          <cell r="H4153" t="str">
            <v>CF61 2GR</v>
          </cell>
          <cell r="I4153">
            <v>51865.603305282151</v>
          </cell>
          <cell r="J4153">
            <v>48599.507379256822</v>
          </cell>
          <cell r="K4153">
            <v>7.4999999999999997E-3</v>
          </cell>
          <cell r="L4153">
            <v>48235.011073912399</v>
          </cell>
          <cell r="M4153">
            <v>128544840.21161939</v>
          </cell>
        </row>
        <row r="4154">
          <cell r="A4154" t="str">
            <v>JF3597</v>
          </cell>
          <cell r="B4154">
            <v>37221</v>
          </cell>
          <cell r="C4154">
            <v>37225</v>
          </cell>
          <cell r="D4154" t="str">
            <v>87 Meadow Road</v>
          </cell>
          <cell r="E4154" t="str">
            <v>Henley In Arden</v>
          </cell>
          <cell r="F4154" t="str">
            <v>Solihull</v>
          </cell>
          <cell r="G4154" t="str">
            <v>West Midlands</v>
          </cell>
          <cell r="H4154" t="str">
            <v>B95 5LA</v>
          </cell>
          <cell r="I4154">
            <v>11910.966265017893</v>
          </cell>
          <cell r="J4154">
            <v>11160.905417094849</v>
          </cell>
          <cell r="K4154">
            <v>7.4999999999999997E-3</v>
          </cell>
          <cell r="L4154">
            <v>11077.198626466639</v>
          </cell>
          <cell r="M4154">
            <v>128555917.41024587</v>
          </cell>
        </row>
        <row r="4155">
          <cell r="A4155" t="str">
            <v>JF3451</v>
          </cell>
          <cell r="B4155">
            <v>37221</v>
          </cell>
          <cell r="C4155">
            <v>37225</v>
          </cell>
          <cell r="D4155">
            <v>4</v>
          </cell>
          <cell r="E4155" t="str">
            <v>Bretby Road</v>
          </cell>
          <cell r="F4155" t="str">
            <v>Leicester</v>
          </cell>
          <cell r="G4155" t="str">
            <v>Leicestershire</v>
          </cell>
          <cell r="H4155" t="str">
            <v>LE2 8QH</v>
          </cell>
          <cell r="I4155">
            <v>16433.569398428306</v>
          </cell>
          <cell r="J4155">
            <v>15398.709864522241</v>
          </cell>
          <cell r="K4155">
            <v>7.4999999999999997E-3</v>
          </cell>
          <cell r="L4155">
            <v>15283.219540538325</v>
          </cell>
          <cell r="M4155">
            <v>128571200.6297864</v>
          </cell>
        </row>
        <row r="4156">
          <cell r="A4156" t="str">
            <v>JF3519</v>
          </cell>
          <cell r="B4156">
            <v>37221</v>
          </cell>
          <cell r="C4156">
            <v>37225</v>
          </cell>
          <cell r="D4156">
            <v>11</v>
          </cell>
          <cell r="E4156" t="str">
            <v>Norwich Road</v>
          </cell>
          <cell r="F4156" t="str">
            <v>Caister On Sea</v>
          </cell>
          <cell r="G4156" t="str">
            <v>Great Yarmouth, Norfolk</v>
          </cell>
          <cell r="H4156" t="str">
            <v>NR30 5JW</v>
          </cell>
          <cell r="I4156">
            <v>21819.365759040025</v>
          </cell>
          <cell r="J4156">
            <v>20445.350283029944</v>
          </cell>
          <cell r="K4156">
            <v>7.4999999999999997E-3</v>
          </cell>
          <cell r="L4156">
            <v>20292.010155907221</v>
          </cell>
          <cell r="M4156">
            <v>128591492.6399423</v>
          </cell>
        </row>
        <row r="4157">
          <cell r="A4157" t="str">
            <v>JF3343</v>
          </cell>
          <cell r="B4157">
            <v>37221</v>
          </cell>
          <cell r="C4157">
            <v>37225</v>
          </cell>
          <cell r="D4157">
            <v>1</v>
          </cell>
          <cell r="E4157" t="str">
            <v>Springfield Road Sharples</v>
          </cell>
          <cell r="F4157" t="str">
            <v>Bolton</v>
          </cell>
          <cell r="G4157" t="str">
            <v>Lancashire</v>
          </cell>
          <cell r="H4157" t="str">
            <v>BL1 7LQ</v>
          </cell>
          <cell r="I4157">
            <v>23149.735579990502</v>
          </cell>
          <cell r="J4157">
            <v>21691.943666892861</v>
          </cell>
          <cell r="K4157">
            <v>7.4999999999999997E-3</v>
          </cell>
          <cell r="L4157">
            <v>21529.254089391165</v>
          </cell>
          <cell r="M4157">
            <v>128613021.89403169</v>
          </cell>
        </row>
        <row r="4158">
          <cell r="A4158" t="str">
            <v>JF3485</v>
          </cell>
          <cell r="B4158">
            <v>37221</v>
          </cell>
          <cell r="C4158">
            <v>37225</v>
          </cell>
          <cell r="D4158">
            <v>2</v>
          </cell>
          <cell r="E4158" t="str">
            <v>Mountbatten Close</v>
          </cell>
          <cell r="F4158" t="str">
            <v>Burnham On Sea</v>
          </cell>
          <cell r="G4158" t="str">
            <v>Somerset</v>
          </cell>
          <cell r="H4158" t="str">
            <v>TA8 2HT</v>
          </cell>
          <cell r="I4158">
            <v>27318.62987648277</v>
          </cell>
          <cell r="J4158">
            <v>25598.313133631207</v>
          </cell>
          <cell r="K4158">
            <v>7.4999999999999997E-3</v>
          </cell>
          <cell r="L4158">
            <v>25406.325785128975</v>
          </cell>
          <cell r="M4158">
            <v>128638428.21981682</v>
          </cell>
        </row>
        <row r="4159">
          <cell r="A4159" t="str">
            <v>JF3516</v>
          </cell>
          <cell r="B4159">
            <v>37221</v>
          </cell>
          <cell r="C4159">
            <v>37225</v>
          </cell>
          <cell r="D4159">
            <v>76</v>
          </cell>
          <cell r="E4159" t="str">
            <v>Lutterworth Road</v>
          </cell>
          <cell r="F4159" t="str">
            <v>Northampton</v>
          </cell>
          <cell r="G4159" t="str">
            <v>Northamptonshire</v>
          </cell>
          <cell r="H4159" t="str">
            <v>NN1 5JN</v>
          </cell>
          <cell r="I4159">
            <v>29915.428547802247</v>
          </cell>
          <cell r="J4159">
            <v>28031.585440258023</v>
          </cell>
          <cell r="K4159">
            <v>7.4999999999999997E-3</v>
          </cell>
          <cell r="L4159">
            <v>27821.348549456088</v>
          </cell>
          <cell r="M4159">
            <v>128666249.56836627</v>
          </cell>
        </row>
        <row r="4160">
          <cell r="A4160" t="str">
            <v>JF3496</v>
          </cell>
          <cell r="B4160">
            <v>37221</v>
          </cell>
          <cell r="C4160">
            <v>37225</v>
          </cell>
          <cell r="D4160" t="str">
            <v>18 Glenwood Rise</v>
          </cell>
          <cell r="E4160" t="str">
            <v>Portishead</v>
          </cell>
          <cell r="F4160" t="str">
            <v>Bristol</v>
          </cell>
          <cell r="G4160" t="str">
            <v>Avon</v>
          </cell>
          <cell r="H4160" t="str">
            <v>BS20 8EH</v>
          </cell>
          <cell r="I4160">
            <v>43966.036664969724</v>
          </cell>
          <cell r="J4160">
            <v>41197.394557603868</v>
          </cell>
          <cell r="K4160">
            <v>7.4999999999999997E-3</v>
          </cell>
          <cell r="L4160">
            <v>40888.414098421839</v>
          </cell>
          <cell r="M4160">
            <v>128707137.9824647</v>
          </cell>
        </row>
        <row r="4161">
          <cell r="A4161" t="str">
            <v>JF3396</v>
          </cell>
          <cell r="B4161">
            <v>37221</v>
          </cell>
          <cell r="C4161">
            <v>37225</v>
          </cell>
          <cell r="D4161">
            <v>87</v>
          </cell>
          <cell r="E4161" t="str">
            <v>Reginald Road</v>
          </cell>
          <cell r="F4161" t="str">
            <v>Bexhill-on-Sea</v>
          </cell>
          <cell r="G4161" t="str">
            <v>East Sussex</v>
          </cell>
          <cell r="H4161" t="str">
            <v>TN39 3PQ</v>
          </cell>
          <cell r="I4161">
            <v>47208.975795707782</v>
          </cell>
          <cell r="J4161">
            <v>44236.118377842053</v>
          </cell>
          <cell r="K4161">
            <v>7.4999999999999997E-3</v>
          </cell>
          <cell r="L4161">
            <v>43904.347490008236</v>
          </cell>
          <cell r="M4161">
            <v>128751042.32995471</v>
          </cell>
        </row>
        <row r="4162">
          <cell r="A4162" t="str">
            <v>JF3321</v>
          </cell>
          <cell r="B4162">
            <v>37221</v>
          </cell>
          <cell r="C4162">
            <v>37225</v>
          </cell>
          <cell r="D4162" t="str">
            <v>Wynyard</v>
          </cell>
          <cell r="E4162" t="str">
            <v>Tremont Road</v>
          </cell>
          <cell r="F4162" t="str">
            <v>Llandrindod Wells</v>
          </cell>
          <cell r="G4162" t="str">
            <v>Powys</v>
          </cell>
          <cell r="H4162" t="str">
            <v>LD1 5BH</v>
          </cell>
          <cell r="I4162">
            <v>49265.114697947865</v>
          </cell>
          <cell r="J4162">
            <v>46162.777500344091</v>
          </cell>
          <cell r="K4162">
            <v>7.4999999999999997E-3</v>
          </cell>
          <cell r="L4162">
            <v>45816.556669091515</v>
          </cell>
          <cell r="M4162">
            <v>128796858.8866238</v>
          </cell>
        </row>
        <row r="4163">
          <cell r="A4163" t="str">
            <v>JF3450</v>
          </cell>
          <cell r="B4163">
            <v>37221</v>
          </cell>
          <cell r="C4163">
            <v>37225</v>
          </cell>
          <cell r="D4163">
            <v>18</v>
          </cell>
          <cell r="E4163" t="str">
            <v>St. Margarets Avenue</v>
          </cell>
          <cell r="F4163" t="str">
            <v>Sidcup</v>
          </cell>
          <cell r="G4163" t="str">
            <v>Kent</v>
          </cell>
          <cell r="H4163" t="str">
            <v>DA15 7NP</v>
          </cell>
          <cell r="I4163">
            <v>78961.684444753802</v>
          </cell>
          <cell r="J4163">
            <v>73989.286179970804</v>
          </cell>
          <cell r="K4163">
            <v>7.4999999999999997E-3</v>
          </cell>
          <cell r="L4163">
            <v>73434.366533621025</v>
          </cell>
          <cell r="M4163">
            <v>128870293.25315742</v>
          </cell>
        </row>
        <row r="4164">
          <cell r="A4164" t="str">
            <v>JF3274</v>
          </cell>
          <cell r="B4164">
            <v>37222</v>
          </cell>
          <cell r="C4164">
            <v>37225</v>
          </cell>
          <cell r="D4164" t="str">
            <v>123 Berwyn Way</v>
          </cell>
          <cell r="E4164" t="str">
            <v>Stockingford</v>
          </cell>
          <cell r="F4164" t="str">
            <v>Nuneaton</v>
          </cell>
          <cell r="G4164" t="str">
            <v>Warwickshire</v>
          </cell>
          <cell r="H4164" t="str">
            <v>CV10 8QW</v>
          </cell>
          <cell r="I4164">
            <v>15442.31174853326</v>
          </cell>
          <cell r="J4164">
            <v>14469.873980993381</v>
          </cell>
          <cell r="K4164">
            <v>7.4999999999999997E-3</v>
          </cell>
          <cell r="L4164">
            <v>14361.349926135932</v>
          </cell>
          <cell r="M4164">
            <v>128884654.60308355</v>
          </cell>
        </row>
        <row r="4165">
          <cell r="A4165" t="str">
            <v>JF3351</v>
          </cell>
          <cell r="B4165">
            <v>37222</v>
          </cell>
          <cell r="C4165">
            <v>37225</v>
          </cell>
          <cell r="D4165">
            <v>14</v>
          </cell>
          <cell r="E4165" t="str">
            <v>Hyde Road</v>
          </cell>
          <cell r="F4165" t="str">
            <v>Waterloo Liverpool</v>
          </cell>
          <cell r="G4165" t="str">
            <v>Merseyside</v>
          </cell>
          <cell r="H4165" t="str">
            <v>L22 5NT</v>
          </cell>
          <cell r="I4165">
            <v>19680.812399514049</v>
          </cell>
          <cell r="J4165">
            <v>18441.466530527017</v>
          </cell>
          <cell r="K4165">
            <v>7.4999999999999997E-3</v>
          </cell>
          <cell r="L4165">
            <v>18303.155531548065</v>
          </cell>
          <cell r="M4165">
            <v>128902957.75861511</v>
          </cell>
        </row>
        <row r="4166">
          <cell r="A4166" t="str">
            <v>JF3474</v>
          </cell>
          <cell r="B4166">
            <v>37222</v>
          </cell>
          <cell r="C4166">
            <v>37225</v>
          </cell>
          <cell r="D4166">
            <v>199</v>
          </cell>
          <cell r="E4166" t="str">
            <v>Sutherland Drive</v>
          </cell>
          <cell r="F4166" t="str">
            <v>Eastham Wirral</v>
          </cell>
          <cell r="G4166" t="str">
            <v>Merseyside</v>
          </cell>
          <cell r="H4166" t="str">
            <v>CH62 8EQ</v>
          </cell>
          <cell r="I4166">
            <v>25738.589935540705</v>
          </cell>
          <cell r="J4166">
            <v>24117.771929524286</v>
          </cell>
          <cell r="K4166">
            <v>7.4999999999999997E-3</v>
          </cell>
          <cell r="L4166">
            <v>23936.888640052854</v>
          </cell>
          <cell r="M4166">
            <v>128926894.64725515</v>
          </cell>
        </row>
        <row r="4167">
          <cell r="A4167" t="str">
            <v>JF3503</v>
          </cell>
          <cell r="B4167">
            <v>37224</v>
          </cell>
          <cell r="C4167">
            <v>37225</v>
          </cell>
          <cell r="D4167">
            <v>46</v>
          </cell>
          <cell r="E4167" t="str">
            <v>Whitemill Road</v>
          </cell>
          <cell r="F4167" t="str">
            <v>Chatteris</v>
          </cell>
          <cell r="G4167" t="str">
            <v>Cambridgeshire</v>
          </cell>
          <cell r="H4167" t="str">
            <v>PE16 6PG</v>
          </cell>
          <cell r="I4167">
            <v>15482.309986670758</v>
          </cell>
          <cell r="J4167">
            <v>14507.353438391741</v>
          </cell>
          <cell r="K4167">
            <v>7.4999999999999997E-3</v>
          </cell>
          <cell r="L4167">
            <v>14398.548287603804</v>
          </cell>
          <cell r="M4167">
            <v>128941293.19554275</v>
          </cell>
        </row>
        <row r="4168">
          <cell r="A4168" t="str">
            <v>JF3423</v>
          </cell>
          <cell r="B4168">
            <v>37224</v>
          </cell>
          <cell r="C4168">
            <v>37225</v>
          </cell>
          <cell r="D4168">
            <v>31</v>
          </cell>
          <cell r="E4168" t="str">
            <v>Quebec Close</v>
          </cell>
          <cell r="F4168" t="str">
            <v>Bexhill-on-Sea</v>
          </cell>
          <cell r="G4168" t="str">
            <v>East Sussex</v>
          </cell>
          <cell r="H4168" t="str">
            <v>TN39 4HX</v>
          </cell>
          <cell r="I4168">
            <v>58735.532127684586</v>
          </cell>
          <cell r="J4168">
            <v>55036.82103652056</v>
          </cell>
          <cell r="K4168">
            <v>7.4999999999999997E-3</v>
          </cell>
          <cell r="L4168">
            <v>54624.044878746659</v>
          </cell>
          <cell r="M4168">
            <v>128995917.2404215</v>
          </cell>
        </row>
        <row r="4169">
          <cell r="A4169" t="str">
            <v>JF3476</v>
          </cell>
          <cell r="B4169">
            <v>37224</v>
          </cell>
          <cell r="C4169">
            <v>37225</v>
          </cell>
          <cell r="D4169">
            <v>19</v>
          </cell>
          <cell r="E4169" t="str">
            <v>Keswick Avenue</v>
          </cell>
          <cell r="F4169" t="str">
            <v>Copnor, Portsmouth</v>
          </cell>
          <cell r="G4169" t="str">
            <v>Hampshire</v>
          </cell>
          <cell r="H4169" t="str">
            <v>PO3 5BA</v>
          </cell>
          <cell r="I4169">
            <v>60633.570691409928</v>
          </cell>
          <cell r="J4169">
            <v>56815.335761220384</v>
          </cell>
          <cell r="K4169">
            <v>7.4999999999999997E-3</v>
          </cell>
          <cell r="L4169">
            <v>56389.220743011232</v>
          </cell>
          <cell r="M4169">
            <v>129052306.46116452</v>
          </cell>
        </row>
        <row r="4170">
          <cell r="A4170" t="str">
            <v>JF3578</v>
          </cell>
          <cell r="B4170">
            <v>37224</v>
          </cell>
          <cell r="C4170">
            <v>37225</v>
          </cell>
          <cell r="D4170" t="str">
            <v>Cobbers</v>
          </cell>
          <cell r="E4170" t="str">
            <v>Bridle Lane</v>
          </cell>
          <cell r="F4170" t="str">
            <v>Slindon Common, Arundel</v>
          </cell>
          <cell r="G4170" t="str">
            <v>West Sussex</v>
          </cell>
          <cell r="H4170" t="str">
            <v>BN18 0NA</v>
          </cell>
          <cell r="I4170">
            <v>63440.247990520453</v>
          </cell>
          <cell r="J4170">
            <v>59445.270157364248</v>
          </cell>
          <cell r="K4170">
            <v>7.4999999999999997E-3</v>
          </cell>
          <cell r="L4170">
            <v>58999.430631184019</v>
          </cell>
          <cell r="M4170">
            <v>129111305.89179571</v>
          </cell>
        </row>
        <row r="4171">
          <cell r="A4171" t="str">
            <v>JF3524</v>
          </cell>
          <cell r="B4171">
            <v>37224</v>
          </cell>
          <cell r="C4171">
            <v>37225</v>
          </cell>
          <cell r="D4171" t="str">
            <v>Applegarth</v>
          </cell>
          <cell r="E4171" t="str">
            <v>Village Abberley</v>
          </cell>
          <cell r="F4171" t="str">
            <v>Worcester</v>
          </cell>
          <cell r="G4171" t="str">
            <v>Worcestershire</v>
          </cell>
          <cell r="H4171" t="str">
            <v>WR6 6BN</v>
          </cell>
          <cell r="I4171">
            <v>93130.315275883913</v>
          </cell>
          <cell r="J4171">
            <v>87265.685850450405</v>
          </cell>
          <cell r="K4171">
            <v>7.4999999999999997E-3</v>
          </cell>
          <cell r="L4171">
            <v>86611.193206572032</v>
          </cell>
          <cell r="M4171">
            <v>129197917.08500229</v>
          </cell>
        </row>
        <row r="4172">
          <cell r="A4172" t="str">
            <v>JF3447</v>
          </cell>
          <cell r="B4172">
            <v>37225</v>
          </cell>
          <cell r="C4172">
            <v>37225</v>
          </cell>
          <cell r="D4172">
            <v>12</v>
          </cell>
          <cell r="E4172" t="str">
            <v>Garthorpe Avenue</v>
          </cell>
          <cell r="F4172" t="str">
            <v>Deeside</v>
          </cell>
          <cell r="G4172" t="str">
            <v>Clwyd</v>
          </cell>
          <cell r="H4172" t="str">
            <v>CH5 4AW</v>
          </cell>
          <cell r="I4172">
            <v>31309.546706343161</v>
          </cell>
          <cell r="J4172">
            <v>29337.912782769909</v>
          </cell>
          <cell r="K4172">
            <v>7.4999999999999997E-3</v>
          </cell>
          <cell r="L4172">
            <v>29117.878436899136</v>
          </cell>
          <cell r="M4172">
            <v>129227034.96343918</v>
          </cell>
        </row>
        <row r="4173">
          <cell r="A4173" t="str">
            <v>JF3455</v>
          </cell>
          <cell r="B4173">
            <v>37225</v>
          </cell>
          <cell r="C4173">
            <v>37225</v>
          </cell>
          <cell r="D4173" t="str">
            <v>Badgemore</v>
          </cell>
          <cell r="E4173" t="str">
            <v>94 School Road</v>
          </cell>
          <cell r="F4173" t="str">
            <v>West Walton, Wisbech</v>
          </cell>
          <cell r="G4173" t="str">
            <v>Cambridgeshire</v>
          </cell>
          <cell r="H4173" t="str">
            <v>PE14 7HA</v>
          </cell>
          <cell r="I4173">
            <v>32645.764186107077</v>
          </cell>
          <cell r="J4173">
            <v>30589.985584966831</v>
          </cell>
          <cell r="K4173">
            <v>7.4999999999999997E-3</v>
          </cell>
          <cell r="L4173">
            <v>30360.56069307958</v>
          </cell>
          <cell r="M4173">
            <v>129257395.52413227</v>
          </cell>
        </row>
        <row r="4174">
          <cell r="A4174" t="str">
            <v>JF3495</v>
          </cell>
          <cell r="B4174">
            <v>37225</v>
          </cell>
          <cell r="C4174">
            <v>37225</v>
          </cell>
          <cell r="D4174">
            <v>3</v>
          </cell>
          <cell r="E4174" t="str">
            <v>Lowfields</v>
          </cell>
          <cell r="F4174" t="str">
            <v>Staxton, Scarborough</v>
          </cell>
          <cell r="G4174" t="str">
            <v>North Yorkshire</v>
          </cell>
          <cell r="H4174" t="str">
            <v>YO12 4SR</v>
          </cell>
          <cell r="I4174">
            <v>34116.268146012364</v>
          </cell>
          <cell r="J4174">
            <v>31967.888539840293</v>
          </cell>
          <cell r="K4174">
            <v>7.4999999999999997E-3</v>
          </cell>
          <cell r="L4174">
            <v>31728.129375791494</v>
          </cell>
          <cell r="M4174">
            <v>129289123.65350805</v>
          </cell>
        </row>
        <row r="4175">
          <cell r="A4175" t="str">
            <v>JF3500</v>
          </cell>
          <cell r="B4175">
            <v>37225</v>
          </cell>
          <cell r="C4175">
            <v>37225</v>
          </cell>
          <cell r="D4175">
            <v>38</v>
          </cell>
          <cell r="E4175" t="str">
            <v>Walton Road Parkstone</v>
          </cell>
          <cell r="F4175" t="str">
            <v>Poole</v>
          </cell>
          <cell r="G4175" t="str">
            <v>Dorset</v>
          </cell>
          <cell r="H4175" t="str">
            <v>BH15 3PA</v>
          </cell>
          <cell r="I4175">
            <v>34719.913101005193</v>
          </cell>
          <cell r="J4175">
            <v>32533.520588347434</v>
          </cell>
          <cell r="K4175">
            <v>7.4999999999999997E-3</v>
          </cell>
          <cell r="L4175">
            <v>32289.51918393483</v>
          </cell>
          <cell r="M4175">
            <v>129321413.17269199</v>
          </cell>
        </row>
        <row r="4176">
          <cell r="A4176" t="str">
            <v>JF3566</v>
          </cell>
          <cell r="B4176">
            <v>37225</v>
          </cell>
          <cell r="C4176">
            <v>37225</v>
          </cell>
          <cell r="D4176">
            <v>22</v>
          </cell>
          <cell r="E4176" t="str">
            <v>Fairfield, Sampford Peverell</v>
          </cell>
          <cell r="F4176" t="str">
            <v>Tiverton</v>
          </cell>
          <cell r="G4176" t="str">
            <v>Devon</v>
          </cell>
          <cell r="H4176" t="str">
            <v>EX16 7DE</v>
          </cell>
          <cell r="I4176">
            <v>44884.397948271428</v>
          </cell>
          <cell r="J4176">
            <v>42057.924525836192</v>
          </cell>
          <cell r="K4176">
            <v>7.4999999999999997E-3</v>
          </cell>
          <cell r="L4176">
            <v>41742.490091892425</v>
          </cell>
          <cell r="M4176">
            <v>129363155.66278388</v>
          </cell>
        </row>
        <row r="4177">
          <cell r="A4177" t="str">
            <v>JF3433</v>
          </cell>
          <cell r="B4177">
            <v>37225</v>
          </cell>
          <cell r="C4177">
            <v>37225</v>
          </cell>
          <cell r="D4177" t="str">
            <v>4 Heath Road</v>
          </cell>
          <cell r="E4177" t="str">
            <v>Rowhedge</v>
          </cell>
          <cell r="F4177" t="str">
            <v>Colchester</v>
          </cell>
          <cell r="G4177" t="str">
            <v>Essex</v>
          </cell>
          <cell r="H4177" t="str">
            <v>CO5 7HZ</v>
          </cell>
          <cell r="I4177">
            <v>48052.90773171364</v>
          </cell>
          <cell r="J4177">
            <v>45026.905985384066</v>
          </cell>
          <cell r="K4177">
            <v>7.4999999999999997E-3</v>
          </cell>
          <cell r="L4177">
            <v>44689.204190493685</v>
          </cell>
          <cell r="M4177">
            <v>129407844.86697437</v>
          </cell>
        </row>
        <row r="4178">
          <cell r="A4178" t="str">
            <v>JF3446</v>
          </cell>
          <cell r="B4178">
            <v>37225</v>
          </cell>
          <cell r="C4178">
            <v>37225</v>
          </cell>
          <cell r="D4178">
            <v>10</v>
          </cell>
          <cell r="E4178" t="str">
            <v>Loweswater Walk</v>
          </cell>
          <cell r="F4178" t="str">
            <v>Camberley</v>
          </cell>
          <cell r="G4178" t="str">
            <v>Surrey</v>
          </cell>
          <cell r="H4178" t="str">
            <v>GU15 1BH</v>
          </cell>
          <cell r="I4178">
            <v>61760.944811203553</v>
          </cell>
          <cell r="J4178">
            <v>57871.716548533295</v>
          </cell>
          <cell r="K4178">
            <v>7.4999999999999997E-3</v>
          </cell>
          <cell r="L4178">
            <v>57437.678674419301</v>
          </cell>
          <cell r="M4178">
            <v>129465282.54564878</v>
          </cell>
        </row>
        <row r="4179">
          <cell r="A4179" t="str">
            <v>JF3645</v>
          </cell>
          <cell r="B4179">
            <v>37228</v>
          </cell>
          <cell r="C4179">
            <v>37256</v>
          </cell>
          <cell r="D4179">
            <v>12</v>
          </cell>
          <cell r="E4179" t="str">
            <v>Valley Road</v>
          </cell>
          <cell r="F4179" t="str">
            <v>Chilwell</v>
          </cell>
          <cell r="G4179" t="str">
            <v>Nottinghamshire</v>
          </cell>
          <cell r="H4179" t="str">
            <v>NG9 4GP</v>
          </cell>
          <cell r="I4179">
            <v>4411.0189007878489</v>
          </cell>
          <cell r="J4179">
            <v>4133.2469297054904</v>
          </cell>
          <cell r="K4179">
            <v>7.4999999999999997E-3</v>
          </cell>
          <cell r="L4179">
            <v>4102.247577732699</v>
          </cell>
          <cell r="M4179">
            <v>129469384.79322651</v>
          </cell>
        </row>
        <row r="4180">
          <cell r="A4180" t="str">
            <v>JF3643</v>
          </cell>
          <cell r="B4180">
            <v>37228</v>
          </cell>
          <cell r="C4180">
            <v>37256</v>
          </cell>
          <cell r="D4180" t="e">
            <v>#N/A</v>
          </cell>
          <cell r="E4180" t="e">
            <v>#N/A</v>
          </cell>
          <cell r="F4180" t="e">
            <v>#N/A</v>
          </cell>
          <cell r="G4180" t="e">
            <v>#N/A</v>
          </cell>
          <cell r="H4180" t="e">
            <v>#N/A</v>
          </cell>
          <cell r="I4180">
            <v>10259.728847165125</v>
          </cell>
          <cell r="J4180">
            <v>9613.6502043965393</v>
          </cell>
          <cell r="K4180">
            <v>7.4999999999999997E-3</v>
          </cell>
          <cell r="L4180">
            <v>9541.5478278635655</v>
          </cell>
          <cell r="M4180">
            <v>129478926.34105438</v>
          </cell>
        </row>
        <row r="4181">
          <cell r="A4181" t="str">
            <v>JF3404</v>
          </cell>
          <cell r="B4181">
            <v>37228</v>
          </cell>
          <cell r="C4181">
            <v>37256</v>
          </cell>
          <cell r="D4181">
            <v>18</v>
          </cell>
          <cell r="E4181" t="str">
            <v>Chiltern Way</v>
          </cell>
          <cell r="F4181" t="str">
            <v>Huntington,  York</v>
          </cell>
          <cell r="G4181" t="str">
            <v>North Yorkshire</v>
          </cell>
          <cell r="H4181" t="str">
            <v>YO32 9RS</v>
          </cell>
          <cell r="I4181">
            <v>18449.511122441196</v>
          </cell>
          <cell r="J4181">
            <v>17287.703117249683</v>
          </cell>
          <cell r="K4181">
            <v>7.4999999999999997E-3</v>
          </cell>
          <cell r="L4181">
            <v>17158.045343870312</v>
          </cell>
          <cell r="M4181">
            <v>129496084.38639826</v>
          </cell>
        </row>
        <row r="4182">
          <cell r="A4182" t="str">
            <v>JF3593</v>
          </cell>
          <cell r="B4182">
            <v>37228</v>
          </cell>
          <cell r="C4182">
            <v>37256</v>
          </cell>
          <cell r="D4182">
            <v>1</v>
          </cell>
          <cell r="E4182" t="str">
            <v>Nene Walk</v>
          </cell>
          <cell r="F4182" t="str">
            <v>Worksop</v>
          </cell>
          <cell r="G4182" t="str">
            <v>Nottinghamshire</v>
          </cell>
          <cell r="H4182" t="str">
            <v>S81 7LD</v>
          </cell>
          <cell r="I4182">
            <v>26525.426694144349</v>
          </cell>
          <cell r="J4182">
            <v>24855.059773858178</v>
          </cell>
          <cell r="K4182">
            <v>7.4999999999999997E-3</v>
          </cell>
          <cell r="L4182">
            <v>24668.646825554242</v>
          </cell>
          <cell r="M4182">
            <v>129520753.03322381</v>
          </cell>
        </row>
        <row r="4183">
          <cell r="A4183" t="str">
            <v>JF3273</v>
          </cell>
          <cell r="B4183">
            <v>37228</v>
          </cell>
          <cell r="C4183">
            <v>37256</v>
          </cell>
          <cell r="D4183">
            <v>12</v>
          </cell>
          <cell r="E4183" t="str">
            <v>Rembrandt Drive</v>
          </cell>
          <cell r="F4183" t="str">
            <v>Northfleet Gravesend</v>
          </cell>
          <cell r="G4183" t="str">
            <v>Kent</v>
          </cell>
          <cell r="H4183" t="str">
            <v>DA11 8NQ</v>
          </cell>
          <cell r="I4183">
            <v>44266.616348838732</v>
          </cell>
          <cell r="J4183">
            <v>41479.046049793469</v>
          </cell>
          <cell r="K4183">
            <v>7.4999999999999997E-3</v>
          </cell>
          <cell r="L4183">
            <v>41167.953204420017</v>
          </cell>
          <cell r="M4183">
            <v>129561920.98642823</v>
          </cell>
        </row>
        <row r="4184">
          <cell r="A4184" t="str">
            <v>JF3493</v>
          </cell>
          <cell r="B4184">
            <v>37228</v>
          </cell>
          <cell r="C4184">
            <v>37256</v>
          </cell>
          <cell r="D4184" t="str">
            <v>9 Cocklands</v>
          </cell>
          <cell r="E4184" t="str">
            <v>Charminster</v>
          </cell>
          <cell r="F4184" t="str">
            <v>Dorchester</v>
          </cell>
          <cell r="G4184" t="str">
            <v>Dorset</v>
          </cell>
          <cell r="H4184" t="str">
            <v>DT2 9QE</v>
          </cell>
          <cell r="I4184">
            <v>54908.248810882047</v>
          </cell>
          <cell r="J4184">
            <v>51450.550523043115</v>
          </cell>
          <cell r="K4184">
            <v>7.4999999999999997E-3</v>
          </cell>
          <cell r="L4184">
            <v>51064.671394120298</v>
          </cell>
          <cell r="M4184">
            <v>129612985.65782236</v>
          </cell>
        </row>
        <row r="4185">
          <cell r="A4185" t="str">
            <v>JF3678</v>
          </cell>
          <cell r="B4185">
            <v>37229</v>
          </cell>
          <cell r="C4185">
            <v>37256</v>
          </cell>
          <cell r="D4185">
            <v>10</v>
          </cell>
          <cell r="E4185" t="str">
            <v>Springbank Rise</v>
          </cell>
          <cell r="F4185" t="str">
            <v>Pudsey</v>
          </cell>
          <cell r="G4185" t="str">
            <v>West Yorkshire</v>
          </cell>
          <cell r="H4185" t="str">
            <v>LS28 5LP</v>
          </cell>
          <cell r="I4185">
            <v>11166.749435308433</v>
          </cell>
          <cell r="J4185">
            <v>10463.553627039639</v>
          </cell>
          <cell r="K4185">
            <v>7.4999999999999997E-3</v>
          </cell>
          <cell r="L4185">
            <v>10385.076974836842</v>
          </cell>
          <cell r="M4185">
            <v>129623370.73479719</v>
          </cell>
        </row>
        <row r="4186">
          <cell r="A4186" t="str">
            <v>JF3501</v>
          </cell>
          <cell r="B4186">
            <v>37229</v>
          </cell>
          <cell r="C4186">
            <v>37256</v>
          </cell>
          <cell r="D4186">
            <v>50</v>
          </cell>
          <cell r="E4186" t="str">
            <v>Thornby Avenue</v>
          </cell>
          <cell r="F4186" t="str">
            <v>Kenilworth</v>
          </cell>
          <cell r="G4186" t="str">
            <v>Warwickshire</v>
          </cell>
          <cell r="H4186" t="str">
            <v>CV8 2DY</v>
          </cell>
          <cell r="I4186">
            <v>45111.194333259999</v>
          </cell>
          <cell r="J4186">
            <v>42270.439022601306</v>
          </cell>
          <cell r="K4186">
            <v>7.4999999999999997E-3</v>
          </cell>
          <cell r="L4186">
            <v>41953.410729931798</v>
          </cell>
          <cell r="M4186">
            <v>129665324.14552712</v>
          </cell>
        </row>
        <row r="4187">
          <cell r="A4187" t="str">
            <v>JE3320</v>
          </cell>
          <cell r="B4187">
            <v>37230</v>
          </cell>
          <cell r="C4187">
            <v>37256</v>
          </cell>
          <cell r="D4187">
            <v>18</v>
          </cell>
          <cell r="E4187" t="str">
            <v>Chapel Close</v>
          </cell>
          <cell r="F4187" t="str">
            <v>Hexham</v>
          </cell>
          <cell r="G4187" t="str">
            <v>Northumberland</v>
          </cell>
          <cell r="H4187" t="str">
            <v>NE46 4RX</v>
          </cell>
          <cell r="I4187">
            <v>0</v>
          </cell>
          <cell r="J4187">
            <v>0</v>
          </cell>
          <cell r="K4187">
            <v>7.4999999999999997E-3</v>
          </cell>
          <cell r="L4187">
            <v>0</v>
          </cell>
          <cell r="M4187">
            <v>129665324.14552712</v>
          </cell>
        </row>
        <row r="4188">
          <cell r="A4188" t="str">
            <v>JF3556</v>
          </cell>
          <cell r="B4188">
            <v>37230</v>
          </cell>
          <cell r="C4188">
            <v>37256</v>
          </cell>
          <cell r="D4188">
            <v>33</v>
          </cell>
          <cell r="E4188" t="str">
            <v>Front Street</v>
          </cell>
          <cell r="F4188" t="str">
            <v>Cockfield, Bishop Auckland</v>
          </cell>
          <cell r="G4188" t="str">
            <v>County Durham</v>
          </cell>
          <cell r="H4188" t="str">
            <v>DL13 5ER</v>
          </cell>
          <cell r="I4188">
            <v>12947.101966990165</v>
          </cell>
          <cell r="J4188">
            <v>12131.793278892546</v>
          </cell>
          <cell r="K4188">
            <v>7.4999999999999997E-3</v>
          </cell>
          <cell r="L4188">
            <v>12040.804829300852</v>
          </cell>
          <cell r="M4188">
            <v>129677364.95035642</v>
          </cell>
        </row>
        <row r="4189">
          <cell r="A4189" t="str">
            <v>JF3385</v>
          </cell>
          <cell r="B4189">
            <v>37230</v>
          </cell>
          <cell r="C4189">
            <v>37256</v>
          </cell>
          <cell r="D4189">
            <v>100</v>
          </cell>
          <cell r="E4189" t="str">
            <v>West Street</v>
          </cell>
          <cell r="F4189" t="str">
            <v>Deal</v>
          </cell>
          <cell r="G4189" t="str">
            <v>Kent</v>
          </cell>
          <cell r="H4189" t="str">
            <v>CT14 6EB</v>
          </cell>
          <cell r="I4189">
            <v>14029.661970738362</v>
          </cell>
          <cell r="J4189">
            <v>13146.181997769949</v>
          </cell>
          <cell r="K4189">
            <v>7.4999999999999997E-3</v>
          </cell>
          <cell r="L4189">
            <v>13047.585632786675</v>
          </cell>
          <cell r="M4189">
            <v>129690412.53598921</v>
          </cell>
        </row>
        <row r="4190">
          <cell r="A4190" t="str">
            <v>JF3448</v>
          </cell>
          <cell r="B4190">
            <v>37230</v>
          </cell>
          <cell r="C4190">
            <v>37256</v>
          </cell>
          <cell r="D4190">
            <v>106</v>
          </cell>
          <cell r="E4190" t="str">
            <v>Alexandra Road</v>
          </cell>
          <cell r="F4190" t="str">
            <v>Burton-on-Trent</v>
          </cell>
          <cell r="G4190" t="str">
            <v>Staffordshire</v>
          </cell>
          <cell r="H4190" t="str">
            <v>DE15 0JB</v>
          </cell>
          <cell r="I4190">
            <v>14101.593379785883</v>
          </cell>
          <cell r="J4190">
            <v>13213.583721109189</v>
          </cell>
          <cell r="K4190">
            <v>7.4999999999999997E-3</v>
          </cell>
          <cell r="L4190">
            <v>13114.481843200871</v>
          </cell>
          <cell r="M4190">
            <v>129703527.01783241</v>
          </cell>
        </row>
        <row r="4191">
          <cell r="A4191" t="str">
            <v>JF3509</v>
          </cell>
          <cell r="B4191">
            <v>37230</v>
          </cell>
          <cell r="C4191">
            <v>37256</v>
          </cell>
          <cell r="D4191">
            <v>4</v>
          </cell>
          <cell r="E4191" t="str">
            <v>Crab Tree Close</v>
          </cell>
          <cell r="F4191" t="str">
            <v>Olney, Milton Keynes</v>
          </cell>
          <cell r="G4191" t="str">
            <v>Buckinghamshire</v>
          </cell>
          <cell r="H4191" t="str">
            <v>MK46 5DU</v>
          </cell>
          <cell r="I4191">
            <v>24633.414401752882</v>
          </cell>
          <cell r="J4191">
            <v>23082.191832372973</v>
          </cell>
          <cell r="K4191">
            <v>7.4999999999999997E-3</v>
          </cell>
          <cell r="L4191">
            <v>22909.075393630177</v>
          </cell>
          <cell r="M4191">
            <v>129726436.09322605</v>
          </cell>
        </row>
        <row r="4192">
          <cell r="A4192" t="str">
            <v>JF3581</v>
          </cell>
          <cell r="B4192">
            <v>37230</v>
          </cell>
          <cell r="C4192">
            <v>37256</v>
          </cell>
          <cell r="D4192">
            <v>20</v>
          </cell>
          <cell r="E4192" t="str">
            <v>Weedon Road</v>
          </cell>
          <cell r="F4192" t="str">
            <v>Swindon</v>
          </cell>
          <cell r="G4192" t="str">
            <v>Wiltshire</v>
          </cell>
          <cell r="H4192" t="str">
            <v>SN3 4EG</v>
          </cell>
          <cell r="I4192">
            <v>32947.126139826214</v>
          </cell>
          <cell r="J4192">
            <v>30872.370085680985</v>
          </cell>
          <cell r="K4192">
            <v>7.4999999999999997E-3</v>
          </cell>
          <cell r="L4192">
            <v>30640.827310038378</v>
          </cell>
          <cell r="M4192">
            <v>129757076.92053609</v>
          </cell>
        </row>
        <row r="4193">
          <cell r="A4193" t="str">
            <v>JF3584</v>
          </cell>
          <cell r="B4193">
            <v>37230</v>
          </cell>
          <cell r="C4193">
            <v>37256</v>
          </cell>
          <cell r="D4193">
            <v>69</v>
          </cell>
          <cell r="E4193" t="str">
            <v>Chestnut Avenue</v>
          </cell>
          <cell r="F4193" t="str">
            <v>Beverley</v>
          </cell>
          <cell r="G4193" t="str">
            <v>North Humberside</v>
          </cell>
          <cell r="H4193" t="str">
            <v>HU17 9QX</v>
          </cell>
          <cell r="I4193">
            <v>42096.838401747729</v>
          </cell>
          <cell r="J4193">
            <v>39445.903993577216</v>
          </cell>
          <cell r="K4193">
            <v>7.4999999999999997E-3</v>
          </cell>
          <cell r="L4193">
            <v>39150.059713625385</v>
          </cell>
          <cell r="M4193">
            <v>129796226.98024972</v>
          </cell>
        </row>
        <row r="4194">
          <cell r="A4194" t="str">
            <v>JF2953</v>
          </cell>
          <cell r="B4194">
            <v>37230</v>
          </cell>
          <cell r="C4194">
            <v>37256</v>
          </cell>
          <cell r="D4194" t="str">
            <v>27 Seawell Road</v>
          </cell>
          <cell r="E4194" t="str">
            <v>Poughill</v>
          </cell>
          <cell r="F4194" t="str">
            <v>Bude</v>
          </cell>
          <cell r="G4194" t="str">
            <v>Cornwall</v>
          </cell>
          <cell r="H4194" t="str">
            <v>EX23 8PD</v>
          </cell>
          <cell r="I4194">
            <v>43196.902482438825</v>
          </cell>
          <cell r="J4194">
            <v>40476.694517549724</v>
          </cell>
          <cell r="K4194">
            <v>7.4999999999999997E-3</v>
          </cell>
          <cell r="L4194">
            <v>40173.119308668101</v>
          </cell>
          <cell r="M4194">
            <v>129836400.09955838</v>
          </cell>
        </row>
        <row r="4195">
          <cell r="A4195" t="str">
            <v>JF3553</v>
          </cell>
          <cell r="B4195">
            <v>37231</v>
          </cell>
          <cell r="C4195">
            <v>37256</v>
          </cell>
          <cell r="D4195">
            <v>61</v>
          </cell>
          <cell r="E4195" t="str">
            <v>Lidiard Gardens</v>
          </cell>
          <cell r="F4195" t="str">
            <v>Southsea</v>
          </cell>
          <cell r="G4195" t="str">
            <v>Hampshire</v>
          </cell>
          <cell r="H4195" t="str">
            <v>PO4 9LE</v>
          </cell>
          <cell r="I4195">
            <v>28183.673742835388</v>
          </cell>
          <cell r="J4195">
            <v>26408.883204873458</v>
          </cell>
          <cell r="K4195">
            <v>7.4999999999999997E-3</v>
          </cell>
          <cell r="L4195">
            <v>26210.816580836909</v>
          </cell>
          <cell r="M4195">
            <v>129862610.91613922</v>
          </cell>
        </row>
        <row r="4196">
          <cell r="A4196" t="str">
            <v>JF3613</v>
          </cell>
          <cell r="B4196">
            <v>37231</v>
          </cell>
          <cell r="C4196">
            <v>37256</v>
          </cell>
          <cell r="D4196">
            <v>6</v>
          </cell>
          <cell r="E4196" t="str">
            <v>Surrey Drive</v>
          </cell>
          <cell r="F4196" t="str">
            <v>Congleton</v>
          </cell>
          <cell r="G4196" t="str">
            <v>Cheshire</v>
          </cell>
          <cell r="H4196" t="str">
            <v>CW12 1NU</v>
          </cell>
          <cell r="I4196">
            <v>30965.827753583635</v>
          </cell>
          <cell r="J4196">
            <v>29015.838600335293</v>
          </cell>
          <cell r="K4196">
            <v>7.4999999999999997E-3</v>
          </cell>
          <cell r="L4196">
            <v>28798.219810832779</v>
          </cell>
          <cell r="M4196">
            <v>129891409.13595004</v>
          </cell>
        </row>
        <row r="4197">
          <cell r="A4197" t="str">
            <v>JF3511</v>
          </cell>
          <cell r="B4197">
            <v>37231</v>
          </cell>
          <cell r="C4197">
            <v>37256</v>
          </cell>
          <cell r="D4197" t="str">
            <v>Cravendale</v>
          </cell>
          <cell r="E4197" t="str">
            <v>York Road</v>
          </cell>
          <cell r="F4197" t="str">
            <v>Doncaster</v>
          </cell>
          <cell r="G4197" t="str">
            <v>South Yorkshire</v>
          </cell>
          <cell r="H4197" t="str">
            <v>DN5 8LY</v>
          </cell>
          <cell r="I4197">
            <v>31703.524207987764</v>
          </cell>
          <cell r="J4197">
            <v>29707.080618064101</v>
          </cell>
          <cell r="K4197">
            <v>7.4999999999999997E-3</v>
          </cell>
          <cell r="L4197">
            <v>29484.27751342862</v>
          </cell>
          <cell r="M4197">
            <v>129920893.41346347</v>
          </cell>
        </row>
        <row r="4198">
          <cell r="A4198" t="str">
            <v>JF3365</v>
          </cell>
          <cell r="B4198">
            <v>37231</v>
          </cell>
          <cell r="C4198">
            <v>37256</v>
          </cell>
          <cell r="D4198">
            <v>10</v>
          </cell>
          <cell r="E4198" t="str">
            <v>Pond Road</v>
          </cell>
          <cell r="F4198" t="str">
            <v>Toftwood, Dereham</v>
          </cell>
          <cell r="G4198" t="str">
            <v>Norfolk</v>
          </cell>
          <cell r="H4198" t="str">
            <v>NR19 1ES</v>
          </cell>
          <cell r="I4198">
            <v>35896.046240458483</v>
          </cell>
          <cell r="J4198">
            <v>33635.589928087036</v>
          </cell>
          <cell r="K4198">
            <v>7.4999999999999997E-3</v>
          </cell>
          <cell r="L4198">
            <v>33383.323003626385</v>
          </cell>
          <cell r="M4198">
            <v>129954276.73646709</v>
          </cell>
        </row>
        <row r="4199">
          <cell r="A4199" t="str">
            <v>JF3386</v>
          </cell>
          <cell r="B4199">
            <v>37231</v>
          </cell>
          <cell r="C4199">
            <v>37256</v>
          </cell>
          <cell r="D4199">
            <v>3</v>
          </cell>
          <cell r="E4199" t="str">
            <v>Hound Tor Close</v>
          </cell>
          <cell r="F4199" t="str">
            <v>Paignton</v>
          </cell>
          <cell r="G4199" t="str">
            <v>Devon</v>
          </cell>
          <cell r="H4199" t="str">
            <v>TQ4 7SJ</v>
          </cell>
          <cell r="I4199">
            <v>69585.316155985929</v>
          </cell>
          <cell r="J4199">
            <v>65203.369294777745</v>
          </cell>
          <cell r="K4199">
            <v>7.4999999999999997E-3</v>
          </cell>
          <cell r="L4199">
            <v>64714.344025066915</v>
          </cell>
          <cell r="M4199">
            <v>130018991.08049215</v>
          </cell>
        </row>
        <row r="4200">
          <cell r="A4200" t="str">
            <v>JF3701</v>
          </cell>
          <cell r="B4200">
            <v>37232</v>
          </cell>
          <cell r="C4200">
            <v>37256</v>
          </cell>
          <cell r="D4200">
            <v>37</v>
          </cell>
          <cell r="E4200" t="str">
            <v>The Meadows</v>
          </cell>
          <cell r="F4200" t="str">
            <v>Bidford On Avon Alcester</v>
          </cell>
          <cell r="G4200" t="str">
            <v>Warwickshire</v>
          </cell>
          <cell r="H4200" t="str">
            <v>B50 4AP</v>
          </cell>
          <cell r="I4200">
            <v>6150.2792994479923</v>
          </cell>
          <cell r="J4200">
            <v>5762.9821143442141</v>
          </cell>
          <cell r="K4200">
            <v>7.4999999999999997E-3</v>
          </cell>
          <cell r="L4200">
            <v>5719.7597484866328</v>
          </cell>
          <cell r="M4200">
            <v>130024710.84024064</v>
          </cell>
        </row>
        <row r="4201">
          <cell r="A4201" t="str">
            <v>JE3304</v>
          </cell>
          <cell r="B4201">
            <v>37232</v>
          </cell>
          <cell r="C4201">
            <v>37256</v>
          </cell>
          <cell r="D4201">
            <v>30</v>
          </cell>
          <cell r="E4201" t="str">
            <v>Field Close</v>
          </cell>
          <cell r="F4201" t="str">
            <v>St. Albans</v>
          </cell>
          <cell r="G4201" t="str">
            <v>Hertfordshire</v>
          </cell>
          <cell r="H4201" t="str">
            <v>AL4 9NW</v>
          </cell>
          <cell r="I4201">
            <v>9223.6923167983368</v>
          </cell>
          <cell r="J4201">
            <v>8642.8552691410096</v>
          </cell>
          <cell r="K4201">
            <v>7.4999999999999997E-3</v>
          </cell>
          <cell r="L4201">
            <v>8578.0338546224521</v>
          </cell>
          <cell r="M4201">
            <v>130033288.87409526</v>
          </cell>
        </row>
        <row r="4202">
          <cell r="A4202" t="str">
            <v>JF3393</v>
          </cell>
          <cell r="B4202">
            <v>37232</v>
          </cell>
          <cell r="C4202">
            <v>37256</v>
          </cell>
          <cell r="D4202" t="str">
            <v>43 Chatsworth Avenue</v>
          </cell>
          <cell r="E4202" t="str">
            <v>Radcliffe-On-Trent</v>
          </cell>
          <cell r="F4202" t="str">
            <v>Nottingham</v>
          </cell>
          <cell r="G4202" t="str">
            <v>Nottinghamshire</v>
          </cell>
          <cell r="H4202" t="str">
            <v>NG12 1DE</v>
          </cell>
          <cell r="I4202">
            <v>13240.654848110111</v>
          </cell>
          <cell r="J4202">
            <v>12406.86046220897</v>
          </cell>
          <cell r="K4202">
            <v>7.4999999999999997E-3</v>
          </cell>
          <cell r="L4202">
            <v>12313.809008742403</v>
          </cell>
          <cell r="M4202">
            <v>130045602.68310401</v>
          </cell>
        </row>
        <row r="4203">
          <cell r="A4203" t="str">
            <v>JF3533</v>
          </cell>
          <cell r="B4203">
            <v>37232</v>
          </cell>
          <cell r="C4203">
            <v>37256</v>
          </cell>
          <cell r="D4203">
            <v>49</v>
          </cell>
          <cell r="E4203" t="str">
            <v>Latimer Street</v>
          </cell>
          <cell r="F4203" t="str">
            <v>West End Leicester</v>
          </cell>
          <cell r="G4203" t="str">
            <v>Leicestershire</v>
          </cell>
          <cell r="H4203" t="str">
            <v>LE3 0QF</v>
          </cell>
          <cell r="I4203">
            <v>17326.011899857727</v>
          </cell>
          <cell r="J4203">
            <v>16234.953215987591</v>
          </cell>
          <cell r="K4203">
            <v>7.4999999999999997E-3</v>
          </cell>
          <cell r="L4203">
            <v>16113.191066867685</v>
          </cell>
          <cell r="M4203">
            <v>130061715.87417087</v>
          </cell>
        </row>
        <row r="4204">
          <cell r="A4204" t="str">
            <v>JF3599</v>
          </cell>
          <cell r="B4204">
            <v>37232</v>
          </cell>
          <cell r="C4204">
            <v>37256</v>
          </cell>
          <cell r="D4204">
            <v>38</v>
          </cell>
          <cell r="E4204" t="str">
            <v>Diane Drive</v>
          </cell>
          <cell r="F4204" t="str">
            <v>Rhyl</v>
          </cell>
          <cell r="G4204" t="str">
            <v>Denbighshire</v>
          </cell>
          <cell r="H4204" t="str">
            <v>LL18 2NH</v>
          </cell>
          <cell r="I4204">
            <v>18022.859024872221</v>
          </cell>
          <cell r="J4204">
            <v>16887.918280232912</v>
          </cell>
          <cell r="K4204">
            <v>7.4999999999999997E-3</v>
          </cell>
          <cell r="L4204">
            <v>16761.258893131166</v>
          </cell>
          <cell r="M4204">
            <v>130078477.133064</v>
          </cell>
        </row>
        <row r="4205">
          <cell r="A4205" t="str">
            <v>JF3409</v>
          </cell>
          <cell r="B4205">
            <v>37232</v>
          </cell>
          <cell r="C4205">
            <v>37256</v>
          </cell>
          <cell r="D4205">
            <v>100</v>
          </cell>
          <cell r="E4205" t="str">
            <v>Southbank Road</v>
          </cell>
          <cell r="F4205" t="str">
            <v>Southport</v>
          </cell>
          <cell r="G4205" t="str">
            <v>Merseyside</v>
          </cell>
          <cell r="H4205" t="str">
            <v>PR8 6QL</v>
          </cell>
          <cell r="I4205">
            <v>18937.118301072009</v>
          </cell>
          <cell r="J4205">
            <v>17744.604554153113</v>
          </cell>
          <cell r="K4205">
            <v>7.4999999999999997E-3</v>
          </cell>
          <cell r="L4205">
            <v>17611.520019996966</v>
          </cell>
          <cell r="M4205">
            <v>130096088.65308399</v>
          </cell>
        </row>
        <row r="4206">
          <cell r="A4206" t="str">
            <v>JF3518</v>
          </cell>
          <cell r="B4206">
            <v>37232</v>
          </cell>
          <cell r="C4206">
            <v>37256</v>
          </cell>
          <cell r="D4206">
            <v>14</v>
          </cell>
          <cell r="E4206" t="str">
            <v>Bideford Road</v>
          </cell>
          <cell r="F4206" t="str">
            <v>Coventry</v>
          </cell>
          <cell r="G4206" t="str">
            <v>West Midlands</v>
          </cell>
          <cell r="H4206" t="str">
            <v>CV2 3LD</v>
          </cell>
          <cell r="I4206">
            <v>22091.476286457473</v>
          </cell>
          <cell r="J4206">
            <v>20700.325386806497</v>
          </cell>
          <cell r="K4206">
            <v>7.4999999999999997E-3</v>
          </cell>
          <cell r="L4206">
            <v>20545.072946405449</v>
          </cell>
          <cell r="M4206">
            <v>130116633.72603039</v>
          </cell>
        </row>
        <row r="4207">
          <cell r="A4207" t="str">
            <v>JF3090</v>
          </cell>
          <cell r="B4207">
            <v>37232</v>
          </cell>
          <cell r="C4207">
            <v>37256</v>
          </cell>
          <cell r="D4207">
            <v>38</v>
          </cell>
          <cell r="E4207" t="str">
            <v>Ringmere Avenue</v>
          </cell>
          <cell r="F4207" t="str">
            <v>Castle Bromwich</v>
          </cell>
          <cell r="G4207" t="str">
            <v>Birmingham</v>
          </cell>
          <cell r="H4207" t="str">
            <v>B36 9AT</v>
          </cell>
          <cell r="I4207">
            <v>30590.849882222403</v>
          </cell>
          <cell r="J4207">
            <v>28664.473945054742</v>
          </cell>
          <cell r="K4207">
            <v>7.4999999999999997E-3</v>
          </cell>
          <cell r="L4207">
            <v>28449.490390466832</v>
          </cell>
          <cell r="M4207">
            <v>130145083.21642086</v>
          </cell>
        </row>
        <row r="4208">
          <cell r="A4208" t="str">
            <v>JF3322</v>
          </cell>
          <cell r="B4208">
            <v>37232</v>
          </cell>
          <cell r="C4208">
            <v>37256</v>
          </cell>
          <cell r="D4208">
            <v>12</v>
          </cell>
          <cell r="E4208" t="str">
            <v>Tushmore Lane</v>
          </cell>
          <cell r="F4208" t="str">
            <v>Crawley</v>
          </cell>
          <cell r="G4208" t="str">
            <v>West Sussex</v>
          </cell>
          <cell r="H4208" t="str">
            <v>RH10 2JJ</v>
          </cell>
          <cell r="I4208">
            <v>58679.809603919086</v>
          </cell>
          <cell r="J4208">
            <v>54984.607487803267</v>
          </cell>
          <cell r="K4208">
            <v>7.4999999999999997E-3</v>
          </cell>
          <cell r="L4208">
            <v>54572.222931644748</v>
          </cell>
          <cell r="M4208">
            <v>130199655.4393525</v>
          </cell>
        </row>
        <row r="4209">
          <cell r="A4209" t="str">
            <v>JF3657</v>
          </cell>
          <cell r="B4209">
            <v>37232</v>
          </cell>
          <cell r="C4209">
            <v>37256</v>
          </cell>
          <cell r="D4209">
            <v>61</v>
          </cell>
          <cell r="E4209" t="str">
            <v>Leaford Crescent</v>
          </cell>
          <cell r="F4209" t="str">
            <v>Watford</v>
          </cell>
          <cell r="G4209" t="str">
            <v>Hertfordshire</v>
          </cell>
          <cell r="H4209" t="str">
            <v>WD24 5JQ</v>
          </cell>
          <cell r="I4209">
            <v>58453.488238820442</v>
          </cell>
          <cell r="J4209">
            <v>54772.538097836783</v>
          </cell>
          <cell r="K4209">
            <v>7.4999999999999997E-3</v>
          </cell>
          <cell r="L4209">
            <v>54361.744062103011</v>
          </cell>
          <cell r="M4209">
            <v>130254017.18341459</v>
          </cell>
        </row>
        <row r="4210">
          <cell r="A4210" t="str">
            <v>JF3714</v>
          </cell>
          <cell r="B4210">
            <v>37235</v>
          </cell>
          <cell r="C4210">
            <v>37256</v>
          </cell>
          <cell r="D4210">
            <v>45</v>
          </cell>
          <cell r="E4210" t="str">
            <v>Thirlmere Avenue</v>
          </cell>
          <cell r="F4210" t="str">
            <v>Standish Wigan</v>
          </cell>
          <cell r="G4210" t="str">
            <v>Lancashire</v>
          </cell>
          <cell r="H4210" t="str">
            <v>WN6 0AT</v>
          </cell>
          <cell r="I4210">
            <v>3887.8626084918801</v>
          </cell>
          <cell r="J4210">
            <v>3643.0349883097715</v>
          </cell>
          <cell r="K4210">
            <v>7.4999999999999997E-3</v>
          </cell>
          <cell r="L4210">
            <v>3615.7122258974482</v>
          </cell>
          <cell r="M4210">
            <v>130257632.89564049</v>
          </cell>
        </row>
        <row r="4211">
          <cell r="A4211" t="str">
            <v>JF3663</v>
          </cell>
          <cell r="B4211">
            <v>37235</v>
          </cell>
          <cell r="C4211">
            <v>37256</v>
          </cell>
          <cell r="D4211" t="str">
            <v>8 Fir Tree Road</v>
          </cell>
          <cell r="E4211" t="str">
            <v>Bellfields Estate</v>
          </cell>
          <cell r="F4211" t="str">
            <v>Guildford</v>
          </cell>
          <cell r="G4211" t="str">
            <v>Surrey</v>
          </cell>
          <cell r="H4211" t="str">
            <v>GU1 1JJ</v>
          </cell>
          <cell r="I4211">
            <v>20408.905736933881</v>
          </cell>
          <cell r="J4211">
            <v>19123.710161560208</v>
          </cell>
          <cell r="K4211">
            <v>7.4999999999999997E-3</v>
          </cell>
          <cell r="L4211">
            <v>18980.282335348507</v>
          </cell>
          <cell r="M4211">
            <v>130276613.17797585</v>
          </cell>
        </row>
        <row r="4212">
          <cell r="A4212" t="str">
            <v>JF3348</v>
          </cell>
          <cell r="B4212">
            <v>37235</v>
          </cell>
          <cell r="C4212">
            <v>37256</v>
          </cell>
          <cell r="D4212">
            <v>23</v>
          </cell>
          <cell r="E4212" t="str">
            <v>Dade Avenue</v>
          </cell>
          <cell r="F4212" t="str">
            <v>Inkersall, Chesterfield</v>
          </cell>
          <cell r="G4212" t="str">
            <v>Derbyshire</v>
          </cell>
          <cell r="H4212" t="str">
            <v>S43 3SQ</v>
          </cell>
          <cell r="I4212">
            <v>30978.72755233492</v>
          </cell>
          <cell r="J4212">
            <v>29027.926069190398</v>
          </cell>
          <cell r="K4212">
            <v>7.4999999999999997E-3</v>
          </cell>
          <cell r="L4212">
            <v>28810.216623671473</v>
          </cell>
          <cell r="M4212">
            <v>130305423.39459953</v>
          </cell>
        </row>
        <row r="4213">
          <cell r="A4213" t="str">
            <v>JF3517</v>
          </cell>
          <cell r="B4213">
            <v>37235</v>
          </cell>
          <cell r="C4213">
            <v>37256</v>
          </cell>
          <cell r="D4213" t="str">
            <v>22 Church Rise</v>
          </cell>
          <cell r="E4213" t="str">
            <v>Whickham</v>
          </cell>
          <cell r="F4213" t="str">
            <v>Newcastle Upon Tyne</v>
          </cell>
          <cell r="G4213" t="str">
            <v>Tyne and Wear</v>
          </cell>
          <cell r="H4213" t="str">
            <v>NE16 4BU</v>
          </cell>
          <cell r="I4213">
            <v>32048.325363346758</v>
          </cell>
          <cell r="J4213">
            <v>30030.16885431988</v>
          </cell>
          <cell r="K4213">
            <v>7.4999999999999997E-3</v>
          </cell>
          <cell r="L4213">
            <v>29804.942587912483</v>
          </cell>
          <cell r="M4213">
            <v>130335228.33718744</v>
          </cell>
        </row>
        <row r="4214">
          <cell r="A4214" t="str">
            <v>JF3522</v>
          </cell>
          <cell r="B4214">
            <v>37235</v>
          </cell>
          <cell r="C4214">
            <v>37256</v>
          </cell>
          <cell r="D4214">
            <v>11</v>
          </cell>
          <cell r="E4214" t="str">
            <v>Consort Street</v>
          </cell>
          <cell r="F4214" t="str">
            <v>Skipton</v>
          </cell>
          <cell r="G4214" t="str">
            <v>North Yorkshire</v>
          </cell>
          <cell r="H4214" t="str">
            <v>BD23 1HR</v>
          </cell>
          <cell r="I4214">
            <v>31675.451010397141</v>
          </cell>
          <cell r="J4214">
            <v>29680.775254074899</v>
          </cell>
          <cell r="K4214">
            <v>7.4999999999999997E-3</v>
          </cell>
          <cell r="L4214">
            <v>29458.169439669338</v>
          </cell>
          <cell r="M4214">
            <v>130364686.50662711</v>
          </cell>
        </row>
        <row r="4215">
          <cell r="A4215" t="str">
            <v>JF3536</v>
          </cell>
          <cell r="B4215">
            <v>37235</v>
          </cell>
          <cell r="C4215">
            <v>37256</v>
          </cell>
          <cell r="D4215">
            <v>34</v>
          </cell>
          <cell r="E4215" t="str">
            <v>Glen Crescent Selsey</v>
          </cell>
          <cell r="F4215" t="str">
            <v>Nr Chichester</v>
          </cell>
          <cell r="G4215" t="str">
            <v>West Sussex</v>
          </cell>
          <cell r="H4215" t="str">
            <v>PO20 0QT</v>
          </cell>
          <cell r="I4215">
            <v>49129.24745089074</v>
          </cell>
          <cell r="J4215">
            <v>46035.466125267892</v>
          </cell>
          <cell r="K4215">
            <v>7.4999999999999997E-3</v>
          </cell>
          <cell r="L4215">
            <v>45690.200129328383</v>
          </cell>
          <cell r="M4215">
            <v>130410376.70675644</v>
          </cell>
        </row>
        <row r="4216">
          <cell r="A4216" t="str">
            <v>JF3551</v>
          </cell>
          <cell r="B4216">
            <v>37236</v>
          </cell>
          <cell r="C4216">
            <v>37256</v>
          </cell>
          <cell r="D4216">
            <v>18</v>
          </cell>
          <cell r="E4216" t="str">
            <v>Kirton Lane  Thorne</v>
          </cell>
          <cell r="F4216" t="str">
            <v>Doncaster</v>
          </cell>
          <cell r="G4216" t="str">
            <v>South Yorkshire</v>
          </cell>
          <cell r="H4216" t="str">
            <v>DN8 5RE</v>
          </cell>
          <cell r="I4216">
            <v>14466.780966262089</v>
          </cell>
          <cell r="J4216">
            <v>13555.774608185131</v>
          </cell>
          <cell r="K4216">
            <v>7.4999999999999997E-3</v>
          </cell>
          <cell r="L4216">
            <v>13454.106298623743</v>
          </cell>
          <cell r="M4216">
            <v>130423830.81305507</v>
          </cell>
        </row>
        <row r="4217">
          <cell r="A4217" t="str">
            <v>JF3520</v>
          </cell>
          <cell r="B4217">
            <v>37236</v>
          </cell>
          <cell r="C4217">
            <v>37256</v>
          </cell>
          <cell r="D4217">
            <v>5</v>
          </cell>
          <cell r="E4217" t="str">
            <v>Bennions Close</v>
          </cell>
          <cell r="F4217" t="str">
            <v>Hornchurch</v>
          </cell>
          <cell r="G4217" t="str">
            <v>Essex</v>
          </cell>
          <cell r="H4217" t="str">
            <v>RM12 6TR</v>
          </cell>
          <cell r="I4217">
            <v>31499.261350046087</v>
          </cell>
          <cell r="J4217">
            <v>29515.680660496582</v>
          </cell>
          <cell r="K4217">
            <v>7.4999999999999997E-3</v>
          </cell>
          <cell r="L4217">
            <v>29294.313055542858</v>
          </cell>
          <cell r="M4217">
            <v>130453125.12611061</v>
          </cell>
        </row>
        <row r="4218">
          <cell r="A4218" t="str">
            <v>JF3690</v>
          </cell>
          <cell r="B4218">
            <v>37236</v>
          </cell>
          <cell r="C4218">
            <v>37256</v>
          </cell>
          <cell r="D4218" t="str">
            <v>1 Church Mews</v>
          </cell>
          <cell r="E4218" t="str">
            <v>Purley-on-Thames</v>
          </cell>
          <cell r="F4218" t="str">
            <v>Reading</v>
          </cell>
          <cell r="G4218" t="str">
            <v>Berkshire</v>
          </cell>
          <cell r="H4218" t="str">
            <v>RG8 8AG</v>
          </cell>
          <cell r="I4218">
            <v>45303.382703869655</v>
          </cell>
          <cell r="J4218">
            <v>42450.524850981135</v>
          </cell>
          <cell r="K4218">
            <v>7.4999999999999997E-3</v>
          </cell>
          <cell r="L4218">
            <v>42132.145914598776</v>
          </cell>
          <cell r="M4218">
            <v>130495257.27202521</v>
          </cell>
        </row>
        <row r="4219">
          <cell r="A4219" t="str">
            <v>JF3550</v>
          </cell>
          <cell r="B4219">
            <v>37236</v>
          </cell>
          <cell r="C4219">
            <v>37256</v>
          </cell>
          <cell r="D4219">
            <v>121</v>
          </cell>
          <cell r="E4219" t="str">
            <v>Front Street</v>
          </cell>
          <cell r="F4219" t="str">
            <v>Acomb York</v>
          </cell>
          <cell r="G4219" t="str">
            <v>North Yorkshire</v>
          </cell>
          <cell r="H4219" t="str">
            <v>YO24 3BU</v>
          </cell>
          <cell r="I4219">
            <v>49258.784034815617</v>
          </cell>
          <cell r="J4219">
            <v>46156.845493580367</v>
          </cell>
          <cell r="K4219">
            <v>7.4999999999999997E-3</v>
          </cell>
          <cell r="L4219">
            <v>45810.669152378519</v>
          </cell>
          <cell r="M4219">
            <v>130541067.94117759</v>
          </cell>
        </row>
        <row r="4220">
          <cell r="A4220" t="str">
            <v>JF3600</v>
          </cell>
          <cell r="B4220">
            <v>37236</v>
          </cell>
          <cell r="C4220">
            <v>37256</v>
          </cell>
          <cell r="D4220">
            <v>20</v>
          </cell>
          <cell r="E4220" t="str">
            <v>Durrant Way</v>
          </cell>
          <cell r="F4220" t="str">
            <v>Orpington</v>
          </cell>
          <cell r="G4220" t="str">
            <v>Kent</v>
          </cell>
          <cell r="H4220" t="str">
            <v>BR6 7EH</v>
          </cell>
          <cell r="I4220">
            <v>66531.007654822301</v>
          </cell>
          <cell r="J4220">
            <v>62341.397600992175</v>
          </cell>
          <cell r="K4220">
            <v>7.4999999999999997E-3</v>
          </cell>
          <cell r="L4220">
            <v>61873.837118984738</v>
          </cell>
          <cell r="M4220">
            <v>130602941.77829657</v>
          </cell>
        </row>
        <row r="4221">
          <cell r="A4221" t="str">
            <v>JF3320</v>
          </cell>
          <cell r="B4221">
            <v>37236</v>
          </cell>
          <cell r="C4221">
            <v>37256</v>
          </cell>
          <cell r="D4221">
            <v>17</v>
          </cell>
          <cell r="E4221" t="str">
            <v>Chiltern Avenue</v>
          </cell>
          <cell r="F4221" t="str">
            <v>Stone, Aylesbury</v>
          </cell>
          <cell r="G4221" t="str">
            <v>Buckinghamshire</v>
          </cell>
          <cell r="H4221" t="str">
            <v>HP17 8QZ</v>
          </cell>
          <cell r="I4221">
            <v>84966.950657437483</v>
          </cell>
          <cell r="J4221">
            <v>79616.38701402201</v>
          </cell>
          <cell r="K4221">
            <v>7.4999999999999997E-3</v>
          </cell>
          <cell r="L4221">
            <v>79019.264111416851</v>
          </cell>
          <cell r="M4221">
            <v>130681961.04240799</v>
          </cell>
        </row>
        <row r="4222">
          <cell r="A4222" t="str">
            <v>JF2912</v>
          </cell>
          <cell r="B4222">
            <v>37236</v>
          </cell>
          <cell r="C4222">
            <v>37256</v>
          </cell>
          <cell r="D4222">
            <v>35</v>
          </cell>
          <cell r="E4222" t="str">
            <v>Ferrers Road</v>
          </cell>
          <cell r="F4222" t="str">
            <v>Lewes</v>
          </cell>
          <cell r="G4222" t="str">
            <v>East Sussex</v>
          </cell>
          <cell r="H4222" t="str">
            <v>BN7 1PY</v>
          </cell>
          <cell r="I4222">
            <v>107326.77457854652</v>
          </cell>
          <cell r="J4222">
            <v>100568.16156982191</v>
          </cell>
          <cell r="K4222">
            <v>7.4999999999999997E-3</v>
          </cell>
          <cell r="L4222">
            <v>99813.900358048253</v>
          </cell>
          <cell r="M4222">
            <v>130781774.94276604</v>
          </cell>
        </row>
        <row r="4223">
          <cell r="A4223" t="str">
            <v>JF3330</v>
          </cell>
          <cell r="B4223">
            <v>37237</v>
          </cell>
          <cell r="C4223">
            <v>37256</v>
          </cell>
          <cell r="D4223">
            <v>28</v>
          </cell>
          <cell r="E4223" t="str">
            <v>Hewitt Grove</v>
          </cell>
          <cell r="F4223" t="str">
            <v>Wincham Northwich</v>
          </cell>
          <cell r="G4223" t="str">
            <v>Cheshire</v>
          </cell>
          <cell r="H4223" t="str">
            <v>CW9 6EL</v>
          </cell>
          <cell r="I4223">
            <v>16094.378914958137</v>
          </cell>
          <cell r="J4223">
            <v>15080.878983285709</v>
          </cell>
          <cell r="K4223">
            <v>7.4999999999999997E-3</v>
          </cell>
          <cell r="L4223">
            <v>14967.772390911066</v>
          </cell>
          <cell r="M4223">
            <v>130796742.71515696</v>
          </cell>
        </row>
        <row r="4224">
          <cell r="A4224" t="str">
            <v>JF3316</v>
          </cell>
          <cell r="B4224">
            <v>37237</v>
          </cell>
          <cell r="C4224">
            <v>37256</v>
          </cell>
          <cell r="D4224">
            <v>2</v>
          </cell>
          <cell r="E4224" t="str">
            <v>Valley Drive</v>
          </cell>
          <cell r="F4224" t="str">
            <v>Leek</v>
          </cell>
          <cell r="G4224" t="str">
            <v>Staffordshire</v>
          </cell>
          <cell r="H4224" t="str">
            <v>ST13 8NQ</v>
          </cell>
          <cell r="I4224">
            <v>36830.412805243388</v>
          </cell>
          <cell r="J4224">
            <v>34511.117288540401</v>
          </cell>
          <cell r="K4224">
            <v>7.4999999999999997E-3</v>
          </cell>
          <cell r="L4224">
            <v>34252.28390887635</v>
          </cell>
          <cell r="M4224">
            <v>130830994.99906583</v>
          </cell>
        </row>
        <row r="4225">
          <cell r="A4225" t="str">
            <v>JF3359</v>
          </cell>
          <cell r="B4225">
            <v>37237</v>
          </cell>
          <cell r="C4225">
            <v>37256</v>
          </cell>
          <cell r="D4225" t="str">
            <v>6b</v>
          </cell>
          <cell r="E4225" t="str">
            <v>Buxton Drive</v>
          </cell>
          <cell r="F4225" t="str">
            <v>Bexhill-On-Sea</v>
          </cell>
          <cell r="G4225" t="str">
            <v>East Sussex</v>
          </cell>
          <cell r="H4225" t="str">
            <v>TN39 4BD</v>
          </cell>
          <cell r="I4225">
            <v>38423.432291272446</v>
          </cell>
          <cell r="J4225">
            <v>36003.820686028586</v>
          </cell>
          <cell r="K4225">
            <v>7.4999999999999997E-3</v>
          </cell>
          <cell r="L4225">
            <v>35733.792030883371</v>
          </cell>
          <cell r="M4225">
            <v>130866728.79109672</v>
          </cell>
        </row>
        <row r="4226">
          <cell r="A4226" t="str">
            <v>JF3605</v>
          </cell>
          <cell r="B4226">
            <v>37237</v>
          </cell>
          <cell r="C4226">
            <v>37256</v>
          </cell>
          <cell r="D4226">
            <v>40</v>
          </cell>
          <cell r="E4226" t="str">
            <v>Highwood Avenue</v>
          </cell>
          <cell r="F4226" t="str">
            <v>Moortown Leeds</v>
          </cell>
          <cell r="G4226" t="str">
            <v>West Yorkshire</v>
          </cell>
          <cell r="H4226" t="str">
            <v>LS17 6ES</v>
          </cell>
          <cell r="I4226">
            <v>48289.531887290854</v>
          </cell>
          <cell r="J4226">
            <v>45248.629375496719</v>
          </cell>
          <cell r="K4226">
            <v>7.4999999999999997E-3</v>
          </cell>
          <cell r="L4226">
            <v>44909.264655180494</v>
          </cell>
          <cell r="M4226">
            <v>130911638.0557519</v>
          </cell>
        </row>
        <row r="4227">
          <cell r="A4227" t="str">
            <v>JF3662</v>
          </cell>
          <cell r="B4227">
            <v>37237</v>
          </cell>
          <cell r="C4227">
            <v>37256</v>
          </cell>
          <cell r="D4227">
            <v>12</v>
          </cell>
          <cell r="E4227" t="str">
            <v>Connaught Terrace</v>
          </cell>
          <cell r="F4227" t="str">
            <v>Hove</v>
          </cell>
          <cell r="G4227" t="str">
            <v>East Sussex</v>
          </cell>
          <cell r="H4227" t="str">
            <v>BN3 3YW</v>
          </cell>
          <cell r="I4227">
            <v>54170.936545532051</v>
          </cell>
          <cell r="J4227">
            <v>50759.668501103071</v>
          </cell>
          <cell r="K4227">
            <v>7.4999999999999997E-3</v>
          </cell>
          <cell r="L4227">
            <v>50378.970987344801</v>
          </cell>
          <cell r="M4227">
            <v>130962017.02673925</v>
          </cell>
        </row>
        <row r="4228">
          <cell r="A4228" t="str">
            <v>JF3469</v>
          </cell>
          <cell r="B4228">
            <v>37237</v>
          </cell>
          <cell r="C4228">
            <v>37256</v>
          </cell>
          <cell r="D4228" t="str">
            <v>Rowan</v>
          </cell>
          <cell r="E4228" t="str">
            <v>6 Glebe Crescent</v>
          </cell>
          <cell r="F4228" t="str">
            <v>Minehead</v>
          </cell>
          <cell r="G4228" t="str">
            <v>Somerset</v>
          </cell>
          <cell r="H4228" t="str">
            <v>TA24 5SN</v>
          </cell>
          <cell r="I4228">
            <v>64413.405428837206</v>
          </cell>
          <cell r="J4228">
            <v>60357.145641127048</v>
          </cell>
          <cell r="K4228">
            <v>7.4999999999999997E-3</v>
          </cell>
          <cell r="L4228">
            <v>59904.467048818595</v>
          </cell>
          <cell r="M4228">
            <v>131021921.49378808</v>
          </cell>
        </row>
        <row r="4229">
          <cell r="A4229" t="str">
            <v>JF3561</v>
          </cell>
          <cell r="B4229">
            <v>37237</v>
          </cell>
          <cell r="C4229">
            <v>37256</v>
          </cell>
          <cell r="D4229">
            <v>207</v>
          </cell>
          <cell r="E4229" t="str">
            <v>Kings Hall Road</v>
          </cell>
          <cell r="F4229" t="str">
            <v>Beckenham</v>
          </cell>
          <cell r="G4229" t="str">
            <v>Kent</v>
          </cell>
          <cell r="H4229" t="str">
            <v>BR3 1LL</v>
          </cell>
          <cell r="I4229">
            <v>114908.55354164845</v>
          </cell>
          <cell r="J4229">
            <v>107672.49853272851</v>
          </cell>
          <cell r="K4229">
            <v>7.4999999999999997E-3</v>
          </cell>
          <cell r="L4229">
            <v>106864.95479373305</v>
          </cell>
          <cell r="M4229">
            <v>131128786.44858181</v>
          </cell>
        </row>
        <row r="4230">
          <cell r="A4230" t="str">
            <v>JF3523</v>
          </cell>
          <cell r="B4230">
            <v>37238</v>
          </cell>
          <cell r="C4230">
            <v>37256</v>
          </cell>
          <cell r="D4230">
            <v>21</v>
          </cell>
          <cell r="E4230" t="str">
            <v>Albion Road</v>
          </cell>
          <cell r="F4230" t="str">
            <v>Tunbridge Wells</v>
          </cell>
          <cell r="G4230" t="str">
            <v>Kent</v>
          </cell>
          <cell r="H4230" t="str">
            <v>TN1 2PB</v>
          </cell>
          <cell r="I4230">
            <v>34753.526617432253</v>
          </cell>
          <cell r="J4230">
            <v>32565.017384596467</v>
          </cell>
          <cell r="K4230">
            <v>7.4999999999999997E-3</v>
          </cell>
          <cell r="L4230">
            <v>32320.779754211995</v>
          </cell>
          <cell r="M4230">
            <v>131161107.22833602</v>
          </cell>
        </row>
        <row r="4231">
          <cell r="A4231" t="str">
            <v>JF3660</v>
          </cell>
          <cell r="B4231">
            <v>37238</v>
          </cell>
          <cell r="C4231">
            <v>37256</v>
          </cell>
          <cell r="D4231" t="str">
            <v>24 Clarkson Road</v>
          </cell>
          <cell r="E4231" t="str">
            <v>Lingwood</v>
          </cell>
          <cell r="F4231" t="str">
            <v>Norwich</v>
          </cell>
          <cell r="G4231" t="str">
            <v>Norfolk</v>
          </cell>
          <cell r="H4231" t="str">
            <v>NR13 4BA</v>
          </cell>
          <cell r="I4231">
            <v>36612.233853248421</v>
          </cell>
          <cell r="J4231">
            <v>34306.677565260477</v>
          </cell>
          <cell r="K4231">
            <v>7.4999999999999997E-3</v>
          </cell>
          <cell r="L4231">
            <v>34049.377483521028</v>
          </cell>
          <cell r="M4231">
            <v>131195156.60581954</v>
          </cell>
        </row>
        <row r="4232">
          <cell r="A4232" t="str">
            <v>JF3463</v>
          </cell>
          <cell r="B4232">
            <v>37238</v>
          </cell>
          <cell r="C4232">
            <v>37256</v>
          </cell>
          <cell r="D4232" t="str">
            <v>4 Wood Lodge</v>
          </cell>
          <cell r="E4232" t="str">
            <v>Calmore</v>
          </cell>
          <cell r="F4232" t="str">
            <v>Southampton</v>
          </cell>
          <cell r="G4232" t="str">
            <v>Hampshire</v>
          </cell>
          <cell r="H4232" t="str">
            <v>SO40 2UP</v>
          </cell>
          <cell r="I4232">
            <v>37378.910125399882</v>
          </cell>
          <cell r="J4232">
            <v>35025.074475185778</v>
          </cell>
          <cell r="K4232">
            <v>7.4999999999999997E-3</v>
          </cell>
          <cell r="L4232">
            <v>34762.386416621885</v>
          </cell>
          <cell r="M4232">
            <v>131229918.99223617</v>
          </cell>
        </row>
        <row r="4233">
          <cell r="A4233" t="str">
            <v>JF3630</v>
          </cell>
          <cell r="B4233">
            <v>37238</v>
          </cell>
          <cell r="C4233">
            <v>37256</v>
          </cell>
          <cell r="D4233">
            <v>17</v>
          </cell>
          <cell r="E4233" t="str">
            <v>Springfield Gardens</v>
          </cell>
          <cell r="F4233" t="str">
            <v>Dawlish</v>
          </cell>
          <cell r="G4233" t="str">
            <v>Devon</v>
          </cell>
          <cell r="H4233" t="str">
            <v>EX7 0RQ</v>
          </cell>
          <cell r="I4233">
            <v>43806.38865011029</v>
          </cell>
          <cell r="J4233">
            <v>41047.799944183949</v>
          </cell>
          <cell r="K4233">
            <v>7.4999999999999997E-3</v>
          </cell>
          <cell r="L4233">
            <v>40739.941444602569</v>
          </cell>
          <cell r="M4233">
            <v>131270658.93368077</v>
          </cell>
        </row>
        <row r="4234">
          <cell r="A4234" t="str">
            <v>JF3506</v>
          </cell>
          <cell r="B4234">
            <v>37238</v>
          </cell>
          <cell r="C4234">
            <v>37256</v>
          </cell>
          <cell r="D4234">
            <v>80</v>
          </cell>
          <cell r="E4234" t="str">
            <v>Imperial Road</v>
          </cell>
          <cell r="F4234" t="str">
            <v>Beeston</v>
          </cell>
          <cell r="G4234" t="str">
            <v>Nottingham</v>
          </cell>
          <cell r="H4234" t="str">
            <v>NG9 1FE</v>
          </cell>
          <cell r="I4234">
            <v>55680.295548941351</v>
          </cell>
          <cell r="J4234">
            <v>52173.979708327905</v>
          </cell>
          <cell r="K4234">
            <v>7.4999999999999997E-3</v>
          </cell>
          <cell r="L4234">
            <v>51782.67486051545</v>
          </cell>
          <cell r="M4234">
            <v>131322441.60854129</v>
          </cell>
        </row>
        <row r="4235">
          <cell r="A4235" t="str">
            <v>JF3601</v>
          </cell>
          <cell r="B4235">
            <v>37239</v>
          </cell>
          <cell r="C4235">
            <v>37256</v>
          </cell>
          <cell r="D4235">
            <v>41</v>
          </cell>
          <cell r="E4235" t="str">
            <v>Bleasdale Road</v>
          </cell>
          <cell r="F4235" t="str">
            <v>Mossley Hill Liverpool</v>
          </cell>
          <cell r="G4235" t="str">
            <v>Merseyside</v>
          </cell>
          <cell r="H4235" t="str">
            <v>L18 5JB</v>
          </cell>
          <cell r="I4235">
            <v>16034.091597946615</v>
          </cell>
          <cell r="J4235">
            <v>15024.388096816476</v>
          </cell>
          <cell r="K4235">
            <v>7.4999999999999997E-3</v>
          </cell>
          <cell r="L4235">
            <v>14911.705186090352</v>
          </cell>
          <cell r="M4235">
            <v>131337353.31372738</v>
          </cell>
        </row>
        <row r="4236">
          <cell r="A4236" t="str">
            <v>JF3568</v>
          </cell>
          <cell r="B4236">
            <v>37239</v>
          </cell>
          <cell r="C4236">
            <v>37256</v>
          </cell>
          <cell r="D4236">
            <v>2</v>
          </cell>
          <cell r="E4236" t="str">
            <v>Woodfield Road</v>
          </cell>
          <cell r="F4236" t="str">
            <v>Armthorpe Doncaster</v>
          </cell>
          <cell r="G4236" t="str">
            <v>South Yorkshire</v>
          </cell>
          <cell r="H4236" t="str">
            <v>DN3 3LQ</v>
          </cell>
          <cell r="I4236">
            <v>16256.709868710828</v>
          </cell>
          <cell r="J4236">
            <v>15232.98758478697</v>
          </cell>
          <cell r="K4236">
            <v>7.4999999999999997E-3</v>
          </cell>
          <cell r="L4236">
            <v>15118.740177901069</v>
          </cell>
          <cell r="M4236">
            <v>131352472.05390528</v>
          </cell>
        </row>
        <row r="4237">
          <cell r="A4237" t="str">
            <v>JF3717</v>
          </cell>
          <cell r="B4237">
            <v>37239</v>
          </cell>
          <cell r="C4237">
            <v>37256</v>
          </cell>
          <cell r="D4237">
            <v>39</v>
          </cell>
          <cell r="E4237" t="str">
            <v>Victoria Road</v>
          </cell>
          <cell r="F4237" t="str">
            <v>Berkhamsted</v>
          </cell>
          <cell r="G4237" t="str">
            <v>Hertfordshire</v>
          </cell>
          <cell r="H4237" t="str">
            <v>HP4 2JT</v>
          </cell>
          <cell r="I4237">
            <v>28206.103441248884</v>
          </cell>
          <cell r="J4237">
            <v>26429.900453764694</v>
          </cell>
          <cell r="K4237">
            <v>7.4999999999999997E-3</v>
          </cell>
          <cell r="L4237">
            <v>26231.67620036146</v>
          </cell>
          <cell r="M4237">
            <v>131378703.73010564</v>
          </cell>
        </row>
        <row r="4238">
          <cell r="A4238" t="str">
            <v>JF3513</v>
          </cell>
          <cell r="B4238">
            <v>37239</v>
          </cell>
          <cell r="C4238">
            <v>37256</v>
          </cell>
          <cell r="D4238" t="str">
            <v>36 Cotwell Avenue</v>
          </cell>
          <cell r="E4238" t="str">
            <v>Cowplain</v>
          </cell>
          <cell r="F4238" t="str">
            <v>Waterlooville</v>
          </cell>
          <cell r="G4238" t="str">
            <v>Hampshire</v>
          </cell>
          <cell r="H4238" t="str">
            <v>PO8 9AW</v>
          </cell>
          <cell r="I4238">
            <v>42793.359763995184</v>
          </cell>
          <cell r="J4238">
            <v>40098.563809083644</v>
          </cell>
          <cell r="K4238">
            <v>7.4999999999999997E-3</v>
          </cell>
          <cell r="L4238">
            <v>39797.824580515517</v>
          </cell>
          <cell r="M4238">
            <v>131418501.55468616</v>
          </cell>
        </row>
        <row r="4239">
          <cell r="A4239" t="str">
            <v>JF3354</v>
          </cell>
          <cell r="B4239">
            <v>37239</v>
          </cell>
          <cell r="C4239">
            <v>37256</v>
          </cell>
          <cell r="D4239">
            <v>16</v>
          </cell>
          <cell r="E4239" t="str">
            <v>Swift Hollow</v>
          </cell>
          <cell r="F4239" t="str">
            <v>Southampton</v>
          </cell>
          <cell r="G4239" t="str">
            <v>Hampshire</v>
          </cell>
          <cell r="H4239" t="str">
            <v>SO19 9DU</v>
          </cell>
          <cell r="I4239">
            <v>59601.737037117702</v>
          </cell>
          <cell r="J4239">
            <v>55848.479037299207</v>
          </cell>
          <cell r="K4239">
            <v>7.4999999999999997E-3</v>
          </cell>
          <cell r="L4239">
            <v>55429.615444519462</v>
          </cell>
          <cell r="M4239">
            <v>131473931.17013068</v>
          </cell>
        </row>
        <row r="4240">
          <cell r="A4240" t="str">
            <v>JF3546</v>
          </cell>
          <cell r="B4240">
            <v>37239</v>
          </cell>
          <cell r="C4240">
            <v>37256</v>
          </cell>
          <cell r="D4240">
            <v>36</v>
          </cell>
          <cell r="E4240" t="str">
            <v>Vicarage Farm Road</v>
          </cell>
          <cell r="F4240" t="str">
            <v>Hounslow</v>
          </cell>
          <cell r="G4240" t="str">
            <v>Middlesex</v>
          </cell>
          <cell r="H4240" t="str">
            <v>TW3 4NW</v>
          </cell>
          <cell r="I4240">
            <v>61012.417326767085</v>
          </cell>
          <cell r="J4240">
            <v>57170.325555560077</v>
          </cell>
          <cell r="K4240">
            <v>7.4999999999999997E-3</v>
          </cell>
          <cell r="L4240">
            <v>56741.548113893383</v>
          </cell>
          <cell r="M4240">
            <v>131530672.71824458</v>
          </cell>
        </row>
        <row r="4241">
          <cell r="A4241" t="str">
            <v>JF3444</v>
          </cell>
          <cell r="B4241">
            <v>37239</v>
          </cell>
          <cell r="C4241">
            <v>37256</v>
          </cell>
          <cell r="D4241" t="str">
            <v>Radley</v>
          </cell>
          <cell r="E4241" t="str">
            <v>15 Cedar Drive</v>
          </cell>
          <cell r="F4241" t="str">
            <v>Weymouth</v>
          </cell>
          <cell r="G4241" t="str">
            <v>Dorset</v>
          </cell>
          <cell r="H4241" t="str">
            <v>DT3 6DT</v>
          </cell>
          <cell r="I4241">
            <v>69935.889445013032</v>
          </cell>
          <cell r="J4241">
            <v>65531.866180213714</v>
          </cell>
          <cell r="K4241">
            <v>7.4999999999999997E-3</v>
          </cell>
          <cell r="L4241">
            <v>65040.377183862118</v>
          </cell>
          <cell r="M4241">
            <v>131595713.09542845</v>
          </cell>
        </row>
        <row r="4242">
          <cell r="A4242" t="str">
            <v>JE3307</v>
          </cell>
          <cell r="B4242">
            <v>37242</v>
          </cell>
          <cell r="C4242">
            <v>37256</v>
          </cell>
          <cell r="D4242">
            <v>83</v>
          </cell>
          <cell r="E4242" t="str">
            <v>Hulme Hall Road</v>
          </cell>
          <cell r="F4242" t="str">
            <v>Cheadle</v>
          </cell>
          <cell r="G4242" t="str">
            <v>Cheshire</v>
          </cell>
          <cell r="H4242" t="str">
            <v>SK8 6LF</v>
          </cell>
          <cell r="I4242">
            <v>10986.688071037077</v>
          </cell>
          <cell r="J4242">
            <v>10294.831139611568</v>
          </cell>
          <cell r="K4242">
            <v>7.4999999999999997E-3</v>
          </cell>
          <cell r="L4242">
            <v>10217.619906064481</v>
          </cell>
          <cell r="M4242">
            <v>131605930.71533452</v>
          </cell>
        </row>
        <row r="4243">
          <cell r="A4243" t="str">
            <v>JF3313</v>
          </cell>
          <cell r="B4243">
            <v>37242</v>
          </cell>
          <cell r="C4243">
            <v>37256</v>
          </cell>
          <cell r="D4243" t="str">
            <v>3 Rock Farm Road</v>
          </cell>
          <cell r="E4243" t="str">
            <v>Whittington</v>
          </cell>
          <cell r="F4243" t="str">
            <v>Lichfield</v>
          </cell>
          <cell r="G4243" t="str">
            <v>Staffordshire</v>
          </cell>
          <cell r="H4243" t="str">
            <v>WS14 9ND</v>
          </cell>
          <cell r="I4243">
            <v>16701.367258690403</v>
          </cell>
          <cell r="J4243">
            <v>15649.643879679668</v>
          </cell>
          <cell r="K4243">
            <v>7.4999999999999997E-3</v>
          </cell>
          <cell r="L4243">
            <v>15532.271550582072</v>
          </cell>
          <cell r="M4243">
            <v>131621462.9868851</v>
          </cell>
        </row>
        <row r="4244">
          <cell r="A4244" t="str">
            <v>JF3673</v>
          </cell>
          <cell r="B4244">
            <v>37242</v>
          </cell>
          <cell r="C4244">
            <v>37256</v>
          </cell>
          <cell r="D4244">
            <v>8</v>
          </cell>
          <cell r="E4244" t="str">
            <v>Chiltern Road</v>
          </cell>
          <cell r="F4244" t="str">
            <v>Barton-Le-Clay, Bedford</v>
          </cell>
          <cell r="G4244" t="str">
            <v>Bedfordshire</v>
          </cell>
          <cell r="H4244" t="str">
            <v>MK45 4PB</v>
          </cell>
          <cell r="I4244">
            <v>17804.393279563024</v>
          </cell>
          <cell r="J4244">
            <v>16683.209823671143</v>
          </cell>
          <cell r="K4244">
            <v>7.4999999999999997E-3</v>
          </cell>
          <cell r="L4244">
            <v>16558.08574999361</v>
          </cell>
          <cell r="M4244">
            <v>131638021.0726351</v>
          </cell>
        </row>
        <row r="4245">
          <cell r="A4245" t="str">
            <v>JF3502</v>
          </cell>
          <cell r="B4245">
            <v>37242</v>
          </cell>
          <cell r="C4245">
            <v>37256</v>
          </cell>
          <cell r="D4245">
            <v>267</v>
          </cell>
          <cell r="E4245" t="str">
            <v>Dunkirk Lane</v>
          </cell>
          <cell r="F4245" t="str">
            <v>Leyland</v>
          </cell>
          <cell r="G4245" t="str">
            <v>Lancashire</v>
          </cell>
          <cell r="H4245" t="str">
            <v>PR26 7SN</v>
          </cell>
          <cell r="I4245">
            <v>24630.392740255804</v>
          </cell>
          <cell r="J4245">
            <v>23079.360451826593</v>
          </cell>
          <cell r="K4245">
            <v>7.4999999999999997E-3</v>
          </cell>
          <cell r="L4245">
            <v>22906.265248437896</v>
          </cell>
          <cell r="M4245">
            <v>131660927.33788353</v>
          </cell>
        </row>
        <row r="4246">
          <cell r="A4246" t="str">
            <v>JF3225</v>
          </cell>
          <cell r="B4246">
            <v>37242</v>
          </cell>
          <cell r="C4246">
            <v>37256</v>
          </cell>
          <cell r="D4246">
            <v>61</v>
          </cell>
          <cell r="E4246" t="str">
            <v>Cherry Tree Lane</v>
          </cell>
          <cell r="F4246" t="str">
            <v>Great Moor Stockport</v>
          </cell>
          <cell r="G4246" t="str">
            <v>Cheshire</v>
          </cell>
          <cell r="H4246" t="str">
            <v>SK2 7PR</v>
          </cell>
          <cell r="I4246">
            <v>25120.75014055568</v>
          </cell>
          <cell r="J4246">
            <v>23538.838922636554</v>
          </cell>
          <cell r="K4246">
            <v>7.4999999999999997E-3</v>
          </cell>
          <cell r="L4246">
            <v>23362.297630716781</v>
          </cell>
          <cell r="M4246">
            <v>131684289.63551424</v>
          </cell>
        </row>
        <row r="4247">
          <cell r="A4247" t="str">
            <v>JF3579</v>
          </cell>
          <cell r="B4247">
            <v>37242</v>
          </cell>
          <cell r="C4247">
            <v>37256</v>
          </cell>
          <cell r="D4247">
            <v>6</v>
          </cell>
          <cell r="E4247" t="str">
            <v>Shirley Close Bransgore</v>
          </cell>
          <cell r="F4247" t="str">
            <v>Christchurch</v>
          </cell>
          <cell r="G4247" t="str">
            <v>Dorset</v>
          </cell>
          <cell r="H4247" t="str">
            <v>BH23 8NU</v>
          </cell>
          <cell r="I4247">
            <v>76944.181652706538</v>
          </cell>
          <cell r="J4247">
            <v>72098.830163241379</v>
          </cell>
          <cell r="K4247">
            <v>7.4999999999999997E-3</v>
          </cell>
          <cell r="L4247">
            <v>71558.088937017077</v>
          </cell>
          <cell r="M4247">
            <v>131755847.72445126</v>
          </cell>
        </row>
        <row r="4248">
          <cell r="A4248" t="str">
            <v>JF3616</v>
          </cell>
          <cell r="B4248">
            <v>37242</v>
          </cell>
          <cell r="C4248">
            <v>37256</v>
          </cell>
          <cell r="D4248" t="str">
            <v>43 Millstream Lane</v>
          </cell>
          <cell r="E4248" t="str">
            <v>Cippenham</v>
          </cell>
          <cell r="F4248" t="str">
            <v>Slough</v>
          </cell>
          <cell r="G4248" t="str">
            <v>Berkshire</v>
          </cell>
          <cell r="H4248" t="str">
            <v>SL1 5DY</v>
          </cell>
          <cell r="I4248">
            <v>82018.667525095749</v>
          </cell>
          <cell r="J4248">
            <v>76853.764028553182</v>
          </cell>
          <cell r="K4248">
            <v>7.4999999999999997E-3</v>
          </cell>
          <cell r="L4248">
            <v>76277.360798339039</v>
          </cell>
          <cell r="M4248">
            <v>131832125.0852496</v>
          </cell>
        </row>
        <row r="4249">
          <cell r="A4249" t="str">
            <v>JE3312</v>
          </cell>
          <cell r="B4249">
            <v>37243</v>
          </cell>
          <cell r="C4249">
            <v>37256</v>
          </cell>
          <cell r="D4249">
            <v>132</v>
          </cell>
          <cell r="E4249" t="str">
            <v>Doe Bank Lane</v>
          </cell>
          <cell r="F4249" t="str">
            <v>Great Barr</v>
          </cell>
          <cell r="G4249" t="str">
            <v>Birmingham</v>
          </cell>
          <cell r="H4249" t="str">
            <v>B43 7UG</v>
          </cell>
          <cell r="I4249">
            <v>3041.6825351310499</v>
          </cell>
          <cell r="J4249">
            <v>2850.1408137751901</v>
          </cell>
          <cell r="K4249">
            <v>7.4999999999999997E-3</v>
          </cell>
          <cell r="L4249">
            <v>2828.7647576718764</v>
          </cell>
          <cell r="M4249">
            <v>131834953.85000728</v>
          </cell>
        </row>
        <row r="4250">
          <cell r="A4250" t="str">
            <v>JE3310</v>
          </cell>
          <cell r="B4250">
            <v>37243</v>
          </cell>
          <cell r="C4250">
            <v>37256</v>
          </cell>
          <cell r="D4250">
            <v>16</v>
          </cell>
          <cell r="E4250" t="str">
            <v>Greenlydd Close</v>
          </cell>
          <cell r="F4250" t="str">
            <v>Niton</v>
          </cell>
          <cell r="G4250" t="str">
            <v>Isle of Wight</v>
          </cell>
          <cell r="H4250" t="str">
            <v>PO38 2BJ</v>
          </cell>
          <cell r="I4250">
            <v>8816.3935887135285</v>
          </cell>
          <cell r="J4250">
            <v>8261.2050755703585</v>
          </cell>
          <cell r="K4250">
            <v>7.4999999999999997E-3</v>
          </cell>
          <cell r="L4250">
            <v>8199.2460375035807</v>
          </cell>
          <cell r="M4250">
            <v>131843153.09604478</v>
          </cell>
        </row>
        <row r="4251">
          <cell r="A4251" t="str">
            <v>JF3453</v>
          </cell>
          <cell r="B4251">
            <v>37243</v>
          </cell>
          <cell r="C4251">
            <v>37256</v>
          </cell>
          <cell r="D4251">
            <v>81</v>
          </cell>
          <cell r="E4251" t="str">
            <v>Marl Pit Lane</v>
          </cell>
          <cell r="F4251" t="str">
            <v>Norwich</v>
          </cell>
          <cell r="G4251" t="str">
            <v>Norfolk</v>
          </cell>
          <cell r="H4251" t="str">
            <v>NR5 8XN</v>
          </cell>
          <cell r="I4251">
            <v>15734.944068251118</v>
          </cell>
          <cell r="J4251">
            <v>14744.078572769307</v>
          </cell>
          <cell r="K4251">
            <v>7.4999999999999997E-3</v>
          </cell>
          <cell r="L4251">
            <v>14633.497983473539</v>
          </cell>
          <cell r="M4251">
            <v>131857786.59402825</v>
          </cell>
        </row>
        <row r="4252">
          <cell r="A4252" t="str">
            <v>JE3301</v>
          </cell>
          <cell r="B4252">
            <v>37243</v>
          </cell>
          <cell r="C4252">
            <v>37256</v>
          </cell>
          <cell r="D4252">
            <v>31</v>
          </cell>
          <cell r="E4252" t="str">
            <v>Huxley Road</v>
          </cell>
          <cell r="F4252" t="str">
            <v>Welling</v>
          </cell>
          <cell r="G4252" t="str">
            <v>Kent</v>
          </cell>
          <cell r="H4252" t="str">
            <v>DA16 2EN</v>
          </cell>
          <cell r="I4252">
            <v>15928.581508870451</v>
          </cell>
          <cell r="J4252">
            <v>14925.522219898759</v>
          </cell>
          <cell r="K4252">
            <v>7.4999999999999997E-3</v>
          </cell>
          <cell r="L4252">
            <v>14813.580803249519</v>
          </cell>
          <cell r="M4252">
            <v>131872600.17483149</v>
          </cell>
        </row>
        <row r="4253">
          <cell r="A4253" t="str">
            <v>JF3545</v>
          </cell>
          <cell r="B4253">
            <v>37243</v>
          </cell>
          <cell r="C4253">
            <v>37256</v>
          </cell>
          <cell r="D4253" t="str">
            <v>6 School Field</v>
          </cell>
          <cell r="E4253" t="str">
            <v>Glemsford</v>
          </cell>
          <cell r="F4253" t="str">
            <v>Sudbury</v>
          </cell>
          <cell r="G4253" t="str">
            <v>Suffolk</v>
          </cell>
          <cell r="H4253" t="str">
            <v>CO10 7RE</v>
          </cell>
          <cell r="I4253">
            <v>16957.021676212222</v>
          </cell>
          <cell r="J4253">
            <v>15889.199152521272</v>
          </cell>
          <cell r="K4253">
            <v>7.4999999999999997E-3</v>
          </cell>
          <cell r="L4253">
            <v>15770.030158877364</v>
          </cell>
          <cell r="M4253">
            <v>131888370.20499037</v>
          </cell>
        </row>
        <row r="4254">
          <cell r="A4254" t="str">
            <v>JF3465</v>
          </cell>
          <cell r="B4254">
            <v>37243</v>
          </cell>
          <cell r="C4254">
            <v>37256</v>
          </cell>
          <cell r="D4254">
            <v>3</v>
          </cell>
          <cell r="E4254" t="str">
            <v>Bloomfield Road St Johns</v>
          </cell>
          <cell r="F4254" t="str">
            <v>Worcester</v>
          </cell>
          <cell r="G4254" t="str">
            <v>Worcestershire</v>
          </cell>
          <cell r="H4254" t="str">
            <v>WR2 4JN</v>
          </cell>
          <cell r="I4254">
            <v>22429.424594621032</v>
          </cell>
          <cell r="J4254">
            <v>21016.992315362779</v>
          </cell>
          <cell r="K4254">
            <v>7.4999999999999997E-3</v>
          </cell>
          <cell r="L4254">
            <v>20859.364872997558</v>
          </cell>
          <cell r="M4254">
            <v>131909229.56986336</v>
          </cell>
        </row>
        <row r="4255">
          <cell r="A4255" t="str">
            <v>JF3617</v>
          </cell>
          <cell r="B4255">
            <v>37243</v>
          </cell>
          <cell r="C4255">
            <v>37256</v>
          </cell>
          <cell r="D4255">
            <v>29</v>
          </cell>
          <cell r="E4255" t="str">
            <v>Cambridge Road</v>
          </cell>
          <cell r="F4255" t="str">
            <v>Orrell Wigan</v>
          </cell>
          <cell r="G4255" t="str">
            <v>Lancashire</v>
          </cell>
          <cell r="H4255" t="str">
            <v>WN5 8PL</v>
          </cell>
          <cell r="I4255">
            <v>38209.268947924829</v>
          </cell>
          <cell r="J4255">
            <v>35803.143699314947</v>
          </cell>
          <cell r="K4255">
            <v>7.4999999999999997E-3</v>
          </cell>
          <cell r="L4255">
            <v>35534.620121570086</v>
          </cell>
          <cell r="M4255">
            <v>131944764.18998493</v>
          </cell>
        </row>
        <row r="4256">
          <cell r="A4256" t="str">
            <v>JF3505</v>
          </cell>
          <cell r="B4256">
            <v>37243</v>
          </cell>
          <cell r="C4256">
            <v>37256</v>
          </cell>
          <cell r="D4256" t="str">
            <v>The Orchard</v>
          </cell>
          <cell r="E4256" t="str">
            <v>Knoll Mount, The Knoll</v>
          </cell>
          <cell r="F4256" t="str">
            <v>Matlock</v>
          </cell>
          <cell r="G4256" t="str">
            <v>Derbyshire</v>
          </cell>
          <cell r="H4256" t="str">
            <v>DE4 5FP</v>
          </cell>
          <cell r="I4256">
            <v>43807.197467024052</v>
          </cell>
          <cell r="J4256">
            <v>41048.557828042685</v>
          </cell>
          <cell r="K4256">
            <v>7.4999999999999997E-3</v>
          </cell>
          <cell r="L4256">
            <v>40740.693644332365</v>
          </cell>
          <cell r="M4256">
            <v>131985504.88362926</v>
          </cell>
        </row>
        <row r="4257">
          <cell r="A4257" t="str">
            <v>JF3462</v>
          </cell>
          <cell r="B4257">
            <v>37243</v>
          </cell>
          <cell r="C4257">
            <v>37256</v>
          </cell>
          <cell r="D4257">
            <v>71</v>
          </cell>
          <cell r="E4257" t="str">
            <v>Clarence Road</v>
          </cell>
          <cell r="F4257" t="str">
            <v>Enfield</v>
          </cell>
          <cell r="G4257" t="str">
            <v>Middlesex</v>
          </cell>
          <cell r="H4257" t="str">
            <v>EN3 4BN</v>
          </cell>
          <cell r="I4257">
            <v>69631.262795580871</v>
          </cell>
          <cell r="J4257">
            <v>65246.422569158894</v>
          </cell>
          <cell r="K4257">
            <v>7.4999999999999997E-3</v>
          </cell>
          <cell r="L4257">
            <v>64757.074399890203</v>
          </cell>
          <cell r="M4257">
            <v>132050261.95802915</v>
          </cell>
        </row>
        <row r="4258">
          <cell r="A4258" t="str">
            <v>JE3306</v>
          </cell>
          <cell r="B4258">
            <v>37244</v>
          </cell>
          <cell r="C4258">
            <v>37256</v>
          </cell>
          <cell r="D4258">
            <v>12</v>
          </cell>
          <cell r="E4258" t="str">
            <v>Malthouse Way</v>
          </cell>
          <cell r="F4258" t="str">
            <v>Barrington Cambridge</v>
          </cell>
          <cell r="G4258" t="str">
            <v>Cambridgeshire</v>
          </cell>
          <cell r="H4258" t="str">
            <v>CB2 5RR</v>
          </cell>
          <cell r="I4258">
            <v>3000.663669706742</v>
          </cell>
          <cell r="J4258">
            <v>2811.7050003297427</v>
          </cell>
          <cell r="K4258">
            <v>7.4999999999999997E-3</v>
          </cell>
          <cell r="L4258">
            <v>2790.6172128272697</v>
          </cell>
          <cell r="M4258">
            <v>132053052.57524198</v>
          </cell>
        </row>
        <row r="4259">
          <cell r="A4259" t="str">
            <v>JF3756</v>
          </cell>
          <cell r="B4259">
            <v>37244</v>
          </cell>
          <cell r="C4259">
            <v>37256</v>
          </cell>
          <cell r="D4259">
            <v>30</v>
          </cell>
          <cell r="E4259" t="str">
            <v>Meadow Head Drive</v>
          </cell>
          <cell r="F4259" t="str">
            <v>Sheffield</v>
          </cell>
          <cell r="G4259" t="str">
            <v>South Yorkshire</v>
          </cell>
          <cell r="H4259" t="str">
            <v>S8 7TQ</v>
          </cell>
          <cell r="I4259">
            <v>6541.599528284547</v>
          </cell>
          <cell r="J4259">
            <v>6129.660011390054</v>
          </cell>
          <cell r="K4259">
            <v>7.4999999999999997E-3</v>
          </cell>
          <cell r="L4259">
            <v>6083.6875613046286</v>
          </cell>
          <cell r="M4259">
            <v>132059136.26280329</v>
          </cell>
        </row>
        <row r="4260">
          <cell r="A4260" t="str">
            <v>JF3705</v>
          </cell>
          <cell r="B4260">
            <v>37244</v>
          </cell>
          <cell r="C4260">
            <v>37256</v>
          </cell>
          <cell r="D4260">
            <v>11</v>
          </cell>
          <cell r="E4260" t="str">
            <v>Beaumont Close</v>
          </cell>
          <cell r="F4260" t="str">
            <v>Walton on the Naze</v>
          </cell>
          <cell r="G4260" t="str">
            <v>Essex</v>
          </cell>
          <cell r="H4260" t="str">
            <v>CO14 8TX</v>
          </cell>
          <cell r="I4260">
            <v>15613.341429910783</v>
          </cell>
          <cell r="J4260">
            <v>14630.13353130179</v>
          </cell>
          <cell r="K4260">
            <v>7.4999999999999997E-3</v>
          </cell>
          <cell r="L4260">
            <v>14520.407529817026</v>
          </cell>
          <cell r="M4260">
            <v>132073656.6703331</v>
          </cell>
        </row>
        <row r="4261">
          <cell r="A4261" t="str">
            <v>JF3512</v>
          </cell>
          <cell r="B4261">
            <v>37244</v>
          </cell>
          <cell r="C4261">
            <v>37256</v>
          </cell>
          <cell r="D4261">
            <v>23</v>
          </cell>
          <cell r="E4261" t="str">
            <v>Garth Drive</v>
          </cell>
          <cell r="F4261" t="str">
            <v>Hambleton Selby</v>
          </cell>
          <cell r="G4261" t="str">
            <v>North Yorkshire</v>
          </cell>
          <cell r="H4261" t="str">
            <v>YO8 9QD</v>
          </cell>
          <cell r="I4261">
            <v>24709.11707499122</v>
          </cell>
          <cell r="J4261">
            <v>23153.127334752477</v>
          </cell>
          <cell r="K4261">
            <v>7.4999999999999997E-3</v>
          </cell>
          <cell r="L4261">
            <v>22979.478879741833</v>
          </cell>
          <cell r="M4261">
            <v>132096636.14921284</v>
          </cell>
        </row>
        <row r="4262">
          <cell r="A4262" t="str">
            <v>JF3376</v>
          </cell>
          <cell r="B4262">
            <v>37244</v>
          </cell>
          <cell r="C4262">
            <v>37256</v>
          </cell>
          <cell r="D4262">
            <v>52</v>
          </cell>
          <cell r="E4262" t="str">
            <v>Treveneague Gardens</v>
          </cell>
          <cell r="F4262" t="str">
            <v>Plymouth</v>
          </cell>
          <cell r="G4262" t="str">
            <v>Devon</v>
          </cell>
          <cell r="H4262" t="str">
            <v>PL2 3SX</v>
          </cell>
          <cell r="I4262">
            <v>26018.417474713191</v>
          </cell>
          <cell r="J4262">
            <v>24379.978087136791</v>
          </cell>
          <cell r="K4262">
            <v>7.4999999999999997E-3</v>
          </cell>
          <cell r="L4262">
            <v>24197.128251483267</v>
          </cell>
          <cell r="M4262">
            <v>132120833.27746432</v>
          </cell>
        </row>
        <row r="4263">
          <cell r="A4263" t="str">
            <v>JF3710</v>
          </cell>
          <cell r="B4263">
            <v>37244</v>
          </cell>
          <cell r="C4263">
            <v>37256</v>
          </cell>
          <cell r="D4263">
            <v>14</v>
          </cell>
          <cell r="E4263" t="str">
            <v>Woodland Glade Lanivet</v>
          </cell>
          <cell r="F4263" t="str">
            <v>Bodmin</v>
          </cell>
          <cell r="G4263" t="str">
            <v>Cornwall</v>
          </cell>
          <cell r="H4263" t="str">
            <v>PL30 5HJ</v>
          </cell>
          <cell r="I4263">
            <v>40267.214651976617</v>
          </cell>
          <cell r="J4263">
            <v>37731.49584517708</v>
          </cell>
          <cell r="K4263">
            <v>7.4999999999999997E-3</v>
          </cell>
          <cell r="L4263">
            <v>37448.509626338251</v>
          </cell>
          <cell r="M4263">
            <v>132158281.78709066</v>
          </cell>
        </row>
        <row r="4264">
          <cell r="A4264" t="str">
            <v>JF3646</v>
          </cell>
          <cell r="B4264">
            <v>37244</v>
          </cell>
          <cell r="C4264">
            <v>37256</v>
          </cell>
          <cell r="D4264">
            <v>28</v>
          </cell>
          <cell r="E4264" t="str">
            <v>Ellerman Avenue</v>
          </cell>
          <cell r="F4264" t="str">
            <v>Twickenham</v>
          </cell>
          <cell r="G4264">
            <v>0</v>
          </cell>
          <cell r="H4264" t="str">
            <v>TW2 6AR</v>
          </cell>
          <cell r="I4264">
            <v>55008.532603831431</v>
          </cell>
          <cell r="J4264">
            <v>51544.519215680833</v>
          </cell>
          <cell r="K4264">
            <v>7.4999999999999997E-3</v>
          </cell>
          <cell r="L4264">
            <v>51157.935321563229</v>
          </cell>
          <cell r="M4264">
            <v>132209439.72241223</v>
          </cell>
        </row>
        <row r="4265">
          <cell r="A4265" t="str">
            <v>JF3564</v>
          </cell>
          <cell r="B4265">
            <v>37244</v>
          </cell>
          <cell r="C4265">
            <v>37256</v>
          </cell>
          <cell r="D4265">
            <v>10</v>
          </cell>
          <cell r="E4265" t="str">
            <v>Pembroke Close</v>
          </cell>
          <cell r="F4265" t="str">
            <v>Hornchurch</v>
          </cell>
          <cell r="G4265" t="str">
            <v>Essex</v>
          </cell>
          <cell r="H4265" t="str">
            <v>RM11 3ED</v>
          </cell>
          <cell r="I4265">
            <v>60592.981854755213</v>
          </cell>
          <cell r="J4265">
            <v>56777.302896647197</v>
          </cell>
          <cell r="K4265">
            <v>7.4999999999999997E-3</v>
          </cell>
          <cell r="L4265">
            <v>56351.473124922348</v>
          </cell>
          <cell r="M4265">
            <v>132265791.19553715</v>
          </cell>
        </row>
        <row r="4266">
          <cell r="A4266" t="str">
            <v>JF3183</v>
          </cell>
          <cell r="B4266">
            <v>37245</v>
          </cell>
          <cell r="C4266">
            <v>37256</v>
          </cell>
          <cell r="D4266">
            <v>2</v>
          </cell>
          <cell r="E4266" t="str">
            <v>Thornhill Way</v>
          </cell>
          <cell r="F4266" t="str">
            <v>Shepperton</v>
          </cell>
          <cell r="G4266" t="str">
            <v>Middlesex</v>
          </cell>
          <cell r="H4266" t="str">
            <v>TW17 0AW</v>
          </cell>
          <cell r="I4266">
            <v>16330.575801664241</v>
          </cell>
          <cell r="J4266">
            <v>15302.202010627449</v>
          </cell>
          <cell r="K4266">
            <v>7.4999999999999997E-3</v>
          </cell>
          <cell r="L4266">
            <v>15187.435495547743</v>
          </cell>
          <cell r="M4266">
            <v>132280978.63103269</v>
          </cell>
        </row>
        <row r="4267">
          <cell r="A4267" t="str">
            <v>JF3248</v>
          </cell>
          <cell r="B4267">
            <v>37245</v>
          </cell>
          <cell r="C4267">
            <v>37256</v>
          </cell>
          <cell r="D4267" t="str">
            <v>7 Crown Yard</v>
          </cell>
          <cell r="E4267" t="str">
            <v>Winfrith</v>
          </cell>
          <cell r="F4267" t="str">
            <v>Newburgh Dorchester</v>
          </cell>
          <cell r="G4267" t="str">
            <v>Dorset</v>
          </cell>
          <cell r="H4267" t="str">
            <v>DT2 8NW</v>
          </cell>
          <cell r="I4267">
            <v>16347.065277004751</v>
          </cell>
          <cell r="J4267">
            <v>15317.653105908732</v>
          </cell>
          <cell r="K4267">
            <v>7.4999999999999997E-3</v>
          </cell>
          <cell r="L4267">
            <v>15202.770707614418</v>
          </cell>
          <cell r="M4267">
            <v>132296181.4017403</v>
          </cell>
        </row>
        <row r="4268">
          <cell r="A4268" t="str">
            <v>JF3619</v>
          </cell>
          <cell r="B4268">
            <v>37245</v>
          </cell>
          <cell r="C4268">
            <v>37256</v>
          </cell>
          <cell r="D4268">
            <v>10</v>
          </cell>
          <cell r="E4268" t="str">
            <v>Winterton Close</v>
          </cell>
          <cell r="F4268" t="str">
            <v>Doncaster</v>
          </cell>
          <cell r="G4268" t="str">
            <v>South Yorkshire</v>
          </cell>
          <cell r="H4268" t="str">
            <v>DN4 7HY</v>
          </cell>
          <cell r="I4268">
            <v>17508.148833001782</v>
          </cell>
          <cell r="J4268">
            <v>16405.620568958846</v>
          </cell>
          <cell r="K4268">
            <v>7.4999999999999997E-3</v>
          </cell>
          <cell r="L4268">
            <v>16282.578414691656</v>
          </cell>
          <cell r="M4268">
            <v>132312463.98015499</v>
          </cell>
        </row>
        <row r="4269">
          <cell r="A4269" t="str">
            <v>JF3583</v>
          </cell>
          <cell r="B4269">
            <v>37245</v>
          </cell>
          <cell r="C4269">
            <v>37256</v>
          </cell>
          <cell r="D4269">
            <v>28</v>
          </cell>
          <cell r="E4269" t="str">
            <v>Braemar Drive Highcliffe</v>
          </cell>
          <cell r="F4269" t="str">
            <v>Christchurch</v>
          </cell>
          <cell r="G4269" t="str">
            <v>Dorset</v>
          </cell>
          <cell r="H4269" t="str">
            <v>BH23 5NS</v>
          </cell>
          <cell r="I4269">
            <v>23923.392080690985</v>
          </cell>
          <cell r="J4269">
            <v>22416.881244375429</v>
          </cell>
          <cell r="K4269">
            <v>7.4999999999999997E-3</v>
          </cell>
          <cell r="L4269">
            <v>22248.754635042613</v>
          </cell>
          <cell r="M4269">
            <v>132334712.73479003</v>
          </cell>
        </row>
        <row r="4270">
          <cell r="A4270" t="str">
            <v>JF3603</v>
          </cell>
          <cell r="B4270">
            <v>37245</v>
          </cell>
          <cell r="C4270">
            <v>37256</v>
          </cell>
          <cell r="D4270" t="str">
            <v>59a</v>
          </cell>
          <cell r="E4270" t="str">
            <v>Derwent Rise</v>
          </cell>
          <cell r="F4270" t="str">
            <v>Flitwick, Bedford</v>
          </cell>
          <cell r="G4270" t="str">
            <v>Bedfordshire</v>
          </cell>
          <cell r="H4270" t="str">
            <v>MK45 1QR</v>
          </cell>
          <cell r="I4270">
            <v>29037.756967838632</v>
          </cell>
          <cell r="J4270">
            <v>27209.182851475995</v>
          </cell>
          <cell r="K4270">
            <v>7.4999999999999997E-3</v>
          </cell>
          <cell r="L4270">
            <v>27005.113980089925</v>
          </cell>
          <cell r="M4270">
            <v>132361717.84877011</v>
          </cell>
        </row>
        <row r="4271">
          <cell r="A4271" t="str">
            <v>JF3586</v>
          </cell>
          <cell r="B4271">
            <v>37245</v>
          </cell>
          <cell r="C4271">
            <v>37256</v>
          </cell>
          <cell r="D4271" t="str">
            <v>42 High Street</v>
          </cell>
          <cell r="E4271" t="str">
            <v>Woolton</v>
          </cell>
          <cell r="F4271" t="str">
            <v>Liverpool</v>
          </cell>
          <cell r="G4271" t="str">
            <v>Merseyside</v>
          </cell>
          <cell r="H4271" t="str">
            <v>L25 7TF</v>
          </cell>
          <cell r="I4271">
            <v>29215.71882740326</v>
          </cell>
          <cell r="J4271">
            <v>27375.938044821189</v>
          </cell>
          <cell r="K4271">
            <v>7.4999999999999997E-3</v>
          </cell>
          <cell r="L4271">
            <v>27170.61850948503</v>
          </cell>
          <cell r="M4271">
            <v>132388888.4672796</v>
          </cell>
        </row>
        <row r="4272">
          <cell r="A4272" t="str">
            <v>JF3540</v>
          </cell>
          <cell r="B4272">
            <v>37245</v>
          </cell>
          <cell r="C4272">
            <v>37256</v>
          </cell>
          <cell r="D4272">
            <v>42</v>
          </cell>
          <cell r="E4272" t="str">
            <v>Wykeham Road</v>
          </cell>
          <cell r="F4272" t="str">
            <v>Reading</v>
          </cell>
          <cell r="G4272" t="str">
            <v>Berkshire</v>
          </cell>
          <cell r="H4272" t="str">
            <v>RG6 1PW</v>
          </cell>
          <cell r="I4272">
            <v>30215.023533485386</v>
          </cell>
          <cell r="J4272">
            <v>28312.314242963632</v>
          </cell>
          <cell r="K4272">
            <v>7.4999999999999997E-3</v>
          </cell>
          <cell r="L4272">
            <v>28099.971886141408</v>
          </cell>
          <cell r="M4272">
            <v>132416988.43916574</v>
          </cell>
        </row>
        <row r="4273">
          <cell r="A4273" t="str">
            <v>JF3693</v>
          </cell>
          <cell r="B4273">
            <v>37245</v>
          </cell>
          <cell r="C4273">
            <v>37256</v>
          </cell>
          <cell r="D4273">
            <v>5</v>
          </cell>
          <cell r="E4273" t="str">
            <v>Coppins Grove</v>
          </cell>
          <cell r="F4273" t="str">
            <v>Portchester, Fareham</v>
          </cell>
          <cell r="G4273" t="str">
            <v>Hampshire</v>
          </cell>
          <cell r="H4273" t="str">
            <v>PO16 9HG</v>
          </cell>
          <cell r="I4273">
            <v>38778.030840932894</v>
          </cell>
          <cell r="J4273">
            <v>36336.089352209157</v>
          </cell>
          <cell r="K4273">
            <v>7.4999999999999997E-3</v>
          </cell>
          <cell r="L4273">
            <v>36063.568682067591</v>
          </cell>
          <cell r="M4273">
            <v>132453052.00784782</v>
          </cell>
        </row>
        <row r="4274">
          <cell r="A4274" t="str">
            <v>JF3675</v>
          </cell>
          <cell r="B4274">
            <v>37245</v>
          </cell>
          <cell r="C4274">
            <v>37256</v>
          </cell>
          <cell r="D4274">
            <v>20</v>
          </cell>
          <cell r="E4274" t="str">
            <v>Smithy Lane</v>
          </cell>
          <cell r="F4274" t="str">
            <v>Much Hoole</v>
          </cell>
          <cell r="G4274" t="str">
            <v>Preston Lancashire</v>
          </cell>
          <cell r="H4274" t="str">
            <v>PR4 4GN</v>
          </cell>
          <cell r="I4274">
            <v>43651.680570948134</v>
          </cell>
          <cell r="J4274">
            <v>40902.834187387161</v>
          </cell>
          <cell r="K4274">
            <v>7.4999999999999997E-3</v>
          </cell>
          <cell r="L4274">
            <v>40596.06293098176</v>
          </cell>
          <cell r="M4274">
            <v>132493648.0707788</v>
          </cell>
        </row>
        <row r="4275">
          <cell r="A4275" t="str">
            <v>JF3752</v>
          </cell>
          <cell r="B4275">
            <v>37245</v>
          </cell>
          <cell r="C4275">
            <v>37256</v>
          </cell>
          <cell r="D4275">
            <v>41</v>
          </cell>
          <cell r="E4275" t="str">
            <v>Parsons Lane</v>
          </cell>
          <cell r="F4275" t="str">
            <v>Bierton Aylesbury</v>
          </cell>
          <cell r="G4275" t="str">
            <v>Buckinghamshire</v>
          </cell>
          <cell r="H4275" t="str">
            <v>HP22 5DF</v>
          </cell>
          <cell r="I4275">
            <v>44071.801034467637</v>
          </cell>
          <cell r="J4275">
            <v>41296.498702322315</v>
          </cell>
          <cell r="K4275">
            <v>7.4999999999999997E-3</v>
          </cell>
          <cell r="L4275">
            <v>40986.7749620549</v>
          </cell>
          <cell r="M4275">
            <v>132534634.84574085</v>
          </cell>
        </row>
        <row r="4276">
          <cell r="A4276" t="str">
            <v>JF3585</v>
          </cell>
          <cell r="B4276">
            <v>37245</v>
          </cell>
          <cell r="C4276">
            <v>37256</v>
          </cell>
          <cell r="D4276">
            <v>2</v>
          </cell>
          <cell r="E4276" t="str">
            <v>Chuters Close</v>
          </cell>
          <cell r="F4276" t="str">
            <v>West Byfleet</v>
          </cell>
          <cell r="G4276" t="str">
            <v>Surrey</v>
          </cell>
          <cell r="H4276" t="str">
            <v>KT14 7QD</v>
          </cell>
          <cell r="I4276">
            <v>52502.466720648161</v>
          </cell>
          <cell r="J4276">
            <v>49196.266045544362</v>
          </cell>
          <cell r="K4276">
            <v>7.4999999999999997E-3</v>
          </cell>
          <cell r="L4276">
            <v>48827.294050202785</v>
          </cell>
          <cell r="M4276">
            <v>132583462.13979106</v>
          </cell>
        </row>
        <row r="4277">
          <cell r="A4277" t="str">
            <v>JE3308</v>
          </cell>
          <cell r="B4277">
            <v>37245</v>
          </cell>
          <cell r="C4277">
            <v>37256</v>
          </cell>
          <cell r="D4277" t="str">
            <v>5 Pointers Hill</v>
          </cell>
          <cell r="E4277" t="str">
            <v>Broomfield Park</v>
          </cell>
          <cell r="F4277" t="str">
            <v>Westcott Dorking</v>
          </cell>
          <cell r="G4277" t="str">
            <v>Surrey</v>
          </cell>
          <cell r="H4277" t="str">
            <v>RH4 3PF</v>
          </cell>
          <cell r="I4277">
            <v>52007.363100563336</v>
          </cell>
          <cell r="J4277">
            <v>48732.340235288561</v>
          </cell>
          <cell r="K4277">
            <v>7.4999999999999997E-3</v>
          </cell>
          <cell r="L4277">
            <v>48366.847683523898</v>
          </cell>
          <cell r="M4277">
            <v>132631828.98747458</v>
          </cell>
        </row>
        <row r="4278">
          <cell r="A4278" t="str">
            <v>JF3721</v>
          </cell>
          <cell r="B4278">
            <v>37245</v>
          </cell>
          <cell r="C4278">
            <v>37256</v>
          </cell>
          <cell r="D4278" t="str">
            <v>Manor Lodge</v>
          </cell>
          <cell r="E4278" t="str">
            <v>Manor Road, Hagworthingham</v>
          </cell>
          <cell r="F4278" t="str">
            <v>Spilsby</v>
          </cell>
          <cell r="G4278" t="str">
            <v>Lincolnshire</v>
          </cell>
          <cell r="H4278" t="str">
            <v>PE23 4LL</v>
          </cell>
          <cell r="I4278">
            <v>70348.490338774325</v>
          </cell>
          <cell r="J4278">
            <v>65918.484649934631</v>
          </cell>
          <cell r="K4278">
            <v>7.4999999999999997E-3</v>
          </cell>
          <cell r="L4278">
            <v>65424.096015060124</v>
          </cell>
          <cell r="M4278">
            <v>132697253.08348964</v>
          </cell>
        </row>
        <row r="4279">
          <cell r="A4279" t="str">
            <v>JF3642</v>
          </cell>
          <cell r="B4279">
            <v>37245</v>
          </cell>
          <cell r="C4279">
            <v>37256</v>
          </cell>
          <cell r="D4279">
            <v>40</v>
          </cell>
          <cell r="E4279" t="str">
            <v>The Orchard</v>
          </cell>
          <cell r="F4279" t="str">
            <v>Kings Langley</v>
          </cell>
          <cell r="G4279" t="str">
            <v>Hertfordshire</v>
          </cell>
          <cell r="H4279" t="str">
            <v>WD4 8JR</v>
          </cell>
          <cell r="I4279">
            <v>75907.824686284439</v>
          </cell>
          <cell r="J4279">
            <v>71127.734970523437</v>
          </cell>
          <cell r="K4279">
            <v>7.4999999999999997E-3</v>
          </cell>
          <cell r="L4279">
            <v>70594.276958244518</v>
          </cell>
          <cell r="M4279">
            <v>132767847.36044788</v>
          </cell>
        </row>
        <row r="4280">
          <cell r="A4280" t="str">
            <v>JF3461</v>
          </cell>
          <cell r="B4280">
            <v>37245</v>
          </cell>
          <cell r="C4280">
            <v>37256</v>
          </cell>
          <cell r="D4280" t="str">
            <v>Virginia Cottage</v>
          </cell>
          <cell r="E4280" t="str">
            <v>Langore</v>
          </cell>
          <cell r="F4280" t="str">
            <v>Launceston</v>
          </cell>
          <cell r="G4280" t="str">
            <v>Cornwall</v>
          </cell>
          <cell r="H4280" t="str">
            <v>PL15 8LD</v>
          </cell>
          <cell r="I4280">
            <v>115826.68710580593</v>
          </cell>
          <cell r="J4280">
            <v>108532.81512181311</v>
          </cell>
          <cell r="K4280">
            <v>7.4999999999999997E-3</v>
          </cell>
          <cell r="L4280">
            <v>107718.81900839951</v>
          </cell>
          <cell r="M4280">
            <v>132875566.17945628</v>
          </cell>
        </row>
        <row r="4281">
          <cell r="A4281" t="str">
            <v>JE3311</v>
          </cell>
          <cell r="B4281">
            <v>37246</v>
          </cell>
          <cell r="C4281">
            <v>37256</v>
          </cell>
          <cell r="D4281">
            <v>248</v>
          </cell>
          <cell r="E4281" t="str">
            <v>Fennycroft Road</v>
          </cell>
          <cell r="F4281" t="str">
            <v>Hemel Hempstead</v>
          </cell>
          <cell r="G4281" t="str">
            <v>Hertfordshire</v>
          </cell>
          <cell r="H4281" t="str">
            <v>HP1 3NP</v>
          </cell>
          <cell r="I4281">
            <v>3236.2219289175159</v>
          </cell>
          <cell r="J4281">
            <v>3032.4296160133899</v>
          </cell>
          <cell r="K4281">
            <v>7.4999999999999997E-3</v>
          </cell>
          <cell r="L4281">
            <v>3009.6863938932897</v>
          </cell>
          <cell r="M4281">
            <v>132878575.86585017</v>
          </cell>
        </row>
        <row r="4282">
          <cell r="A4282" t="str">
            <v>JF3750</v>
          </cell>
          <cell r="B4282">
            <v>37246</v>
          </cell>
          <cell r="C4282">
            <v>37256</v>
          </cell>
          <cell r="D4282">
            <v>7</v>
          </cell>
          <cell r="E4282" t="str">
            <v>Somers Road</v>
          </cell>
          <cell r="F4282" t="str">
            <v>Leicester</v>
          </cell>
          <cell r="G4282" t="str">
            <v>Leicestershire</v>
          </cell>
          <cell r="H4282" t="str">
            <v>LE5 2FB</v>
          </cell>
          <cell r="I4282">
            <v>11417.843368531905</v>
          </cell>
          <cell r="J4282">
            <v>10698.835599732665</v>
          </cell>
          <cell r="K4282">
            <v>7.4999999999999997E-3</v>
          </cell>
          <cell r="L4282">
            <v>10618.59433273467</v>
          </cell>
          <cell r="M4282">
            <v>132889194.46018291</v>
          </cell>
        </row>
        <row r="4283">
          <cell r="A4283" t="str">
            <v>JF3635</v>
          </cell>
          <cell r="B4283">
            <v>37246</v>
          </cell>
          <cell r="C4283">
            <v>37256</v>
          </cell>
          <cell r="D4283" t="str">
            <v>High Beech House</v>
          </cell>
          <cell r="E4283" t="str">
            <v>Mill Road</v>
          </cell>
          <cell r="F4283" t="str">
            <v>Stoke Holy Cross</v>
          </cell>
          <cell r="G4283" t="str">
            <v>Norwich</v>
          </cell>
          <cell r="H4283" t="str">
            <v>NR14 8PA</v>
          </cell>
          <cell r="I4283">
            <v>17972.206402778491</v>
          </cell>
          <cell r="J4283">
            <v>16840.455369857929</v>
          </cell>
          <cell r="K4283">
            <v>7.4999999999999997E-3</v>
          </cell>
          <cell r="L4283">
            <v>16714.151954583995</v>
          </cell>
          <cell r="M4283">
            <v>132905908.6121375</v>
          </cell>
        </row>
        <row r="4284">
          <cell r="A4284" t="str">
            <v>JF3674</v>
          </cell>
          <cell r="B4284">
            <v>37246</v>
          </cell>
          <cell r="C4284">
            <v>37256</v>
          </cell>
          <cell r="D4284">
            <v>64</v>
          </cell>
          <cell r="E4284" t="str">
            <v>Sycamore Close</v>
          </cell>
          <cell r="F4284" t="str">
            <v>Poole</v>
          </cell>
          <cell r="G4284" t="str">
            <v>Dorset</v>
          </cell>
          <cell r="H4284" t="str">
            <v>BH17 7YJ</v>
          </cell>
          <cell r="I4284">
            <v>27801.673397439739</v>
          </cell>
          <cell r="J4284">
            <v>26050.938296845296</v>
          </cell>
          <cell r="K4284">
            <v>7.4999999999999997E-3</v>
          </cell>
          <cell r="L4284">
            <v>25855.556259618956</v>
          </cell>
          <cell r="M4284">
            <v>132931764.16839711</v>
          </cell>
        </row>
        <row r="4285">
          <cell r="A4285" t="str">
            <v>JF3338</v>
          </cell>
          <cell r="B4285">
            <v>37246</v>
          </cell>
          <cell r="C4285">
            <v>37256</v>
          </cell>
          <cell r="D4285">
            <v>28</v>
          </cell>
          <cell r="E4285" t="str">
            <v>St. Nicholas Way</v>
          </cell>
          <cell r="F4285" t="str">
            <v>Potter Heigham</v>
          </cell>
          <cell r="G4285" t="str">
            <v>Nr Great Yarmouth, Norfolk</v>
          </cell>
          <cell r="H4285" t="str">
            <v>NR29 5LG</v>
          </cell>
          <cell r="I4285">
            <v>29013.333969542535</v>
          </cell>
          <cell r="J4285">
            <v>27186.297825364789</v>
          </cell>
          <cell r="K4285">
            <v>7.4999999999999997E-3</v>
          </cell>
          <cell r="L4285">
            <v>26982.400591674555</v>
          </cell>
          <cell r="M4285">
            <v>132958746.56898879</v>
          </cell>
        </row>
        <row r="4286">
          <cell r="A4286" t="str">
            <v>JF3688</v>
          </cell>
          <cell r="B4286">
            <v>37246</v>
          </cell>
          <cell r="C4286">
            <v>37256</v>
          </cell>
          <cell r="D4286">
            <v>30</v>
          </cell>
          <cell r="E4286" t="str">
            <v>Ramshill Road</v>
          </cell>
          <cell r="F4286" t="str">
            <v>Paignton</v>
          </cell>
          <cell r="G4286" t="str">
            <v>Devon</v>
          </cell>
          <cell r="H4286" t="str">
            <v>TQ3 3PP</v>
          </cell>
          <cell r="I4286">
            <v>35421.29353705352</v>
          </cell>
          <cell r="J4286">
            <v>33190.73349063957</v>
          </cell>
          <cell r="K4286">
            <v>7.4999999999999997E-3</v>
          </cell>
          <cell r="L4286">
            <v>32941.802989459771</v>
          </cell>
          <cell r="M4286">
            <v>132991688.37197824</v>
          </cell>
        </row>
        <row r="4287">
          <cell r="A4287" t="str">
            <v>JF3492</v>
          </cell>
          <cell r="B4287">
            <v>37246</v>
          </cell>
          <cell r="C4287">
            <v>37256</v>
          </cell>
          <cell r="D4287" t="str">
            <v>Romango</v>
          </cell>
          <cell r="E4287" t="str">
            <v>Ger Y Glyn Close,</v>
          </cell>
          <cell r="F4287" t="str">
            <v>Old Mill Road, Penmaenmawr</v>
          </cell>
          <cell r="G4287" t="str">
            <v>Gwynedd</v>
          </cell>
          <cell r="H4287" t="str">
            <v>LL34 6TD</v>
          </cell>
          <cell r="I4287">
            <v>39060.354272735312</v>
          </cell>
          <cell r="J4287">
            <v>36600.634230371623</v>
          </cell>
          <cell r="K4287">
            <v>7.4999999999999997E-3</v>
          </cell>
          <cell r="L4287">
            <v>36326.129473643836</v>
          </cell>
          <cell r="M4287">
            <v>133028014.50145188</v>
          </cell>
        </row>
        <row r="4288">
          <cell r="A4288" t="str">
            <v>JF3344</v>
          </cell>
          <cell r="B4288">
            <v>37246</v>
          </cell>
          <cell r="C4288">
            <v>37256</v>
          </cell>
          <cell r="D4288">
            <v>17</v>
          </cell>
          <cell r="E4288" t="str">
            <v>Shakespeare Avenue</v>
          </cell>
          <cell r="F4288" t="str">
            <v>Arnos Grovel, New Southgate</v>
          </cell>
          <cell r="G4288" t="str">
            <v>London</v>
          </cell>
          <cell r="H4288" t="str">
            <v>N11 1AY</v>
          </cell>
          <cell r="I4288">
            <v>72315.280955081864</v>
          </cell>
          <cell r="J4288">
            <v>67761.421952872668</v>
          </cell>
          <cell r="K4288">
            <v>7.4999999999999997E-3</v>
          </cell>
          <cell r="L4288">
            <v>67253.211288226128</v>
          </cell>
          <cell r="M4288">
            <v>133095267.71274011</v>
          </cell>
        </row>
        <row r="4289">
          <cell r="A4289" t="str">
            <v>JF3749</v>
          </cell>
          <cell r="B4289">
            <v>37249</v>
          </cell>
          <cell r="C4289">
            <v>37256</v>
          </cell>
          <cell r="D4289">
            <v>20</v>
          </cell>
          <cell r="E4289" t="str">
            <v>Arnold Avenue</v>
          </cell>
          <cell r="F4289" t="str">
            <v>Southwell</v>
          </cell>
          <cell r="G4289" t="str">
            <v>Nottinghamshire</v>
          </cell>
          <cell r="H4289" t="str">
            <v>NG25 0BP</v>
          </cell>
          <cell r="I4289">
            <v>5727.7266496980301</v>
          </cell>
          <cell r="J4289">
            <v>5367.0385735205718</v>
          </cell>
          <cell r="K4289">
            <v>7.4999999999999997E-3</v>
          </cell>
          <cell r="L4289">
            <v>5326.7857842191679</v>
          </cell>
          <cell r="M4289">
            <v>133100594.49852432</v>
          </cell>
        </row>
        <row r="4290">
          <cell r="A4290" t="str">
            <v>JF3766</v>
          </cell>
          <cell r="B4290">
            <v>37249</v>
          </cell>
          <cell r="C4290">
            <v>37256</v>
          </cell>
          <cell r="D4290">
            <v>8</v>
          </cell>
          <cell r="E4290" t="str">
            <v>Cotswold Way</v>
          </cell>
          <cell r="F4290" t="str">
            <v>Lowestoft</v>
          </cell>
          <cell r="G4290" t="str">
            <v>Suffolk</v>
          </cell>
          <cell r="H4290" t="str">
            <v>NR32 3HH</v>
          </cell>
          <cell r="I4290">
            <v>9774.0940619135836</v>
          </cell>
          <cell r="J4290">
            <v>9158.5969547401837</v>
          </cell>
          <cell r="K4290">
            <v>7.4999999999999997E-3</v>
          </cell>
          <cell r="L4290">
            <v>9089.9074775796325</v>
          </cell>
          <cell r="M4290">
            <v>133109684.4060019</v>
          </cell>
        </row>
        <row r="4291">
          <cell r="A4291" t="str">
            <v>JF3783</v>
          </cell>
          <cell r="B4291">
            <v>37256</v>
          </cell>
          <cell r="C4291">
            <v>37256</v>
          </cell>
          <cell r="D4291" t="str">
            <v>62 Pendas Walk</v>
          </cell>
          <cell r="E4291" t="str">
            <v>Crossgates</v>
          </cell>
          <cell r="F4291" t="str">
            <v>Leeds</v>
          </cell>
          <cell r="G4291" t="str">
            <v>West Yorkshire</v>
          </cell>
          <cell r="H4291" t="str">
            <v>LS15 8HS</v>
          </cell>
          <cell r="I4291">
            <v>8554.6184082041127</v>
          </cell>
          <cell r="J4291">
            <v>8015.9144782164476</v>
          </cell>
          <cell r="K4291">
            <v>7.4999999999999997E-3</v>
          </cell>
          <cell r="L4291">
            <v>7955.7951196298245</v>
          </cell>
          <cell r="M4291">
            <v>133117640.20112152</v>
          </cell>
        </row>
        <row r="4292">
          <cell r="A4292" t="str">
            <v>JE3314</v>
          </cell>
          <cell r="B4292">
            <v>37256</v>
          </cell>
          <cell r="C4292">
            <v>37256</v>
          </cell>
          <cell r="D4292">
            <v>5</v>
          </cell>
          <cell r="E4292" t="str">
            <v>Bryn Heulog</v>
          </cell>
          <cell r="F4292" t="str">
            <v>Old Colwyn</v>
          </cell>
          <cell r="G4292" t="str">
            <v>Clwyd</v>
          </cell>
          <cell r="H4292" t="str">
            <v>LL29 9NY</v>
          </cell>
          <cell r="I4292">
            <v>10497.860239263649</v>
          </cell>
          <cell r="J4292">
            <v>9836.7859168918822</v>
          </cell>
          <cell r="K4292">
            <v>7.4999999999999997E-3</v>
          </cell>
          <cell r="L4292">
            <v>9763.0100225151928</v>
          </cell>
          <cell r="M4292">
            <v>133127403.21114404</v>
          </cell>
        </row>
        <row r="4293">
          <cell r="A4293" t="str">
            <v>JF3809</v>
          </cell>
          <cell r="B4293">
            <v>37256</v>
          </cell>
          <cell r="C4293">
            <v>37256</v>
          </cell>
          <cell r="D4293" t="str">
            <v>25 Hurstville Road</v>
          </cell>
          <cell r="E4293" t="str">
            <v>Chorlton-cum-Hardy</v>
          </cell>
          <cell r="F4293" t="str">
            <v>Manchester</v>
          </cell>
          <cell r="G4293">
            <v>0</v>
          </cell>
          <cell r="H4293" t="str">
            <v>M21 8DJ</v>
          </cell>
          <cell r="I4293">
            <v>10577.664768386707</v>
          </cell>
          <cell r="J4293">
            <v>9911.5649718888035</v>
          </cell>
          <cell r="K4293">
            <v>7.4999999999999997E-3</v>
          </cell>
          <cell r="L4293">
            <v>9837.2282345996373</v>
          </cell>
          <cell r="M4293">
            <v>133137240.43937865</v>
          </cell>
        </row>
        <row r="4294">
          <cell r="A4294" t="str">
            <v>JF3741</v>
          </cell>
          <cell r="B4294">
            <v>37258</v>
          </cell>
          <cell r="C4294">
            <v>37287</v>
          </cell>
          <cell r="D4294">
            <v>18</v>
          </cell>
          <cell r="E4294" t="str">
            <v>Court Drive</v>
          </cell>
          <cell r="F4294" t="str">
            <v>Maidstone</v>
          </cell>
          <cell r="G4294" t="str">
            <v>Kent</v>
          </cell>
          <cell r="H4294" t="str">
            <v>ME16 0JJ</v>
          </cell>
          <cell r="I4294">
            <v>37850.679735946898</v>
          </cell>
          <cell r="J4294">
            <v>35467.135671970391</v>
          </cell>
          <cell r="K4294">
            <v>7.4999999999999997E-3</v>
          </cell>
          <cell r="L4294">
            <v>35201.132154430612</v>
          </cell>
          <cell r="M4294">
            <v>133172441.57153308</v>
          </cell>
        </row>
        <row r="4295">
          <cell r="A4295" t="str">
            <v>JF3638</v>
          </cell>
          <cell r="B4295">
            <v>37258</v>
          </cell>
          <cell r="C4295">
            <v>37287</v>
          </cell>
          <cell r="D4295" t="str">
            <v>27 Silverdale Drive</v>
          </cell>
          <cell r="E4295" t="str">
            <v>Elm Park</v>
          </cell>
          <cell r="F4295" t="str">
            <v>Hornchurch</v>
          </cell>
          <cell r="G4295" t="str">
            <v>Essex</v>
          </cell>
          <cell r="H4295" t="str">
            <v>RM12 5HR</v>
          </cell>
          <cell r="I4295">
            <v>45130.482452018921</v>
          </cell>
          <cell r="J4295">
            <v>42288.512524309917</v>
          </cell>
          <cell r="K4295">
            <v>7.4999999999999997E-3</v>
          </cell>
          <cell r="L4295">
            <v>41971.348680377596</v>
          </cell>
          <cell r="M4295">
            <v>133214412.92021346</v>
          </cell>
        </row>
        <row r="4296">
          <cell r="A4296" t="str">
            <v>JF3726</v>
          </cell>
          <cell r="B4296">
            <v>37258</v>
          </cell>
          <cell r="C4296">
            <v>37287</v>
          </cell>
          <cell r="D4296">
            <v>42</v>
          </cell>
          <cell r="E4296" t="str">
            <v>Henbury Close</v>
          </cell>
          <cell r="F4296" t="str">
            <v>Torquay</v>
          </cell>
          <cell r="G4296" t="str">
            <v>Devon</v>
          </cell>
          <cell r="H4296" t="str">
            <v>TQ1 3HR</v>
          </cell>
          <cell r="I4296">
            <v>47021.680133672009</v>
          </cell>
          <cell r="J4296">
            <v>44060.617152962186</v>
          </cell>
          <cell r="K4296">
            <v>7.4999999999999997E-3</v>
          </cell>
          <cell r="L4296">
            <v>43730.162524314968</v>
          </cell>
          <cell r="M4296">
            <v>133258143.08273777</v>
          </cell>
        </row>
        <row r="4297">
          <cell r="A4297" t="str">
            <v>JF3677</v>
          </cell>
          <cell r="B4297">
            <v>37259</v>
          </cell>
          <cell r="C4297">
            <v>37287</v>
          </cell>
          <cell r="D4297">
            <v>16</v>
          </cell>
          <cell r="E4297" t="str">
            <v>Sunnyside Avenue</v>
          </cell>
          <cell r="F4297" t="str">
            <v>Liversedge</v>
          </cell>
          <cell r="G4297" t="str">
            <v>West Yorkshire</v>
          </cell>
          <cell r="H4297" t="str">
            <v>WF15 7NW</v>
          </cell>
          <cell r="I4297">
            <v>16004.449049639357</v>
          </cell>
          <cell r="J4297">
            <v>14996.612207722521</v>
          </cell>
          <cell r="K4297">
            <v>7.4999999999999997E-3</v>
          </cell>
          <cell r="L4297">
            <v>14884.137616164602</v>
          </cell>
          <cell r="M4297">
            <v>133273027.22035393</v>
          </cell>
        </row>
        <row r="4298">
          <cell r="A4298" t="str">
            <v>JF3731</v>
          </cell>
          <cell r="B4298">
            <v>37259</v>
          </cell>
          <cell r="C4298">
            <v>37287</v>
          </cell>
          <cell r="D4298">
            <v>6</v>
          </cell>
          <cell r="E4298" t="str">
            <v>Lilygarth</v>
          </cell>
          <cell r="F4298" t="str">
            <v>Knottingley</v>
          </cell>
          <cell r="G4298" t="str">
            <v>West Yorkshire</v>
          </cell>
          <cell r="H4298" t="str">
            <v>WF11 8LR</v>
          </cell>
          <cell r="I4298">
            <v>17283.47265551817</v>
          </cell>
          <cell r="J4298">
            <v>16195.092765372186</v>
          </cell>
          <cell r="K4298">
            <v>7.4999999999999997E-3</v>
          </cell>
          <cell r="L4298">
            <v>16073.629569631896</v>
          </cell>
          <cell r="M4298">
            <v>133289100.84992357</v>
          </cell>
        </row>
        <row r="4299">
          <cell r="A4299" t="str">
            <v>JF3805</v>
          </cell>
          <cell r="B4299">
            <v>37259</v>
          </cell>
          <cell r="C4299">
            <v>37287</v>
          </cell>
          <cell r="D4299">
            <v>80</v>
          </cell>
          <cell r="E4299" t="str">
            <v>Oakington Drive</v>
          </cell>
          <cell r="F4299" t="str">
            <v>Middlesex</v>
          </cell>
          <cell r="G4299" t="str">
            <v>Middlesex</v>
          </cell>
          <cell r="H4299" t="str">
            <v>TW16 5NW</v>
          </cell>
          <cell r="I4299">
            <v>21678.508961904881</v>
          </cell>
          <cell r="J4299">
            <v>20313.363561281145</v>
          </cell>
          <cell r="K4299">
            <v>7.4999999999999997E-3</v>
          </cell>
          <cell r="L4299">
            <v>20161.013334571537</v>
          </cell>
          <cell r="M4299">
            <v>133309261.86325814</v>
          </cell>
        </row>
        <row r="4300">
          <cell r="A4300" t="str">
            <v>JF3573</v>
          </cell>
          <cell r="B4300">
            <v>37259</v>
          </cell>
          <cell r="C4300">
            <v>37287</v>
          </cell>
          <cell r="D4300">
            <v>52</v>
          </cell>
          <cell r="E4300" t="str">
            <v>Langley Crescent, Woodingdean</v>
          </cell>
          <cell r="F4300" t="str">
            <v>Brighton</v>
          </cell>
          <cell r="G4300" t="str">
            <v>East Sussex</v>
          </cell>
          <cell r="H4300" t="str">
            <v>BN2 6NL</v>
          </cell>
          <cell r="I4300">
            <v>35948.270017773531</v>
          </cell>
          <cell r="J4300">
            <v>33684.525054437661</v>
          </cell>
          <cell r="K4300">
            <v>7.4999999999999997E-3</v>
          </cell>
          <cell r="L4300">
            <v>33431.891116529383</v>
          </cell>
          <cell r="M4300">
            <v>133342693.75437467</v>
          </cell>
        </row>
        <row r="4301">
          <cell r="A4301" t="str">
            <v>JF3555</v>
          </cell>
          <cell r="B4301">
            <v>37259</v>
          </cell>
          <cell r="C4301">
            <v>37287</v>
          </cell>
          <cell r="D4301">
            <v>7</v>
          </cell>
          <cell r="E4301" t="str">
            <v>Springfield Rise</v>
          </cell>
          <cell r="F4301" t="str">
            <v>Great Ouseburn, York</v>
          </cell>
          <cell r="G4301" t="str">
            <v>North Yorkshire</v>
          </cell>
          <cell r="H4301" t="str">
            <v>YO26 9SE</v>
          </cell>
          <cell r="I4301">
            <v>55924.574337866834</v>
          </cell>
          <cell r="J4301">
            <v>52402.875701981007</v>
          </cell>
          <cell r="K4301">
            <v>7.4999999999999997E-3</v>
          </cell>
          <cell r="L4301">
            <v>52009.854134216155</v>
          </cell>
          <cell r="M4301">
            <v>133394703.60850888</v>
          </cell>
        </row>
        <row r="4302">
          <cell r="A4302" t="str">
            <v>JF3740</v>
          </cell>
          <cell r="B4302">
            <v>37260</v>
          </cell>
          <cell r="C4302">
            <v>37287</v>
          </cell>
          <cell r="D4302" t="str">
            <v>37 Sunningdale Drive</v>
          </cell>
          <cell r="E4302" t="str">
            <v>Upper Cudworth</v>
          </cell>
          <cell r="F4302" t="str">
            <v>Barnsley</v>
          </cell>
          <cell r="G4302" t="str">
            <v>South Yorkshire</v>
          </cell>
          <cell r="H4302" t="str">
            <v>S72 8ES</v>
          </cell>
          <cell r="I4302">
            <v>12211.304341572435</v>
          </cell>
          <cell r="J4302">
            <v>11442.330516536385</v>
          </cell>
          <cell r="K4302">
            <v>7.4999999999999997E-3</v>
          </cell>
          <cell r="L4302">
            <v>11356.513037662364</v>
          </cell>
          <cell r="M4302">
            <v>133406060.12154655</v>
          </cell>
        </row>
        <row r="4303">
          <cell r="A4303" t="str">
            <v>JF3649</v>
          </cell>
          <cell r="B4303">
            <v>37260</v>
          </cell>
          <cell r="C4303">
            <v>37287</v>
          </cell>
          <cell r="D4303">
            <v>16</v>
          </cell>
          <cell r="E4303" t="str">
            <v>Alfreton Close Burbage</v>
          </cell>
          <cell r="F4303" t="str">
            <v>Hinckley</v>
          </cell>
          <cell r="G4303" t="str">
            <v>Leicestershire</v>
          </cell>
          <cell r="H4303" t="str">
            <v>LE10 2RD</v>
          </cell>
          <cell r="I4303">
            <v>23992.080797192099</v>
          </cell>
          <cell r="J4303">
            <v>22481.244474950781</v>
          </cell>
          <cell r="K4303">
            <v>7.4999999999999997E-3</v>
          </cell>
          <cell r="L4303">
            <v>22312.635141388651</v>
          </cell>
          <cell r="M4303">
            <v>133428372.75668794</v>
          </cell>
        </row>
        <row r="4304">
          <cell r="A4304" t="str">
            <v>JF3652</v>
          </cell>
          <cell r="B4304">
            <v>37260</v>
          </cell>
          <cell r="C4304">
            <v>37287</v>
          </cell>
          <cell r="D4304" t="str">
            <v>9 Bracken Avenue</v>
          </cell>
          <cell r="E4304" t="str">
            <v>Kesgrave</v>
          </cell>
          <cell r="F4304" t="str">
            <v>Ipswich</v>
          </cell>
          <cell r="G4304" t="str">
            <v>Suffolk</v>
          </cell>
          <cell r="H4304" t="str">
            <v>IP5 2PP</v>
          </cell>
          <cell r="I4304">
            <v>27764.62845138237</v>
          </cell>
          <cell r="J4304">
            <v>26016.226155955264</v>
          </cell>
          <cell r="K4304">
            <v>7.4999999999999997E-3</v>
          </cell>
          <cell r="L4304">
            <v>25821.104459785602</v>
          </cell>
          <cell r="M4304">
            <v>133454193.86114773</v>
          </cell>
        </row>
        <row r="4305">
          <cell r="A4305" t="str">
            <v>JF3153</v>
          </cell>
          <cell r="B4305">
            <v>37260</v>
          </cell>
          <cell r="C4305">
            <v>37287</v>
          </cell>
          <cell r="D4305">
            <v>8</v>
          </cell>
          <cell r="E4305" t="str">
            <v>Liverton Crescent</v>
          </cell>
          <cell r="F4305" t="str">
            <v>Basildon Court, Thornaby</v>
          </cell>
          <cell r="G4305" t="str">
            <v>Stockton On Tees Cleveland</v>
          </cell>
          <cell r="H4305" t="str">
            <v>TS17 0HF</v>
          </cell>
          <cell r="I4305">
            <v>27823.62997141929</v>
          </cell>
          <cell r="J4305">
            <v>26071.512215032682</v>
          </cell>
          <cell r="K4305">
            <v>7.4999999999999997E-3</v>
          </cell>
          <cell r="L4305">
            <v>25875.975873419939</v>
          </cell>
          <cell r="M4305">
            <v>133480069.83702116</v>
          </cell>
        </row>
        <row r="4306">
          <cell r="A4306" t="str">
            <v>JF3490</v>
          </cell>
          <cell r="B4306">
            <v>37260</v>
          </cell>
          <cell r="C4306">
            <v>37287</v>
          </cell>
          <cell r="D4306">
            <v>80</v>
          </cell>
          <cell r="E4306" t="str">
            <v>The Drive</v>
          </cell>
          <cell r="F4306" t="str">
            <v>Off Lidgett Lane Leeds</v>
          </cell>
          <cell r="G4306" t="str">
            <v>West Yorkshire</v>
          </cell>
          <cell r="H4306" t="str">
            <v>LS8 1LN</v>
          </cell>
          <cell r="I4306">
            <v>35681.378536607095</v>
          </cell>
          <cell r="J4306">
            <v>33434.440341606642</v>
          </cell>
          <cell r="K4306">
            <v>7.4999999999999997E-3</v>
          </cell>
          <cell r="L4306">
            <v>33183.682039044594</v>
          </cell>
          <cell r="M4306">
            <v>133513253.51906019</v>
          </cell>
        </row>
        <row r="4307">
          <cell r="A4307" t="str">
            <v>JF3602</v>
          </cell>
          <cell r="B4307">
            <v>37260</v>
          </cell>
          <cell r="C4307">
            <v>37287</v>
          </cell>
          <cell r="D4307">
            <v>36</v>
          </cell>
          <cell r="E4307" t="str">
            <v>Chestnut Avenue</v>
          </cell>
          <cell r="F4307" t="str">
            <v>Grays</v>
          </cell>
          <cell r="G4307" t="str">
            <v>Essex</v>
          </cell>
          <cell r="H4307" t="str">
            <v>RM16 2UJ</v>
          </cell>
          <cell r="I4307">
            <v>45739.642948898458</v>
          </cell>
          <cell r="J4307">
            <v>42859.312788388474</v>
          </cell>
          <cell r="K4307">
            <v>7.4999999999999997E-3</v>
          </cell>
          <cell r="L4307">
            <v>42537.867942475561</v>
          </cell>
          <cell r="M4307">
            <v>133555791.38700268</v>
          </cell>
        </row>
        <row r="4308">
          <cell r="A4308" t="str">
            <v>JF3781</v>
          </cell>
          <cell r="B4308">
            <v>37263</v>
          </cell>
          <cell r="C4308">
            <v>37287</v>
          </cell>
          <cell r="D4308">
            <v>13</v>
          </cell>
          <cell r="E4308" t="str">
            <v>Charles Close</v>
          </cell>
          <cell r="F4308" t="str">
            <v>Snodland</v>
          </cell>
          <cell r="G4308" t="str">
            <v>Kent</v>
          </cell>
          <cell r="H4308" t="str">
            <v>ME6 5EB</v>
          </cell>
          <cell r="I4308">
            <v>16263.037514127698</v>
          </cell>
          <cell r="J4308">
            <v>15238.916763867766</v>
          </cell>
          <cell r="K4308">
            <v>7.4999999999999997E-3</v>
          </cell>
          <cell r="L4308">
            <v>15124.624888138758</v>
          </cell>
          <cell r="M4308">
            <v>133570916.01189081</v>
          </cell>
        </row>
        <row r="4309">
          <cell r="A4309" t="str">
            <v>JF3830</v>
          </cell>
          <cell r="B4309">
            <v>37263</v>
          </cell>
          <cell r="C4309">
            <v>37287</v>
          </cell>
          <cell r="D4309">
            <v>1</v>
          </cell>
          <cell r="E4309" t="str">
            <v>Rosemary Avenue</v>
          </cell>
          <cell r="F4309" t="str">
            <v>Enfield</v>
          </cell>
          <cell r="G4309" t="str">
            <v>Middlesex</v>
          </cell>
          <cell r="H4309" t="str">
            <v>EN2 0SR</v>
          </cell>
          <cell r="I4309">
            <v>22399.141297022637</v>
          </cell>
          <cell r="J4309">
            <v>20988.61602642927</v>
          </cell>
          <cell r="K4309">
            <v>7.4999999999999997E-3</v>
          </cell>
          <cell r="L4309">
            <v>20831.201406231052</v>
          </cell>
          <cell r="M4309">
            <v>133591747.21329704</v>
          </cell>
        </row>
        <row r="4310">
          <cell r="A4310" t="str">
            <v>JF3685</v>
          </cell>
          <cell r="B4310">
            <v>37263</v>
          </cell>
          <cell r="C4310">
            <v>37287</v>
          </cell>
          <cell r="D4310">
            <v>32</v>
          </cell>
          <cell r="E4310" t="str">
            <v>Bradley Avenue</v>
          </cell>
          <cell r="F4310" t="str">
            <v>Bristol</v>
          </cell>
          <cell r="G4310">
            <v>0</v>
          </cell>
          <cell r="H4310" t="str">
            <v>BS36 1HS</v>
          </cell>
          <cell r="I4310">
            <v>37003.255233742333</v>
          </cell>
          <cell r="J4310">
            <v>34673.075433128834</v>
          </cell>
          <cell r="K4310">
            <v>7.4999999999999997E-3</v>
          </cell>
          <cell r="L4310">
            <v>34413.027367380368</v>
          </cell>
          <cell r="M4310">
            <v>133626160.24066442</v>
          </cell>
        </row>
        <row r="4311">
          <cell r="A4311" t="str">
            <v>JF3780</v>
          </cell>
          <cell r="B4311">
            <v>37263</v>
          </cell>
          <cell r="C4311">
            <v>37287</v>
          </cell>
          <cell r="D4311">
            <v>78</v>
          </cell>
          <cell r="E4311" t="str">
            <v>Bracken Road</v>
          </cell>
          <cell r="F4311" t="str">
            <v>Ferndown</v>
          </cell>
          <cell r="G4311" t="str">
            <v>Dorset</v>
          </cell>
          <cell r="H4311" t="str">
            <v>BH22 9PF</v>
          </cell>
          <cell r="I4311">
            <v>56175.016502710074</v>
          </cell>
          <cell r="J4311">
            <v>52637.546949642681</v>
          </cell>
          <cell r="K4311">
            <v>7.4999999999999997E-3</v>
          </cell>
          <cell r="L4311">
            <v>52242.765347520362</v>
          </cell>
          <cell r="M4311">
            <v>133678403.00601195</v>
          </cell>
        </row>
        <row r="4312">
          <cell r="A4312" t="str">
            <v>JF3549</v>
          </cell>
          <cell r="B4312">
            <v>37264</v>
          </cell>
          <cell r="C4312">
            <v>37287</v>
          </cell>
          <cell r="D4312">
            <v>3</v>
          </cell>
          <cell r="E4312" t="str">
            <v>Ronaldshay Close</v>
          </cell>
          <cell r="F4312" t="str">
            <v>Richmond</v>
          </cell>
          <cell r="G4312" t="str">
            <v>North Yorkshire</v>
          </cell>
          <cell r="H4312" t="str">
            <v>DL10 5DL</v>
          </cell>
          <cell r="I4312">
            <v>19242.167558650668</v>
          </cell>
          <cell r="J4312">
            <v>18030.444160750751</v>
          </cell>
          <cell r="K4312">
            <v>7.4999999999999997E-3</v>
          </cell>
          <cell r="L4312">
            <v>17895.215829545119</v>
          </cell>
          <cell r="M4312">
            <v>133696298.2218415</v>
          </cell>
        </row>
        <row r="4313">
          <cell r="A4313" t="str">
            <v>JF3604</v>
          </cell>
          <cell r="B4313">
            <v>37264</v>
          </cell>
          <cell r="C4313">
            <v>37287</v>
          </cell>
          <cell r="D4313">
            <v>32</v>
          </cell>
          <cell r="E4313" t="str">
            <v>Bishops Park</v>
          </cell>
          <cell r="F4313" t="str">
            <v>St. Michael, Pembroke</v>
          </cell>
          <cell r="G4313" t="str">
            <v>Pembrokeshire</v>
          </cell>
          <cell r="H4313" t="str">
            <v>SA71 5JP</v>
          </cell>
          <cell r="I4313">
            <v>22736.108002740293</v>
          </cell>
          <cell r="J4313">
            <v>21304.363166295687</v>
          </cell>
          <cell r="K4313">
            <v>7.4999999999999997E-3</v>
          </cell>
          <cell r="L4313">
            <v>21144.580442548471</v>
          </cell>
          <cell r="M4313">
            <v>133717442.80228405</v>
          </cell>
        </row>
        <row r="4314">
          <cell r="A4314" t="str">
            <v>JF3628</v>
          </cell>
          <cell r="B4314">
            <v>37264</v>
          </cell>
          <cell r="C4314">
            <v>37287</v>
          </cell>
          <cell r="D4314">
            <v>20</v>
          </cell>
          <cell r="E4314" t="str">
            <v>Hele Close</v>
          </cell>
          <cell r="F4314" t="str">
            <v>Basingstoke</v>
          </cell>
          <cell r="G4314" t="str">
            <v>Hampshire</v>
          </cell>
          <cell r="H4314" t="str">
            <v>RG21 3JF</v>
          </cell>
          <cell r="I4314">
            <v>43756.217482019958</v>
          </cell>
          <cell r="J4314">
            <v>41000.788169550186</v>
          </cell>
          <cell r="K4314">
            <v>7.4999999999999997E-3</v>
          </cell>
          <cell r="L4314">
            <v>40693.282258278559</v>
          </cell>
          <cell r="M4314">
            <v>133758136.08454232</v>
          </cell>
        </row>
        <row r="4315">
          <cell r="A4315" t="str">
            <v>JF3716</v>
          </cell>
          <cell r="B4315">
            <v>37264</v>
          </cell>
          <cell r="C4315">
            <v>37287</v>
          </cell>
          <cell r="D4315">
            <v>15</v>
          </cell>
          <cell r="E4315" t="str">
            <v>Willows Rise</v>
          </cell>
          <cell r="F4315" t="str">
            <v>Uckfield</v>
          </cell>
          <cell r="G4315" t="str">
            <v>East Sussex</v>
          </cell>
          <cell r="H4315" t="str">
            <v>TN22 5PH</v>
          </cell>
          <cell r="I4315">
            <v>47013.363232998192</v>
          </cell>
          <cell r="J4315">
            <v>44052.823986587719</v>
          </cell>
          <cell r="K4315">
            <v>7.4999999999999997E-3</v>
          </cell>
          <cell r="L4315">
            <v>43722.427806688313</v>
          </cell>
          <cell r="M4315">
            <v>133801858.51234901</v>
          </cell>
        </row>
        <row r="4316">
          <cell r="A4316" t="str">
            <v>JF3614</v>
          </cell>
          <cell r="B4316">
            <v>37264</v>
          </cell>
          <cell r="C4316">
            <v>37287</v>
          </cell>
          <cell r="D4316" t="str">
            <v>15 Marsham Lodge</v>
          </cell>
          <cell r="E4316" t="str">
            <v>Marsham Lane</v>
          </cell>
          <cell r="F4316" t="str">
            <v>Gerrards Cross</v>
          </cell>
          <cell r="G4316" t="str">
            <v>Buckinghamshire</v>
          </cell>
          <cell r="H4316" t="str">
            <v>SL9 7AB</v>
          </cell>
          <cell r="I4316">
            <v>68730.964258454405</v>
          </cell>
          <cell r="J4316">
            <v>64402.817894571883</v>
          </cell>
          <cell r="K4316">
            <v>7.4999999999999997E-3</v>
          </cell>
          <cell r="L4316">
            <v>63919.796760362595</v>
          </cell>
          <cell r="M4316">
            <v>133865778.30910937</v>
          </cell>
        </row>
        <row r="4317">
          <cell r="A4317" t="str">
            <v>JF3582</v>
          </cell>
          <cell r="B4317">
            <v>37265</v>
          </cell>
          <cell r="C4317">
            <v>37287</v>
          </cell>
          <cell r="D4317" t="str">
            <v>14 Groveland Road</v>
          </cell>
          <cell r="E4317" t="str">
            <v>Speen</v>
          </cell>
          <cell r="F4317" t="str">
            <v>Newbury</v>
          </cell>
          <cell r="G4317" t="str">
            <v>Berkshire</v>
          </cell>
          <cell r="H4317" t="str">
            <v>RG14 1SS</v>
          </cell>
          <cell r="I4317">
            <v>25285.813072081604</v>
          </cell>
          <cell r="J4317">
            <v>23693.507463008453</v>
          </cell>
          <cell r="K4317">
            <v>7.4999999999999997E-3</v>
          </cell>
          <cell r="L4317">
            <v>23515.806157035891</v>
          </cell>
          <cell r="M4317">
            <v>133889294.11526641</v>
          </cell>
        </row>
        <row r="4318">
          <cell r="A4318" t="str">
            <v>JF3712</v>
          </cell>
          <cell r="B4318">
            <v>37265</v>
          </cell>
          <cell r="C4318">
            <v>37287</v>
          </cell>
          <cell r="D4318">
            <v>51</v>
          </cell>
          <cell r="E4318" t="str">
            <v>Strathmore Drive</v>
          </cell>
          <cell r="F4318" t="str">
            <v>Verwood</v>
          </cell>
          <cell r="G4318" t="str">
            <v>Dorset</v>
          </cell>
          <cell r="H4318" t="str">
            <v>BH31 7BJ</v>
          </cell>
          <cell r="I4318">
            <v>38791.664547448192</v>
          </cell>
          <cell r="J4318">
            <v>36348.86451297412</v>
          </cell>
          <cell r="K4318">
            <v>7.4999999999999997E-3</v>
          </cell>
          <cell r="L4318">
            <v>36076.248029126815</v>
          </cell>
          <cell r="M4318">
            <v>133925370.36329554</v>
          </cell>
        </row>
        <row r="4319">
          <cell r="A4319" t="str">
            <v>JF3420</v>
          </cell>
          <cell r="B4319">
            <v>37266</v>
          </cell>
          <cell r="C4319">
            <v>37287</v>
          </cell>
          <cell r="D4319">
            <v>38</v>
          </cell>
          <cell r="E4319" t="str">
            <v>Lower Barn Road Hadfield</v>
          </cell>
          <cell r="F4319" t="str">
            <v>Glossop</v>
          </cell>
          <cell r="G4319" t="str">
            <v>Derbyshire</v>
          </cell>
          <cell r="H4319" t="str">
            <v>SK13 2DZ</v>
          </cell>
          <cell r="I4319">
            <v>16653.397228763257</v>
          </cell>
          <cell r="J4319">
            <v>15604.694632493529</v>
          </cell>
          <cell r="K4319">
            <v>7.4999999999999997E-3</v>
          </cell>
          <cell r="L4319">
            <v>15487.659422749828</v>
          </cell>
          <cell r="M4319">
            <v>133940858.0227183</v>
          </cell>
        </row>
        <row r="4320">
          <cell r="A4320" t="str">
            <v>JF3668</v>
          </cell>
          <cell r="B4320">
            <v>37266</v>
          </cell>
          <cell r="C4320">
            <v>37287</v>
          </cell>
          <cell r="D4320">
            <v>8</v>
          </cell>
          <cell r="E4320" t="str">
            <v>Church Lane</v>
          </cell>
          <cell r="F4320" t="str">
            <v>Stagsden Bedford</v>
          </cell>
          <cell r="G4320" t="str">
            <v>Bedfordshire</v>
          </cell>
          <cell r="H4320" t="str">
            <v>MK43 8SH</v>
          </cell>
          <cell r="I4320">
            <v>25614.320608978669</v>
          </cell>
          <cell r="J4320">
            <v>24001.328127304947</v>
          </cell>
          <cell r="K4320">
            <v>7.4999999999999997E-3</v>
          </cell>
          <cell r="L4320">
            <v>23821.31816635016</v>
          </cell>
          <cell r="M4320">
            <v>133964679.34088464</v>
          </cell>
        </row>
        <row r="4321">
          <cell r="A4321" t="str">
            <v>JF3666</v>
          </cell>
          <cell r="B4321">
            <v>37266</v>
          </cell>
          <cell r="C4321">
            <v>37287</v>
          </cell>
          <cell r="D4321">
            <v>134</v>
          </cell>
          <cell r="E4321" t="str">
            <v>Thornhill Rise</v>
          </cell>
          <cell r="F4321" t="str">
            <v>Brighton</v>
          </cell>
          <cell r="G4321" t="str">
            <v>East Sussex</v>
          </cell>
          <cell r="H4321" t="str">
            <v>BN41 2YL</v>
          </cell>
          <cell r="I4321">
            <v>26957.577158229018</v>
          </cell>
          <cell r="J4321">
            <v>25259.996732647844</v>
          </cell>
          <cell r="K4321">
            <v>7.4999999999999997E-3</v>
          </cell>
          <cell r="L4321">
            <v>25070.546757152984</v>
          </cell>
          <cell r="M4321">
            <v>133989749.88764179</v>
          </cell>
        </row>
        <row r="4322">
          <cell r="A4322" t="str">
            <v>JF3738</v>
          </cell>
          <cell r="B4322">
            <v>37266</v>
          </cell>
          <cell r="C4322">
            <v>37287</v>
          </cell>
          <cell r="D4322">
            <v>45</v>
          </cell>
          <cell r="E4322" t="str">
            <v>Branston Close</v>
          </cell>
          <cell r="F4322" t="str">
            <v>Newark</v>
          </cell>
          <cell r="G4322" t="str">
            <v>Nottinghamshire</v>
          </cell>
          <cell r="H4322" t="str">
            <v>NG24 2PQ</v>
          </cell>
          <cell r="I4322">
            <v>27237.56962467694</v>
          </cell>
          <cell r="J4322">
            <v>25522.357431687207</v>
          </cell>
          <cell r="K4322">
            <v>7.4999999999999997E-3</v>
          </cell>
          <cell r="L4322">
            <v>25330.939750949554</v>
          </cell>
          <cell r="M4322">
            <v>134015080.82739274</v>
          </cell>
        </row>
        <row r="4323">
          <cell r="A4323" t="str">
            <v>JF3483</v>
          </cell>
          <cell r="B4323">
            <v>37266</v>
          </cell>
          <cell r="C4323">
            <v>37287</v>
          </cell>
          <cell r="D4323">
            <v>10</v>
          </cell>
          <cell r="E4323" t="str">
            <v>Kenchester</v>
          </cell>
          <cell r="F4323" t="str">
            <v>Milton Keynes</v>
          </cell>
          <cell r="G4323" t="str">
            <v>Buckinghamshire</v>
          </cell>
          <cell r="H4323" t="str">
            <v>MK13 0QP</v>
          </cell>
          <cell r="I4323">
            <v>28071.265967275689</v>
          </cell>
          <cell r="J4323">
            <v>26303.554004600894</v>
          </cell>
          <cell r="K4323">
            <v>7.4999999999999997E-3</v>
          </cell>
          <cell r="L4323">
            <v>26106.27734956639</v>
          </cell>
          <cell r="M4323">
            <v>134041187.1047423</v>
          </cell>
        </row>
        <row r="4324">
          <cell r="A4324" t="str">
            <v>JF3514</v>
          </cell>
          <cell r="B4324">
            <v>37266</v>
          </cell>
          <cell r="C4324">
            <v>37287</v>
          </cell>
          <cell r="D4324">
            <v>42</v>
          </cell>
          <cell r="E4324" t="str">
            <v>Sirdar Road</v>
          </cell>
          <cell r="F4324" t="str">
            <v>Highfield, Southampton</v>
          </cell>
          <cell r="G4324" t="str">
            <v>Hampshire</v>
          </cell>
          <cell r="H4324" t="str">
            <v>SO17 3SJ</v>
          </cell>
          <cell r="I4324">
            <v>35378.765438102586</v>
          </cell>
          <cell r="J4324">
            <v>33150.883483562116</v>
          </cell>
          <cell r="K4324">
            <v>7.4999999999999997E-3</v>
          </cell>
          <cell r="L4324">
            <v>32902.251857435404</v>
          </cell>
          <cell r="M4324">
            <v>134074089.35659973</v>
          </cell>
        </row>
        <row r="4325">
          <cell r="A4325" t="str">
            <v>JF3633</v>
          </cell>
          <cell r="B4325">
            <v>37266</v>
          </cell>
          <cell r="C4325">
            <v>37287</v>
          </cell>
          <cell r="D4325">
            <v>14</v>
          </cell>
          <cell r="E4325" t="str">
            <v>Pine Close</v>
          </cell>
          <cell r="F4325" t="str">
            <v>Southampton</v>
          </cell>
          <cell r="G4325" t="str">
            <v>Hampshire</v>
          </cell>
          <cell r="H4325" t="str">
            <v>SO52 9HN</v>
          </cell>
          <cell r="I4325">
            <v>49963.541344248079</v>
          </cell>
          <cell r="J4325">
            <v>46817.222619799199</v>
          </cell>
          <cell r="K4325">
            <v>7.4999999999999997E-3</v>
          </cell>
          <cell r="L4325">
            <v>46466.093450150707</v>
          </cell>
          <cell r="M4325">
            <v>134120555.45004988</v>
          </cell>
        </row>
        <row r="4326">
          <cell r="A4326" t="str">
            <v>JF3802</v>
          </cell>
          <cell r="B4326">
            <v>37267</v>
          </cell>
          <cell r="C4326">
            <v>37287</v>
          </cell>
          <cell r="D4326">
            <v>66</v>
          </cell>
          <cell r="E4326" t="str">
            <v>Oxford Crescent</v>
          </cell>
          <cell r="F4326" t="str">
            <v>Clacton</v>
          </cell>
          <cell r="G4326" t="str">
            <v>Essex</v>
          </cell>
          <cell r="H4326" t="str">
            <v>CO15 3PZ</v>
          </cell>
          <cell r="I4326">
            <v>4237.1014471544786</v>
          </cell>
          <cell r="J4326">
            <v>3970.2814567795108</v>
          </cell>
          <cell r="K4326">
            <v>7.4999999999999997E-3</v>
          </cell>
          <cell r="L4326">
            <v>3940.5043458536647</v>
          </cell>
          <cell r="M4326">
            <v>134124495.95439573</v>
          </cell>
        </row>
        <row r="4327">
          <cell r="A4327" t="str">
            <v>JF3636</v>
          </cell>
          <cell r="B4327">
            <v>37267</v>
          </cell>
          <cell r="C4327">
            <v>37287</v>
          </cell>
          <cell r="D4327">
            <v>10</v>
          </cell>
          <cell r="E4327" t="str">
            <v>Spring Road</v>
          </cell>
          <cell r="F4327" t="str">
            <v>Ibstock</v>
          </cell>
          <cell r="G4327" t="str">
            <v>Leicestershire</v>
          </cell>
          <cell r="H4327" t="str">
            <v>LE67 6LR</v>
          </cell>
          <cell r="I4327">
            <v>10592.273433877857</v>
          </cell>
          <cell r="J4327">
            <v>9925.2536962281156</v>
          </cell>
          <cell r="K4327">
            <v>7.4999999999999997E-3</v>
          </cell>
          <cell r="L4327">
            <v>9850.8142935064061</v>
          </cell>
          <cell r="M4327">
            <v>134134346.76868923</v>
          </cell>
        </row>
        <row r="4328">
          <cell r="A4328" t="str">
            <v>JF3653</v>
          </cell>
          <cell r="B4328">
            <v>37267</v>
          </cell>
          <cell r="C4328">
            <v>37287</v>
          </cell>
          <cell r="D4328" t="str">
            <v>115 Gifford Close</v>
          </cell>
          <cell r="E4328" t="str">
            <v>Two Locks</v>
          </cell>
          <cell r="F4328" t="str">
            <v>Cwmbran</v>
          </cell>
          <cell r="G4328" t="str">
            <v>Gwent</v>
          </cell>
          <cell r="H4328" t="str">
            <v>NP44 7NZ</v>
          </cell>
          <cell r="I4328">
            <v>17303.484836923926</v>
          </cell>
          <cell r="J4328">
            <v>16213.844733843071</v>
          </cell>
          <cell r="K4328">
            <v>7.4999999999999997E-3</v>
          </cell>
          <cell r="L4328">
            <v>16092.240898339249</v>
          </cell>
          <cell r="M4328">
            <v>134150439.00958757</v>
          </cell>
        </row>
        <row r="4329">
          <cell r="A4329" t="str">
            <v>JF3615</v>
          </cell>
          <cell r="B4329">
            <v>37267</v>
          </cell>
          <cell r="C4329">
            <v>37287</v>
          </cell>
          <cell r="D4329" t="str">
            <v>19 North Moor Drive</v>
          </cell>
          <cell r="E4329" t="str">
            <v>Walkeringham</v>
          </cell>
          <cell r="F4329" t="str">
            <v>Doncaster</v>
          </cell>
          <cell r="G4329" t="str">
            <v>South Yorkshire</v>
          </cell>
          <cell r="H4329" t="str">
            <v>DN10 4LN</v>
          </cell>
          <cell r="I4329">
            <v>30076.718094329619</v>
          </cell>
          <cell r="J4329">
            <v>28182.718214334047</v>
          </cell>
          <cell r="K4329">
            <v>7.4999999999999997E-3</v>
          </cell>
          <cell r="L4329">
            <v>27971.347827726542</v>
          </cell>
          <cell r="M4329">
            <v>134178410.3574153</v>
          </cell>
        </row>
        <row r="4330">
          <cell r="A4330" t="str">
            <v>JF3491</v>
          </cell>
          <cell r="B4330">
            <v>37270</v>
          </cell>
          <cell r="C4330">
            <v>37287</v>
          </cell>
          <cell r="D4330">
            <v>100</v>
          </cell>
          <cell r="E4330" t="str">
            <v>Gloucester Avenue</v>
          </cell>
          <cell r="F4330" t="str">
            <v>Grimsby</v>
          </cell>
          <cell r="G4330" t="str">
            <v>North East Lincolnshire</v>
          </cell>
          <cell r="H4330" t="str">
            <v>DN34 5BT</v>
          </cell>
          <cell r="I4330">
            <v>23642.982169792642</v>
          </cell>
          <cell r="J4330">
            <v>22154.12938831955</v>
          </cell>
          <cell r="K4330">
            <v>7.4999999999999997E-3</v>
          </cell>
          <cell r="L4330">
            <v>21987.973417907157</v>
          </cell>
          <cell r="M4330">
            <v>134200398.33083321</v>
          </cell>
        </row>
        <row r="4331">
          <cell r="A4331" t="str">
            <v>JF3548</v>
          </cell>
          <cell r="B4331">
            <v>37270</v>
          </cell>
          <cell r="C4331">
            <v>37287</v>
          </cell>
          <cell r="D4331">
            <v>9</v>
          </cell>
          <cell r="E4331" t="str">
            <v>Bowmans Rise</v>
          </cell>
          <cell r="F4331" t="str">
            <v>Deans Rd Estate</v>
          </cell>
          <cell r="G4331" t="str">
            <v>Wolverhampton</v>
          </cell>
          <cell r="H4331" t="str">
            <v>WV1 2SD</v>
          </cell>
          <cell r="I4331">
            <v>25271.799770323403</v>
          </cell>
          <cell r="J4331">
            <v>23680.376610983138</v>
          </cell>
          <cell r="K4331">
            <v>7.4999999999999997E-3</v>
          </cell>
          <cell r="L4331">
            <v>23502.773786400765</v>
          </cell>
          <cell r="M4331">
            <v>134223901.10461962</v>
          </cell>
        </row>
        <row r="4332">
          <cell r="A4332" t="str">
            <v>JF3618</v>
          </cell>
          <cell r="B4332">
            <v>37270</v>
          </cell>
          <cell r="C4332">
            <v>37287</v>
          </cell>
          <cell r="D4332">
            <v>87</v>
          </cell>
          <cell r="E4332" t="str">
            <v>Polwhele Road</v>
          </cell>
          <cell r="F4332" t="str">
            <v>Treloggen Newquay</v>
          </cell>
          <cell r="G4332" t="str">
            <v>Cornwall</v>
          </cell>
          <cell r="H4332" t="str">
            <v>TR7 2SJ</v>
          </cell>
          <cell r="I4332">
            <v>36512.613647463222</v>
          </cell>
          <cell r="J4332">
            <v>34213.330672182157</v>
          </cell>
          <cell r="K4332">
            <v>7.4999999999999997E-3</v>
          </cell>
          <cell r="L4332">
            <v>33956.730692140794</v>
          </cell>
          <cell r="M4332">
            <v>134257857.83531177</v>
          </cell>
        </row>
        <row r="4333">
          <cell r="A4333" t="str">
            <v>JF3779</v>
          </cell>
          <cell r="B4333">
            <v>37270</v>
          </cell>
          <cell r="C4333">
            <v>37287</v>
          </cell>
          <cell r="D4333">
            <v>44</v>
          </cell>
          <cell r="E4333" t="str">
            <v>Rayner Avenue Stanground</v>
          </cell>
          <cell r="F4333" t="str">
            <v>Peterborough</v>
          </cell>
          <cell r="G4333" t="str">
            <v>Cambridgeshire</v>
          </cell>
          <cell r="H4333" t="str">
            <v>PE2 8TS</v>
          </cell>
          <cell r="I4333">
            <v>52470.055988289743</v>
          </cell>
          <cell r="J4333">
            <v>49165.896291294157</v>
          </cell>
          <cell r="K4333">
            <v>7.4999999999999997E-3</v>
          </cell>
          <cell r="L4333">
            <v>48797.152069109456</v>
          </cell>
          <cell r="M4333">
            <v>134306654.98738089</v>
          </cell>
        </row>
        <row r="4334">
          <cell r="A4334" t="str">
            <v>JF3861</v>
          </cell>
          <cell r="B4334">
            <v>37271</v>
          </cell>
          <cell r="C4334">
            <v>37287</v>
          </cell>
          <cell r="D4334">
            <v>4</v>
          </cell>
          <cell r="E4334" t="str">
            <v>Gatelands Drive</v>
          </cell>
          <cell r="F4334" t="str">
            <v>Bexhill-On-Sea</v>
          </cell>
          <cell r="G4334" t="str">
            <v>East Sussex</v>
          </cell>
          <cell r="H4334" t="str">
            <v>TN39 4DP</v>
          </cell>
          <cell r="I4334">
            <v>7712.0277747416194</v>
          </cell>
          <cell r="J4334">
            <v>7226.3837083221215</v>
          </cell>
          <cell r="K4334">
            <v>7.4999999999999997E-3</v>
          </cell>
          <cell r="L4334">
            <v>7172.1858305097057</v>
          </cell>
          <cell r="M4334">
            <v>134313827.1732114</v>
          </cell>
        </row>
        <row r="4335">
          <cell r="A4335" t="str">
            <v>JF3389</v>
          </cell>
          <cell r="B4335">
            <v>37271</v>
          </cell>
          <cell r="C4335">
            <v>37287</v>
          </cell>
          <cell r="D4335">
            <v>51</v>
          </cell>
          <cell r="E4335" t="str">
            <v>Finsbury Road</v>
          </cell>
          <cell r="F4335" t="str">
            <v>Stockport</v>
          </cell>
          <cell r="G4335" t="str">
            <v>Cheshire</v>
          </cell>
          <cell r="H4335" t="str">
            <v>SK5 6EZ</v>
          </cell>
          <cell r="I4335">
            <v>24900.797893751427</v>
          </cell>
          <cell r="J4335">
            <v>23332.737572986221</v>
          </cell>
          <cell r="K4335">
            <v>7.4999999999999997E-3</v>
          </cell>
          <cell r="L4335">
            <v>23157.742041188827</v>
          </cell>
          <cell r="M4335">
            <v>134336984.9152526</v>
          </cell>
        </row>
        <row r="4336">
          <cell r="A4336" t="str">
            <v>JF3375</v>
          </cell>
          <cell r="B4336">
            <v>37271</v>
          </cell>
          <cell r="C4336">
            <v>37287</v>
          </cell>
          <cell r="D4336">
            <v>38</v>
          </cell>
          <cell r="E4336" t="str">
            <v>King Athelstan Drive</v>
          </cell>
          <cell r="F4336" t="str">
            <v>Grange Park, Chard</v>
          </cell>
          <cell r="G4336" t="str">
            <v>Somerset</v>
          </cell>
          <cell r="H4336" t="str">
            <v>TA20 2HZ</v>
          </cell>
          <cell r="I4336">
            <v>26314.038171396129</v>
          </cell>
          <cell r="J4336">
            <v>24656.982870930373</v>
          </cell>
          <cell r="K4336">
            <v>7.4999999999999997E-3</v>
          </cell>
          <cell r="L4336">
            <v>24472.055499398397</v>
          </cell>
          <cell r="M4336">
            <v>134361456.970752</v>
          </cell>
        </row>
        <row r="4337">
          <cell r="A4337" t="str">
            <v>JF3725</v>
          </cell>
          <cell r="B4337">
            <v>37271</v>
          </cell>
          <cell r="C4337">
            <v>37287</v>
          </cell>
          <cell r="D4337" t="str">
            <v>60 Drake Head Lane</v>
          </cell>
          <cell r="E4337" t="str">
            <v>Consibrough</v>
          </cell>
          <cell r="F4337" t="str">
            <v>Doncaster</v>
          </cell>
          <cell r="G4337" t="str">
            <v>South Yorkshire</v>
          </cell>
          <cell r="H4337" t="str">
            <v>DN12 2AB</v>
          </cell>
          <cell r="I4337">
            <v>30186.1202095714</v>
          </cell>
          <cell r="J4337">
            <v>28285.231027608461</v>
          </cell>
          <cell r="K4337">
            <v>7.4999999999999997E-3</v>
          </cell>
          <cell r="L4337">
            <v>28073.0917949014</v>
          </cell>
          <cell r="M4337">
            <v>134389530.06254691</v>
          </cell>
        </row>
        <row r="4338">
          <cell r="A4338" t="str">
            <v>JF3627</v>
          </cell>
          <cell r="B4338">
            <v>37271</v>
          </cell>
          <cell r="C4338">
            <v>37287</v>
          </cell>
          <cell r="D4338">
            <v>156</v>
          </cell>
          <cell r="E4338" t="str">
            <v>Blythway</v>
          </cell>
          <cell r="F4338" t="str">
            <v>Welwyn Garden City</v>
          </cell>
          <cell r="G4338" t="str">
            <v>Hertfordshire</v>
          </cell>
          <cell r="H4338" t="str">
            <v>AL7 1DU</v>
          </cell>
          <cell r="I4338">
            <v>64819.870182545405</v>
          </cell>
          <cell r="J4338">
            <v>60738.014377599218</v>
          </cell>
          <cell r="K4338">
            <v>7.4999999999999997E-3</v>
          </cell>
          <cell r="L4338">
            <v>60282.479269767224</v>
          </cell>
          <cell r="M4338">
            <v>134449812.54181668</v>
          </cell>
        </row>
        <row r="4339">
          <cell r="A4339" t="str">
            <v>JF3823</v>
          </cell>
          <cell r="B4339">
            <v>37272</v>
          </cell>
          <cell r="C4339">
            <v>37287</v>
          </cell>
          <cell r="D4339">
            <v>20</v>
          </cell>
          <cell r="E4339" t="str">
            <v>Hall Park Garth</v>
          </cell>
          <cell r="F4339" t="str">
            <v>Horsforth, Leeds</v>
          </cell>
          <cell r="G4339" t="str">
            <v>West Yorkshire</v>
          </cell>
          <cell r="H4339" t="str">
            <v>LS18 5LT</v>
          </cell>
          <cell r="I4339">
            <v>16012.753040658559</v>
          </cell>
          <cell r="J4339">
            <v>15004.393277392905</v>
          </cell>
          <cell r="K4339">
            <v>7.4999999999999997E-3</v>
          </cell>
          <cell r="L4339">
            <v>14891.860327812459</v>
          </cell>
          <cell r="M4339">
            <v>134464704.40214449</v>
          </cell>
        </row>
        <row r="4340">
          <cell r="A4340" t="str">
            <v>JF3679</v>
          </cell>
          <cell r="B4340">
            <v>37272</v>
          </cell>
          <cell r="C4340">
            <v>37287</v>
          </cell>
          <cell r="D4340">
            <v>10</v>
          </cell>
          <cell r="E4340" t="str">
            <v>Sandfield Road</v>
          </cell>
          <cell r="F4340" t="str">
            <v>Arnold</v>
          </cell>
          <cell r="G4340" t="str">
            <v>Nottingham</v>
          </cell>
          <cell r="H4340" t="str">
            <v>NG5 6QB</v>
          </cell>
          <cell r="I4340">
            <v>35155.075470336888</v>
          </cell>
          <cell r="J4340">
            <v>32941.279785806852</v>
          </cell>
          <cell r="K4340">
            <v>7.4999999999999997E-3</v>
          </cell>
          <cell r="L4340">
            <v>32694.220187413302</v>
          </cell>
          <cell r="M4340">
            <v>134497398.62233192</v>
          </cell>
        </row>
        <row r="4341">
          <cell r="A4341" t="str">
            <v>JF3704</v>
          </cell>
          <cell r="B4341">
            <v>37272</v>
          </cell>
          <cell r="C4341">
            <v>37287</v>
          </cell>
          <cell r="D4341">
            <v>2</v>
          </cell>
          <cell r="E4341" t="str">
            <v>Sunnybank Road</v>
          </cell>
          <cell r="F4341" t="str">
            <v>Bowdon Altrincham</v>
          </cell>
          <cell r="G4341" t="str">
            <v>Cheshire</v>
          </cell>
          <cell r="H4341" t="str">
            <v>WA14 3PW</v>
          </cell>
          <cell r="I4341">
            <v>65733.701898034473</v>
          </cell>
          <cell r="J4341">
            <v>61594.300015286703</v>
          </cell>
          <cell r="K4341">
            <v>7.4999999999999997E-3</v>
          </cell>
          <cell r="L4341">
            <v>61132.342765172056</v>
          </cell>
          <cell r="M4341">
            <v>134558530.9650971</v>
          </cell>
        </row>
        <row r="4342">
          <cell r="A4342" t="str">
            <v>JE3317</v>
          </cell>
          <cell r="B4342">
            <v>37273</v>
          </cell>
          <cell r="C4342">
            <v>37287</v>
          </cell>
          <cell r="D4342" t="str">
            <v>Pedlars Cottage</v>
          </cell>
          <cell r="E4342" t="str">
            <v>Ruanlanihorne</v>
          </cell>
          <cell r="F4342" t="str">
            <v>Truro</v>
          </cell>
          <cell r="G4342" t="str">
            <v>Cornwall</v>
          </cell>
          <cell r="H4342" t="str">
            <v>TR2 5NZ</v>
          </cell>
          <cell r="I4342">
            <v>3981.808780672598</v>
          </cell>
          <cell r="J4342">
            <v>3731.0651546856584</v>
          </cell>
          <cell r="K4342">
            <v>7.4999999999999997E-3</v>
          </cell>
          <cell r="L4342">
            <v>3703.082166025516</v>
          </cell>
          <cell r="M4342">
            <v>134562234.04726312</v>
          </cell>
        </row>
        <row r="4343">
          <cell r="A4343" t="str">
            <v>JE3318</v>
          </cell>
          <cell r="B4343">
            <v>37273</v>
          </cell>
          <cell r="C4343">
            <v>37287</v>
          </cell>
          <cell r="D4343">
            <v>10</v>
          </cell>
          <cell r="E4343" t="str">
            <v>Pinkle Hill Road</v>
          </cell>
          <cell r="F4343" t="str">
            <v>Heath &amp;reach, Leighton Buzzard</v>
          </cell>
          <cell r="G4343" t="str">
            <v>Bedfordshire</v>
          </cell>
          <cell r="H4343" t="str">
            <v>LU7 0AG</v>
          </cell>
          <cell r="I4343">
            <v>4989.4634542564036</v>
          </cell>
          <cell r="J4343">
            <v>4675.2655037364784</v>
          </cell>
          <cell r="K4343">
            <v>7.4999999999999997E-3</v>
          </cell>
          <cell r="L4343">
            <v>4640.2010124584549</v>
          </cell>
          <cell r="M4343">
            <v>134566874.24827558</v>
          </cell>
        </row>
        <row r="4344">
          <cell r="A4344" t="str">
            <v>JF3791</v>
          </cell>
          <cell r="B4344">
            <v>37273</v>
          </cell>
          <cell r="C4344">
            <v>37287</v>
          </cell>
          <cell r="D4344">
            <v>243</v>
          </cell>
          <cell r="E4344" t="str">
            <v>Kings Road, Firswood</v>
          </cell>
          <cell r="F4344" t="str">
            <v>Old Trafford,</v>
          </cell>
          <cell r="G4344" t="str">
            <v>Manchester</v>
          </cell>
          <cell r="H4344" t="str">
            <v>M16 0JQ</v>
          </cell>
          <cell r="I4344">
            <v>25107.410916878587</v>
          </cell>
          <cell r="J4344">
            <v>23526.339700450462</v>
          </cell>
          <cell r="K4344">
            <v>7.4999999999999997E-3</v>
          </cell>
          <cell r="L4344">
            <v>23349.892152697084</v>
          </cell>
          <cell r="M4344">
            <v>134590224.14042827</v>
          </cell>
        </row>
        <row r="4345">
          <cell r="A4345" t="str">
            <v>JF3641</v>
          </cell>
          <cell r="B4345">
            <v>37273</v>
          </cell>
          <cell r="C4345">
            <v>37287</v>
          </cell>
          <cell r="D4345">
            <v>22</v>
          </cell>
          <cell r="E4345" t="str">
            <v>Shelley Close</v>
          </cell>
          <cell r="F4345" t="str">
            <v>Abingdon</v>
          </cell>
          <cell r="G4345" t="str">
            <v>Oxfordshire</v>
          </cell>
          <cell r="H4345" t="str">
            <v>OX14 1PP</v>
          </cell>
          <cell r="I4345">
            <v>25677.338651769169</v>
          </cell>
          <cell r="J4345">
            <v>24060.377779491511</v>
          </cell>
          <cell r="K4345">
            <v>7.4999999999999997E-3</v>
          </cell>
          <cell r="L4345">
            <v>23879.924946145326</v>
          </cell>
          <cell r="M4345">
            <v>134614104.06537443</v>
          </cell>
        </row>
        <row r="4346">
          <cell r="A4346" t="str">
            <v>JF3743</v>
          </cell>
          <cell r="B4346">
            <v>37273</v>
          </cell>
          <cell r="C4346">
            <v>37287</v>
          </cell>
          <cell r="D4346">
            <v>57</v>
          </cell>
          <cell r="E4346" t="str">
            <v>Ridgefield Gardens</v>
          </cell>
          <cell r="F4346" t="str">
            <v>Christchurch</v>
          </cell>
          <cell r="G4346" t="str">
            <v>Dorset</v>
          </cell>
          <cell r="H4346" t="str">
            <v>BH23 4QG</v>
          </cell>
          <cell r="I4346">
            <v>35304.914133038445</v>
          </cell>
          <cell r="J4346">
            <v>33081.682764459198</v>
          </cell>
          <cell r="K4346">
            <v>7.4999999999999997E-3</v>
          </cell>
          <cell r="L4346">
            <v>32833.570143725752</v>
          </cell>
          <cell r="M4346">
            <v>134646937.63551816</v>
          </cell>
        </row>
        <row r="4347">
          <cell r="A4347" t="str">
            <v>JF3723</v>
          </cell>
          <cell r="B4347">
            <v>37273</v>
          </cell>
          <cell r="C4347">
            <v>37287</v>
          </cell>
          <cell r="D4347">
            <v>18</v>
          </cell>
          <cell r="E4347" t="str">
            <v>Waverley Gardens</v>
          </cell>
          <cell r="F4347" t="str">
            <v>Pevensey Bay, Pevensey</v>
          </cell>
          <cell r="G4347" t="str">
            <v>East Sussex</v>
          </cell>
          <cell r="H4347" t="str">
            <v>BN24 6LB</v>
          </cell>
          <cell r="I4347">
            <v>91727.524739356435</v>
          </cell>
          <cell r="J4347">
            <v>85951.232249472523</v>
          </cell>
          <cell r="K4347">
            <v>7.4999999999999997E-3</v>
          </cell>
          <cell r="L4347">
            <v>85306.598007601482</v>
          </cell>
          <cell r="M4347">
            <v>134732244.23352575</v>
          </cell>
        </row>
        <row r="4348">
          <cell r="A4348" t="str">
            <v>JF3609</v>
          </cell>
          <cell r="B4348">
            <v>37274</v>
          </cell>
          <cell r="C4348">
            <v>37287</v>
          </cell>
          <cell r="D4348">
            <v>1</v>
          </cell>
          <cell r="E4348" t="str">
            <v>John Street</v>
          </cell>
          <cell r="F4348" t="str">
            <v>Castleford</v>
          </cell>
          <cell r="G4348" t="str">
            <v>West Yorkshire</v>
          </cell>
          <cell r="H4348" t="str">
            <v>WF10 5RZ</v>
          </cell>
          <cell r="I4348">
            <v>11431.894896983302</v>
          </cell>
          <cell r="J4348">
            <v>10712.002271228685</v>
          </cell>
          <cell r="K4348">
            <v>7.4999999999999997E-3</v>
          </cell>
          <cell r="L4348">
            <v>10631.662254194471</v>
          </cell>
          <cell r="M4348">
            <v>134742875.89577994</v>
          </cell>
        </row>
        <row r="4349">
          <cell r="A4349" t="str">
            <v>JF3472</v>
          </cell>
          <cell r="B4349">
            <v>37274</v>
          </cell>
          <cell r="C4349">
            <v>37287</v>
          </cell>
          <cell r="D4349" t="str">
            <v>68 Lower Meadow</v>
          </cell>
          <cell r="E4349" t="str">
            <v>Quedgeley</v>
          </cell>
          <cell r="F4349" t="str">
            <v>Gloucester</v>
          </cell>
          <cell r="G4349" t="str">
            <v>Gloucestershire</v>
          </cell>
          <cell r="H4349" t="str">
            <v>GL2 4YY</v>
          </cell>
          <cell r="I4349">
            <v>14172.666334695881</v>
          </cell>
          <cell r="J4349">
            <v>13280.181049135686</v>
          </cell>
          <cell r="K4349">
            <v>7.4999999999999997E-3</v>
          </cell>
          <cell r="L4349">
            <v>13180.579691267169</v>
          </cell>
          <cell r="M4349">
            <v>134756056.4754712</v>
          </cell>
        </row>
        <row r="4350">
          <cell r="A4350" t="str">
            <v>JF3784</v>
          </cell>
          <cell r="B4350">
            <v>37274</v>
          </cell>
          <cell r="C4350">
            <v>37287</v>
          </cell>
          <cell r="D4350">
            <v>21</v>
          </cell>
          <cell r="E4350" t="str">
            <v>Girvan Grove Cubbington</v>
          </cell>
          <cell r="F4350" t="str">
            <v>Leamington Spa</v>
          </cell>
          <cell r="G4350" t="str">
            <v>Warwickshire</v>
          </cell>
          <cell r="H4350" t="str">
            <v>CV32 7TH</v>
          </cell>
          <cell r="I4350">
            <v>20243.452420604695</v>
          </cell>
          <cell r="J4350">
            <v>18968.675819810946</v>
          </cell>
          <cell r="K4350">
            <v>7.4999999999999997E-3</v>
          </cell>
          <cell r="L4350">
            <v>18826.410751162366</v>
          </cell>
          <cell r="M4350">
            <v>134774882.88622236</v>
          </cell>
        </row>
        <row r="4351">
          <cell r="A4351" t="str">
            <v>JF3719</v>
          </cell>
          <cell r="B4351">
            <v>37274</v>
          </cell>
          <cell r="C4351">
            <v>37287</v>
          </cell>
          <cell r="D4351" t="str">
            <v>17 Longton Drive</v>
          </cell>
          <cell r="E4351" t="str">
            <v>Freshfield</v>
          </cell>
          <cell r="F4351" t="str">
            <v>Formby</v>
          </cell>
          <cell r="G4351" t="str">
            <v>Merseyside</v>
          </cell>
          <cell r="H4351" t="str">
            <v>L37 7ET</v>
          </cell>
          <cell r="I4351">
            <v>24750.39984632616</v>
          </cell>
          <cell r="J4351">
            <v>23191.810435348438</v>
          </cell>
          <cell r="K4351">
            <v>7.4999999999999997E-3</v>
          </cell>
          <cell r="L4351">
            <v>23017.871857083326</v>
          </cell>
          <cell r="M4351">
            <v>134797900.75807944</v>
          </cell>
        </row>
        <row r="4352">
          <cell r="A4352" t="str">
            <v>JF3758</v>
          </cell>
          <cell r="B4352">
            <v>37274</v>
          </cell>
          <cell r="C4352">
            <v>37287</v>
          </cell>
          <cell r="D4352">
            <v>24</v>
          </cell>
          <cell r="E4352" t="str">
            <v>Oxendale Road</v>
          </cell>
          <cell r="F4352" t="str">
            <v>Thornton-Cleveleys</v>
          </cell>
          <cell r="G4352" t="str">
            <v>Lancashire</v>
          </cell>
          <cell r="H4352" t="str">
            <v>FY5 4EH</v>
          </cell>
          <cell r="I4352">
            <v>27341.449111277529</v>
          </cell>
          <cell r="J4352">
            <v>25619.695388904885</v>
          </cell>
          <cell r="K4352">
            <v>7.4999999999999997E-3</v>
          </cell>
          <cell r="L4352">
            <v>25427.547673488101</v>
          </cell>
          <cell r="M4352">
            <v>134823328.30575293</v>
          </cell>
        </row>
        <row r="4353">
          <cell r="A4353" t="str">
            <v>JF3713</v>
          </cell>
          <cell r="B4353">
            <v>37274</v>
          </cell>
          <cell r="C4353">
            <v>37287</v>
          </cell>
          <cell r="D4353">
            <v>7</v>
          </cell>
          <cell r="E4353" t="str">
            <v>High Street</v>
          </cell>
          <cell r="F4353" t="str">
            <v>Stalham Norwich</v>
          </cell>
          <cell r="G4353" t="str">
            <v>Norfolk</v>
          </cell>
          <cell r="H4353" t="str">
            <v>NR12 9AH</v>
          </cell>
          <cell r="I4353">
            <v>30799.931015755737</v>
          </cell>
          <cell r="J4353">
            <v>28860.388760355501</v>
          </cell>
          <cell r="K4353">
            <v>7.4999999999999997E-3</v>
          </cell>
          <cell r="L4353">
            <v>28643.935844652835</v>
          </cell>
          <cell r="M4353">
            <v>134851972.24159759</v>
          </cell>
        </row>
        <row r="4354">
          <cell r="A4354" t="str">
            <v>JF3808</v>
          </cell>
          <cell r="B4354">
            <v>37274</v>
          </cell>
          <cell r="C4354">
            <v>37287</v>
          </cell>
          <cell r="D4354">
            <v>86</v>
          </cell>
          <cell r="E4354" t="str">
            <v>Thingwall Park</v>
          </cell>
          <cell r="F4354" t="str">
            <v>Fishponds, Bristol</v>
          </cell>
          <cell r="G4354" t="str">
            <v>Avon</v>
          </cell>
          <cell r="H4354" t="str">
            <v>BS16 2AN</v>
          </cell>
          <cell r="I4354">
            <v>34777.875412064561</v>
          </cell>
          <cell r="J4354">
            <v>32587.832879818674</v>
          </cell>
          <cell r="K4354">
            <v>7.4999999999999997E-3</v>
          </cell>
          <cell r="L4354">
            <v>32343.424133220036</v>
          </cell>
          <cell r="M4354">
            <v>134884315.6657308</v>
          </cell>
        </row>
        <row r="4355">
          <cell r="A4355" t="str">
            <v>JF3629</v>
          </cell>
          <cell r="B4355">
            <v>37274</v>
          </cell>
          <cell r="C4355">
            <v>37287</v>
          </cell>
          <cell r="D4355">
            <v>7</v>
          </cell>
          <cell r="E4355" t="str">
            <v>St. Ediths Close</v>
          </cell>
          <cell r="F4355" t="str">
            <v>Monks Kirby Nr Rugby</v>
          </cell>
          <cell r="G4355" t="str">
            <v>Warwickshire</v>
          </cell>
          <cell r="H4355" t="str">
            <v>CV23 0RE</v>
          </cell>
          <cell r="I4355">
            <v>39206.933726891737</v>
          </cell>
          <cell r="J4355">
            <v>36737.983240311645</v>
          </cell>
          <cell r="K4355">
            <v>7.4999999999999997E-3</v>
          </cell>
          <cell r="L4355">
            <v>36462.44836600931</v>
          </cell>
          <cell r="M4355">
            <v>134920778.11409682</v>
          </cell>
        </row>
        <row r="4356">
          <cell r="A4356" t="str">
            <v>JF3676</v>
          </cell>
          <cell r="B4356">
            <v>37274</v>
          </cell>
          <cell r="C4356">
            <v>37287</v>
          </cell>
          <cell r="D4356">
            <v>16</v>
          </cell>
          <cell r="E4356" t="str">
            <v>Cedar Court Langley Park</v>
          </cell>
          <cell r="F4356" t="str">
            <v>Durham</v>
          </cell>
          <cell r="G4356" t="str">
            <v>County Durham</v>
          </cell>
          <cell r="H4356" t="str">
            <v>DH7 9FG</v>
          </cell>
          <cell r="I4356">
            <v>41000.01309461749</v>
          </cell>
          <cell r="J4356">
            <v>38418.148290170539</v>
          </cell>
          <cell r="K4356">
            <v>7.4999999999999997E-3</v>
          </cell>
          <cell r="L4356">
            <v>38130.012177994264</v>
          </cell>
          <cell r="M4356">
            <v>134958908.12627482</v>
          </cell>
        </row>
        <row r="4357">
          <cell r="A4357" t="str">
            <v>JF1815</v>
          </cell>
          <cell r="B4357">
            <v>37274</v>
          </cell>
          <cell r="C4357">
            <v>37287</v>
          </cell>
          <cell r="D4357">
            <v>57</v>
          </cell>
          <cell r="E4357" t="str">
            <v>Locksley Road</v>
          </cell>
          <cell r="F4357" t="str">
            <v>Eastleigh</v>
          </cell>
          <cell r="G4357" t="str">
            <v>Hampshire</v>
          </cell>
          <cell r="H4357" t="str">
            <v>SO50 5DR</v>
          </cell>
          <cell r="I4357">
            <v>41695.983530281672</v>
          </cell>
          <cell r="J4357">
            <v>39070.291872203474</v>
          </cell>
          <cell r="K4357">
            <v>7.4999999999999997E-3</v>
          </cell>
          <cell r="L4357">
            <v>38777.26468316195</v>
          </cell>
          <cell r="M4357">
            <v>134997685.39095798</v>
          </cell>
        </row>
        <row r="4358">
          <cell r="A4358" t="str">
            <v>JF3764</v>
          </cell>
          <cell r="B4358">
            <v>37274</v>
          </cell>
          <cell r="C4358">
            <v>37287</v>
          </cell>
          <cell r="D4358">
            <v>54</v>
          </cell>
          <cell r="E4358" t="str">
            <v>Perry Mead</v>
          </cell>
          <cell r="F4358" t="str">
            <v>Enfield</v>
          </cell>
          <cell r="G4358" t="str">
            <v>Middlesex</v>
          </cell>
          <cell r="H4358" t="str">
            <v>EN2 8BP</v>
          </cell>
          <cell r="I4358">
            <v>44067.201297806641</v>
          </cell>
          <cell r="J4358">
            <v>41292.188621622336</v>
          </cell>
          <cell r="K4358">
            <v>7.4999999999999997E-3</v>
          </cell>
          <cell r="L4358">
            <v>40982.497206960172</v>
          </cell>
          <cell r="M4358">
            <v>135038667.88816494</v>
          </cell>
        </row>
        <row r="4359">
          <cell r="A4359" t="str">
            <v>JF3695</v>
          </cell>
          <cell r="B4359">
            <v>37274</v>
          </cell>
          <cell r="C4359">
            <v>37287</v>
          </cell>
          <cell r="D4359">
            <v>19</v>
          </cell>
          <cell r="E4359" t="str">
            <v>Grafton Road</v>
          </cell>
          <cell r="F4359" t="str">
            <v>Croydon</v>
          </cell>
          <cell r="G4359" t="str">
            <v>Surrey</v>
          </cell>
          <cell r="H4359" t="str">
            <v>CR0 3RP</v>
          </cell>
          <cell r="I4359">
            <v>46434.479079765748</v>
          </cell>
          <cell r="J4359">
            <v>43510.39349539762</v>
          </cell>
          <cell r="K4359">
            <v>7.4999999999999997E-3</v>
          </cell>
          <cell r="L4359">
            <v>43184.065544182144</v>
          </cell>
          <cell r="M4359">
            <v>135081851.95370913</v>
          </cell>
        </row>
        <row r="4360">
          <cell r="A4360" t="str">
            <v>JF3774</v>
          </cell>
          <cell r="B4360">
            <v>37274</v>
          </cell>
          <cell r="C4360">
            <v>37287</v>
          </cell>
          <cell r="D4360">
            <v>14</v>
          </cell>
          <cell r="E4360" t="str">
            <v>Octavia Close</v>
          </cell>
          <cell r="F4360" t="str">
            <v>Bedlington</v>
          </cell>
          <cell r="G4360" t="str">
            <v>Northumberland</v>
          </cell>
          <cell r="H4360" t="str">
            <v>NE22 6LG</v>
          </cell>
          <cell r="I4360">
            <v>50401.651162440052</v>
          </cell>
          <cell r="J4360">
            <v>47227.74365850805</v>
          </cell>
          <cell r="K4360">
            <v>7.4999999999999997E-3</v>
          </cell>
          <cell r="L4360">
            <v>46873.535581069242</v>
          </cell>
          <cell r="M4360">
            <v>135128725.48929021</v>
          </cell>
        </row>
        <row r="4361">
          <cell r="A4361" t="str">
            <v>JF3824</v>
          </cell>
          <cell r="B4361">
            <v>37274</v>
          </cell>
          <cell r="C4361">
            <v>37287</v>
          </cell>
          <cell r="D4361">
            <v>7</v>
          </cell>
          <cell r="E4361" t="str">
            <v>Salisbury Street</v>
          </cell>
          <cell r="F4361" t="str">
            <v>Cranborne</v>
          </cell>
          <cell r="G4361" t="str">
            <v>Dorset</v>
          </cell>
          <cell r="H4361" t="str">
            <v>BH21 5PU</v>
          </cell>
          <cell r="I4361">
            <v>79608.027683012886</v>
          </cell>
          <cell r="J4361">
            <v>74594.927702974281</v>
          </cell>
          <cell r="K4361">
            <v>7.4999999999999997E-3</v>
          </cell>
          <cell r="L4361">
            <v>74035.465745201975</v>
          </cell>
          <cell r="M4361">
            <v>135202760.95503542</v>
          </cell>
        </row>
        <row r="4362">
          <cell r="A4362" t="str">
            <v>JF3732</v>
          </cell>
          <cell r="B4362">
            <v>37277</v>
          </cell>
          <cell r="C4362">
            <v>37287</v>
          </cell>
          <cell r="D4362" t="str">
            <v>6b</v>
          </cell>
          <cell r="E4362" t="str">
            <v>The Crescent</v>
          </cell>
          <cell r="F4362" t="str">
            <v>Carterton</v>
          </cell>
          <cell r="G4362" t="str">
            <v>Oxfordshire</v>
          </cell>
          <cell r="H4362" t="str">
            <v>OX18 3SJ</v>
          </cell>
          <cell r="I4362">
            <v>15321.481202357549</v>
          </cell>
          <cell r="J4362">
            <v>14356.652411277097</v>
          </cell>
          <cell r="K4362">
            <v>7.4999999999999997E-3</v>
          </cell>
          <cell r="L4362">
            <v>14248.97751819252</v>
          </cell>
          <cell r="M4362">
            <v>135217009.93255362</v>
          </cell>
        </row>
        <row r="4363">
          <cell r="A4363" t="str">
            <v>JF3589</v>
          </cell>
          <cell r="B4363">
            <v>37277</v>
          </cell>
          <cell r="C4363">
            <v>37287</v>
          </cell>
          <cell r="D4363">
            <v>32</v>
          </cell>
          <cell r="E4363" t="str">
            <v>Lady Margarets Avenue</v>
          </cell>
          <cell r="F4363" t="str">
            <v>Peterborough</v>
          </cell>
          <cell r="G4363" t="str">
            <v>Cambridgeshire</v>
          </cell>
          <cell r="H4363" t="str">
            <v>PE6 8JA</v>
          </cell>
          <cell r="I4363">
            <v>16213.60956891772</v>
          </cell>
          <cell r="J4363">
            <v>15192.601409665973</v>
          </cell>
          <cell r="K4363">
            <v>7.4999999999999997E-3</v>
          </cell>
          <cell r="L4363">
            <v>15078.656899093479</v>
          </cell>
          <cell r="M4363">
            <v>135232088.58945271</v>
          </cell>
        </row>
        <row r="4364">
          <cell r="A4364" t="str">
            <v>JF3598</v>
          </cell>
          <cell r="B4364">
            <v>37277</v>
          </cell>
          <cell r="C4364">
            <v>37287</v>
          </cell>
          <cell r="D4364">
            <v>28</v>
          </cell>
          <cell r="E4364" t="str">
            <v>Adey Road</v>
          </cell>
          <cell r="F4364" t="str">
            <v>Wolverhampton</v>
          </cell>
          <cell r="G4364" t="str">
            <v>West Midlands</v>
          </cell>
          <cell r="H4364" t="str">
            <v>WV11 2EH</v>
          </cell>
          <cell r="I4364">
            <v>20771.01693774138</v>
          </cell>
          <cell r="J4364">
            <v>19463.018390024667</v>
          </cell>
          <cell r="K4364">
            <v>7.4999999999999997E-3</v>
          </cell>
          <cell r="L4364">
            <v>19317.045752099482</v>
          </cell>
          <cell r="M4364">
            <v>135251405.63520482</v>
          </cell>
        </row>
        <row r="4365">
          <cell r="A4365" t="str">
            <v>JF3684</v>
          </cell>
          <cell r="B4365">
            <v>37277</v>
          </cell>
          <cell r="C4365">
            <v>37287</v>
          </cell>
          <cell r="D4365">
            <v>64</v>
          </cell>
          <cell r="E4365" t="str">
            <v>Shakespeare Road</v>
          </cell>
          <cell r="F4365" t="str">
            <v>Burton Upon Trent</v>
          </cell>
          <cell r="G4365" t="str">
            <v>Staffordshire</v>
          </cell>
          <cell r="H4365" t="str">
            <v>DE14 2RT</v>
          </cell>
          <cell r="I4365">
            <v>21302.310020541579</v>
          </cell>
          <cell r="J4365">
            <v>19960.854729575483</v>
          </cell>
          <cell r="K4365">
            <v>7.4999999999999997E-3</v>
          </cell>
          <cell r="L4365">
            <v>19811.148319103668</v>
          </cell>
          <cell r="M4365">
            <v>135271216.78352392</v>
          </cell>
        </row>
        <row r="4366">
          <cell r="A4366" t="str">
            <v>JF3056</v>
          </cell>
          <cell r="B4366">
            <v>37277</v>
          </cell>
          <cell r="C4366">
            <v>37287</v>
          </cell>
          <cell r="D4366">
            <v>112</v>
          </cell>
          <cell r="E4366" t="str">
            <v>St. Margarets</v>
          </cell>
          <cell r="F4366" t="str">
            <v>Stevenage</v>
          </cell>
          <cell r="G4366" t="str">
            <v>Hertfordshire</v>
          </cell>
          <cell r="H4366" t="str">
            <v>SG2 8RE</v>
          </cell>
          <cell r="I4366">
            <v>26888.998095232371</v>
          </cell>
          <cell r="J4366">
            <v>25195.736250444435</v>
          </cell>
          <cell r="K4366">
            <v>7.4999999999999997E-3</v>
          </cell>
          <cell r="L4366">
            <v>25006.768228566103</v>
          </cell>
          <cell r="M4366">
            <v>135296223.55175248</v>
          </cell>
        </row>
        <row r="4367">
          <cell r="A4367" t="str">
            <v>JF3656</v>
          </cell>
          <cell r="B4367">
            <v>37277</v>
          </cell>
          <cell r="C4367">
            <v>37287</v>
          </cell>
          <cell r="D4367">
            <v>22</v>
          </cell>
          <cell r="E4367" t="str">
            <v>Clarkson Road</v>
          </cell>
          <cell r="F4367" t="str">
            <v>Lingwood, Norwich</v>
          </cell>
          <cell r="G4367" t="str">
            <v>Norfolk</v>
          </cell>
          <cell r="H4367" t="str">
            <v>NR13 4BA</v>
          </cell>
          <cell r="I4367">
            <v>30282.318048068824</v>
          </cell>
          <cell r="J4367">
            <v>28375.37106771184</v>
          </cell>
          <cell r="K4367">
            <v>7.4999999999999997E-3</v>
          </cell>
          <cell r="L4367">
            <v>28162.555784704004</v>
          </cell>
          <cell r="M4367">
            <v>135324386.10753718</v>
          </cell>
        </row>
        <row r="4368">
          <cell r="A4368" t="str">
            <v>JF3661</v>
          </cell>
          <cell r="B4368">
            <v>37277</v>
          </cell>
          <cell r="C4368">
            <v>37287</v>
          </cell>
          <cell r="D4368">
            <v>90</v>
          </cell>
          <cell r="E4368" t="str">
            <v>The Heights</v>
          </cell>
          <cell r="F4368" t="str">
            <v>Northolt</v>
          </cell>
          <cell r="G4368" t="str">
            <v>Middlesex</v>
          </cell>
          <cell r="H4368" t="str">
            <v>UB5 4BS</v>
          </cell>
          <cell r="I4368">
            <v>31135.213791211023</v>
          </cell>
          <cell r="J4368">
            <v>29174.558010908058</v>
          </cell>
          <cell r="K4368">
            <v>7.4999999999999997E-3</v>
          </cell>
          <cell r="L4368">
            <v>28955.748825826249</v>
          </cell>
          <cell r="M4368">
            <v>135353341.856363</v>
          </cell>
        </row>
        <row r="4369">
          <cell r="A4369" t="str">
            <v>JF3737</v>
          </cell>
          <cell r="B4369">
            <v>37277</v>
          </cell>
          <cell r="C4369">
            <v>37287</v>
          </cell>
          <cell r="D4369">
            <v>35</v>
          </cell>
          <cell r="E4369" t="str">
            <v>Drinkwater Close</v>
          </cell>
          <cell r="F4369" t="str">
            <v>Newmarket</v>
          </cell>
          <cell r="G4369" t="str">
            <v>Suffolk</v>
          </cell>
          <cell r="H4369" t="str">
            <v>CB8 0QN</v>
          </cell>
          <cell r="I4369">
            <v>34499.053198749731</v>
          </cell>
          <cell r="J4369">
            <v>32326.568740390172</v>
          </cell>
          <cell r="K4369">
            <v>7.4999999999999997E-3</v>
          </cell>
          <cell r="L4369">
            <v>32084.119474837247</v>
          </cell>
          <cell r="M4369">
            <v>135385425.97583783</v>
          </cell>
        </row>
        <row r="4370">
          <cell r="A4370" t="str">
            <v>JF3812</v>
          </cell>
          <cell r="B4370">
            <v>37277</v>
          </cell>
          <cell r="C4370">
            <v>37287</v>
          </cell>
          <cell r="D4370">
            <v>102</v>
          </cell>
          <cell r="E4370" t="str">
            <v>Dark Lane</v>
          </cell>
          <cell r="F4370" t="str">
            <v>Broseley</v>
          </cell>
          <cell r="G4370" t="str">
            <v>Shropshire</v>
          </cell>
          <cell r="H4370" t="str">
            <v>TF12 5AG</v>
          </cell>
          <cell r="I4370">
            <v>37531.267341948682</v>
          </cell>
          <cell r="J4370">
            <v>35167.83740857659</v>
          </cell>
          <cell r="K4370">
            <v>7.4999999999999997E-3</v>
          </cell>
          <cell r="L4370">
            <v>34904.07862801227</v>
          </cell>
          <cell r="M4370">
            <v>135420330.05446583</v>
          </cell>
        </row>
        <row r="4371">
          <cell r="A4371" t="str">
            <v>JF3745</v>
          </cell>
          <cell r="B4371">
            <v>37277</v>
          </cell>
          <cell r="C4371">
            <v>37287</v>
          </cell>
          <cell r="D4371">
            <v>2</v>
          </cell>
          <cell r="E4371" t="str">
            <v>Abberley</v>
          </cell>
          <cell r="F4371" t="str">
            <v>Tamworth</v>
          </cell>
          <cell r="G4371" t="str">
            <v>Staffordshire</v>
          </cell>
          <cell r="H4371" t="str">
            <v>B77 4JG</v>
          </cell>
          <cell r="I4371">
            <v>37838.696809015113</v>
          </cell>
          <cell r="J4371">
            <v>35455.907337414661</v>
          </cell>
          <cell r="K4371">
            <v>7.4999999999999997E-3</v>
          </cell>
          <cell r="L4371">
            <v>35189.988032384055</v>
          </cell>
          <cell r="M4371">
            <v>135455520.0424982</v>
          </cell>
        </row>
        <row r="4372">
          <cell r="A4372" t="str">
            <v>JF3473</v>
          </cell>
          <cell r="B4372">
            <v>37277</v>
          </cell>
          <cell r="C4372">
            <v>37287</v>
          </cell>
          <cell r="D4372">
            <v>18</v>
          </cell>
          <cell r="E4372" t="str">
            <v>Arbrook Lane</v>
          </cell>
          <cell r="F4372" t="str">
            <v>Esher</v>
          </cell>
          <cell r="G4372" t="str">
            <v>Surrey</v>
          </cell>
          <cell r="H4372" t="str">
            <v>KT10 9EE</v>
          </cell>
          <cell r="I4372">
            <v>112084.3166963008</v>
          </cell>
          <cell r="J4372">
            <v>105026.11035522391</v>
          </cell>
          <cell r="K4372">
            <v>7.4999999999999997E-3</v>
          </cell>
          <cell r="L4372">
            <v>104238.41452755974</v>
          </cell>
          <cell r="M4372">
            <v>135559758.45702577</v>
          </cell>
        </row>
        <row r="4373">
          <cell r="A4373" t="str">
            <v>JE3319</v>
          </cell>
          <cell r="B4373">
            <v>37278</v>
          </cell>
          <cell r="C4373">
            <v>37287</v>
          </cell>
          <cell r="D4373">
            <v>11</v>
          </cell>
          <cell r="E4373" t="str">
            <v>Reynard Close</v>
          </cell>
          <cell r="F4373" t="str">
            <v>Horsham</v>
          </cell>
          <cell r="G4373" t="str">
            <v>West Sussex</v>
          </cell>
          <cell r="H4373" t="str">
            <v>RH12 4GX</v>
          </cell>
          <cell r="I4373">
            <v>4267.6529217183852</v>
          </cell>
          <cell r="J4373">
            <v>3998.9090349602998</v>
          </cell>
          <cell r="K4373">
            <v>7.4999999999999997E-3</v>
          </cell>
          <cell r="L4373">
            <v>3968.9172171980977</v>
          </cell>
          <cell r="M4373">
            <v>135563727.37424296</v>
          </cell>
        </row>
        <row r="4374">
          <cell r="A4374" t="str">
            <v>JF3753</v>
          </cell>
          <cell r="B4374">
            <v>37278</v>
          </cell>
          <cell r="C4374">
            <v>37287</v>
          </cell>
          <cell r="D4374" t="str">
            <v>4 Finches Cottages</v>
          </cell>
          <cell r="E4374" t="str">
            <v>Prospect Place</v>
          </cell>
          <cell r="F4374" t="str">
            <v>Penwortham Preston</v>
          </cell>
          <cell r="G4374" t="str">
            <v>Lancashire</v>
          </cell>
          <cell r="H4374" t="str">
            <v>PR1 9JS</v>
          </cell>
          <cell r="I4374">
            <v>15846.778108549988</v>
          </cell>
          <cell r="J4374">
            <v>14848.870167205529</v>
          </cell>
          <cell r="K4374">
            <v>7.4999999999999997E-3</v>
          </cell>
          <cell r="L4374">
            <v>14737.503640951489</v>
          </cell>
          <cell r="M4374">
            <v>135578464.87788391</v>
          </cell>
        </row>
        <row r="4375">
          <cell r="A4375" t="str">
            <v>JF3664</v>
          </cell>
          <cell r="B4375">
            <v>37278</v>
          </cell>
          <cell r="C4375">
            <v>37287</v>
          </cell>
          <cell r="D4375">
            <v>36</v>
          </cell>
          <cell r="E4375" t="str">
            <v>Cooper Lane</v>
          </cell>
          <cell r="F4375" t="str">
            <v>Halifax</v>
          </cell>
          <cell r="G4375" t="str">
            <v>West Yorkshire</v>
          </cell>
          <cell r="H4375" t="str">
            <v>HX3 7RG</v>
          </cell>
          <cell r="I4375">
            <v>18727.530695243939</v>
          </cell>
          <cell r="J4375">
            <v>17548.215160278953</v>
          </cell>
          <cell r="K4375">
            <v>7.4999999999999997E-3</v>
          </cell>
          <cell r="L4375">
            <v>17416.603546576862</v>
          </cell>
          <cell r="M4375">
            <v>135595881.4814305</v>
          </cell>
        </row>
        <row r="4376">
          <cell r="A4376" t="str">
            <v>JF3508</v>
          </cell>
          <cell r="B4376">
            <v>37278</v>
          </cell>
          <cell r="C4376">
            <v>37287</v>
          </cell>
          <cell r="D4376">
            <v>1</v>
          </cell>
          <cell r="E4376" t="str">
            <v>Darwall Close</v>
          </cell>
          <cell r="F4376" t="str">
            <v>Sheffield</v>
          </cell>
          <cell r="G4376" t="str">
            <v>South Yorkshire</v>
          </cell>
          <cell r="H4376" t="str">
            <v>S35 4NZ</v>
          </cell>
          <cell r="I4376">
            <v>20616.428461495791</v>
          </cell>
          <cell r="J4376">
            <v>19318.164704474646</v>
          </cell>
          <cell r="K4376">
            <v>7.4999999999999997E-3</v>
          </cell>
          <cell r="L4376">
            <v>19173.278469191086</v>
          </cell>
          <cell r="M4376">
            <v>135615054.75989971</v>
          </cell>
        </row>
        <row r="4377">
          <cell r="A4377" t="str">
            <v>JF3796</v>
          </cell>
          <cell r="B4377">
            <v>37278</v>
          </cell>
          <cell r="C4377">
            <v>37287</v>
          </cell>
          <cell r="D4377">
            <v>4</v>
          </cell>
          <cell r="E4377" t="str">
            <v>Bryn Llys</v>
          </cell>
          <cell r="F4377" t="str">
            <v>Meliden, Prestatyn</v>
          </cell>
          <cell r="G4377" t="str">
            <v>Clwyd</v>
          </cell>
          <cell r="H4377" t="str">
            <v>LL19 8PP</v>
          </cell>
          <cell r="I4377">
            <v>22114.206864295866</v>
          </cell>
          <cell r="J4377">
            <v>20721.624568055569</v>
          </cell>
          <cell r="K4377">
            <v>7.4999999999999997E-3</v>
          </cell>
          <cell r="L4377">
            <v>20566.212383795155</v>
          </cell>
          <cell r="M4377">
            <v>135635620.97228351</v>
          </cell>
        </row>
        <row r="4378">
          <cell r="A4378" t="str">
            <v>JF3481</v>
          </cell>
          <cell r="B4378">
            <v>37278</v>
          </cell>
          <cell r="C4378">
            <v>37287</v>
          </cell>
          <cell r="D4378">
            <v>28</v>
          </cell>
          <cell r="E4378" t="str">
            <v>Falkenham Row</v>
          </cell>
          <cell r="F4378" t="str">
            <v>Basildon</v>
          </cell>
          <cell r="G4378" t="str">
            <v>Essex</v>
          </cell>
          <cell r="H4378" t="str">
            <v>SS14 2JH</v>
          </cell>
          <cell r="I4378">
            <v>24573.318451088391</v>
          </cell>
          <cell r="J4378">
            <v>23025.880261473252</v>
          </cell>
          <cell r="K4378">
            <v>7.4999999999999997E-3</v>
          </cell>
          <cell r="L4378">
            <v>22853.186159512203</v>
          </cell>
          <cell r="M4378">
            <v>135658474.15844303</v>
          </cell>
        </row>
        <row r="4379">
          <cell r="A4379" t="str">
            <v>JF2927</v>
          </cell>
          <cell r="B4379">
            <v>37278</v>
          </cell>
          <cell r="C4379">
            <v>37287</v>
          </cell>
          <cell r="D4379" t="str">
            <v>9 Strange Road</v>
          </cell>
          <cell r="E4379" t="str">
            <v>Garswood</v>
          </cell>
          <cell r="F4379" t="str">
            <v>Wigan</v>
          </cell>
          <cell r="G4379" t="str">
            <v>Lancashire</v>
          </cell>
          <cell r="H4379" t="str">
            <v>WN4 0RX</v>
          </cell>
          <cell r="I4379">
            <v>35962.10596239649</v>
          </cell>
          <cell r="J4379">
            <v>33697.489717913086</v>
          </cell>
          <cell r="K4379">
            <v>7.4999999999999997E-3</v>
          </cell>
          <cell r="L4379">
            <v>33444.758545028737</v>
          </cell>
          <cell r="M4379">
            <v>135691918.91698807</v>
          </cell>
        </row>
        <row r="4380">
          <cell r="A4380" t="str">
            <v>JF3706</v>
          </cell>
          <cell r="B4380">
            <v>37278</v>
          </cell>
          <cell r="C4380">
            <v>37287</v>
          </cell>
          <cell r="D4380">
            <v>18</v>
          </cell>
          <cell r="E4380" t="str">
            <v>King Edward Road</v>
          </cell>
          <cell r="F4380" t="str">
            <v>Ipswich</v>
          </cell>
          <cell r="G4380" t="str">
            <v>Suffolk</v>
          </cell>
          <cell r="H4380" t="str">
            <v>IP3 9AJ</v>
          </cell>
          <cell r="I4380">
            <v>38300.132749192984</v>
          </cell>
          <cell r="J4380">
            <v>35888.285598740025</v>
          </cell>
          <cell r="K4380">
            <v>7.4999999999999997E-3</v>
          </cell>
          <cell r="L4380">
            <v>35619.123456749476</v>
          </cell>
          <cell r="M4380">
            <v>135727538.04044482</v>
          </cell>
        </row>
        <row r="4381">
          <cell r="A4381" t="str">
            <v>JF3771</v>
          </cell>
          <cell r="B4381">
            <v>37278</v>
          </cell>
          <cell r="C4381">
            <v>37287</v>
          </cell>
          <cell r="D4381">
            <v>56</v>
          </cell>
          <cell r="E4381" t="str">
            <v>Maybush Drive</v>
          </cell>
          <cell r="F4381" t="str">
            <v>Chidham Nr. Chichester</v>
          </cell>
          <cell r="G4381" t="str">
            <v>West Sussex</v>
          </cell>
          <cell r="H4381" t="str">
            <v>PO18 8SS</v>
          </cell>
          <cell r="I4381">
            <v>46631.866834801142</v>
          </cell>
          <cell r="J4381">
            <v>43695.351291047911</v>
          </cell>
          <cell r="K4381">
            <v>7.4999999999999997E-3</v>
          </cell>
          <cell r="L4381">
            <v>43367.636156365057</v>
          </cell>
          <cell r="M4381">
            <v>135770905.67660117</v>
          </cell>
        </row>
        <row r="4382">
          <cell r="A4382" t="str">
            <v>JF3870</v>
          </cell>
          <cell r="B4382">
            <v>37279</v>
          </cell>
          <cell r="C4382">
            <v>37287</v>
          </cell>
          <cell r="D4382">
            <v>202</v>
          </cell>
          <cell r="E4382" t="str">
            <v>Harborne Road</v>
          </cell>
          <cell r="F4382" t="str">
            <v>Oldbury</v>
          </cell>
          <cell r="G4382" t="str">
            <v>West Midlands</v>
          </cell>
          <cell r="H4382" t="str">
            <v>B68 9JP</v>
          </cell>
          <cell r="I4382">
            <v>12328.233492942643</v>
          </cell>
          <cell r="J4382">
            <v>11551.896371220813</v>
          </cell>
          <cell r="K4382">
            <v>7.4999999999999997E-3</v>
          </cell>
          <cell r="L4382">
            <v>11465.257148436658</v>
          </cell>
          <cell r="M4382">
            <v>135782370.93374962</v>
          </cell>
        </row>
        <row r="4383">
          <cell r="A4383" t="str">
            <v>JF3799</v>
          </cell>
          <cell r="B4383">
            <v>37279</v>
          </cell>
          <cell r="C4383">
            <v>37287</v>
          </cell>
          <cell r="D4383">
            <v>27</v>
          </cell>
          <cell r="E4383" t="str">
            <v>Seacroft Road</v>
          </cell>
          <cell r="F4383" t="str">
            <v>Mablethorpe</v>
          </cell>
          <cell r="G4383" t="str">
            <v>Lincolnshire</v>
          </cell>
          <cell r="H4383" t="str">
            <v>LN12 2DU</v>
          </cell>
          <cell r="I4383">
            <v>24962.771966622804</v>
          </cell>
          <cell r="J4383">
            <v>23390.808996432446</v>
          </cell>
          <cell r="K4383">
            <v>7.4999999999999997E-3</v>
          </cell>
          <cell r="L4383">
            <v>23215.377928959206</v>
          </cell>
          <cell r="M4383">
            <v>135805586.31167859</v>
          </cell>
        </row>
        <row r="4384">
          <cell r="A4384" t="str">
            <v>JF3826</v>
          </cell>
          <cell r="B4384">
            <v>37279</v>
          </cell>
          <cell r="C4384">
            <v>37287</v>
          </cell>
          <cell r="D4384">
            <v>121</v>
          </cell>
          <cell r="E4384" t="str">
            <v>Edgehill Road</v>
          </cell>
          <cell r="F4384" t="str">
            <v>Mitcham</v>
          </cell>
          <cell r="G4384" t="str">
            <v>Surrey</v>
          </cell>
          <cell r="H4384" t="str">
            <v>CR4 2HZ</v>
          </cell>
          <cell r="I4384">
            <v>28237.406230747176</v>
          </cell>
          <cell r="J4384">
            <v>26459.232034856293</v>
          </cell>
          <cell r="K4384">
            <v>7.4999999999999997E-3</v>
          </cell>
          <cell r="L4384">
            <v>26260.787794594871</v>
          </cell>
          <cell r="M4384">
            <v>135831847.09947318</v>
          </cell>
        </row>
        <row r="4385">
          <cell r="A4385" t="str">
            <v>JF3960</v>
          </cell>
          <cell r="B4385">
            <v>37280</v>
          </cell>
          <cell r="C4385">
            <v>37287</v>
          </cell>
          <cell r="D4385">
            <v>24</v>
          </cell>
          <cell r="E4385" t="str">
            <v>Nursery Close</v>
          </cell>
          <cell r="F4385" t="str">
            <v>Shoreham By Sea</v>
          </cell>
          <cell r="G4385" t="str">
            <v>West Sussex</v>
          </cell>
          <cell r="H4385" t="str">
            <v>BN43 6GJ</v>
          </cell>
          <cell r="I4385">
            <v>0</v>
          </cell>
          <cell r="J4385">
            <v>0</v>
          </cell>
          <cell r="K4385">
            <v>7.4999999999999997E-3</v>
          </cell>
          <cell r="L4385">
            <v>0</v>
          </cell>
          <cell r="M4385">
            <v>135831847.09947318</v>
          </cell>
        </row>
        <row r="4386">
          <cell r="A4386" t="str">
            <v>JF3655</v>
          </cell>
          <cell r="B4386">
            <v>37280</v>
          </cell>
          <cell r="C4386">
            <v>37287</v>
          </cell>
          <cell r="D4386">
            <v>11</v>
          </cell>
          <cell r="E4386" t="str">
            <v>Petrie Crescent</v>
          </cell>
          <cell r="F4386" t="str">
            <v>Rodley Leeds</v>
          </cell>
          <cell r="G4386" t="str">
            <v>West Yorkshire</v>
          </cell>
          <cell r="H4386" t="str">
            <v>LS13 1NT</v>
          </cell>
          <cell r="I4386">
            <v>11676.761289729726</v>
          </cell>
          <cell r="J4386">
            <v>10941.448865943219</v>
          </cell>
          <cell r="K4386">
            <v>7.4999999999999997E-3</v>
          </cell>
          <cell r="L4386">
            <v>10859.387999448645</v>
          </cell>
          <cell r="M4386">
            <v>135842706.48747262</v>
          </cell>
        </row>
        <row r="4387">
          <cell r="A4387" t="str">
            <v>JF3757</v>
          </cell>
          <cell r="B4387">
            <v>37280</v>
          </cell>
          <cell r="C4387">
            <v>37287</v>
          </cell>
          <cell r="D4387">
            <v>4</v>
          </cell>
          <cell r="E4387" t="str">
            <v>Newbury Close</v>
          </cell>
          <cell r="F4387" t="str">
            <v>Preston</v>
          </cell>
          <cell r="G4387" t="str">
            <v>Lancashire</v>
          </cell>
          <cell r="H4387" t="str">
            <v>PR2 3NH</v>
          </cell>
          <cell r="I4387">
            <v>13115.438378984985</v>
          </cell>
          <cell r="J4387">
            <v>12289.52916116477</v>
          </cell>
          <cell r="K4387">
            <v>7.4999999999999997E-3</v>
          </cell>
          <cell r="L4387">
            <v>12197.357692456035</v>
          </cell>
          <cell r="M4387">
            <v>135854903.84516507</v>
          </cell>
        </row>
        <row r="4388">
          <cell r="A4388" t="str">
            <v>JF3588</v>
          </cell>
          <cell r="B4388">
            <v>37280</v>
          </cell>
          <cell r="C4388">
            <v>37287</v>
          </cell>
          <cell r="D4388" t="str">
            <v>49a</v>
          </cell>
          <cell r="E4388" t="str">
            <v>Park Road</v>
          </cell>
          <cell r="F4388" t="str">
            <v>Earl Shilton</v>
          </cell>
          <cell r="G4388" t="str">
            <v>Leicestershire</v>
          </cell>
          <cell r="H4388" t="str">
            <v>LE9 7EB</v>
          </cell>
          <cell r="I4388">
            <v>22047.760222677083</v>
          </cell>
          <cell r="J4388">
            <v>20659.362223767945</v>
          </cell>
          <cell r="K4388">
            <v>7.4999999999999997E-3</v>
          </cell>
          <cell r="L4388">
            <v>20504.417007089687</v>
          </cell>
          <cell r="M4388">
            <v>135875408.26217216</v>
          </cell>
        </row>
        <row r="4389">
          <cell r="A4389" t="str">
            <v>JF3539</v>
          </cell>
          <cell r="B4389">
            <v>37280</v>
          </cell>
          <cell r="C4389">
            <v>37287</v>
          </cell>
          <cell r="D4389">
            <v>11</v>
          </cell>
          <cell r="E4389" t="str">
            <v>Rocher Close</v>
          </cell>
          <cell r="F4389" t="str">
            <v>Grenoside Sheffield</v>
          </cell>
          <cell r="G4389" t="str">
            <v>South Yorkshire</v>
          </cell>
          <cell r="H4389" t="str">
            <v>S35 8QP</v>
          </cell>
          <cell r="I4389">
            <v>23798.780820950582</v>
          </cell>
          <cell r="J4389">
            <v>22300.117041293743</v>
          </cell>
          <cell r="K4389">
            <v>7.4999999999999997E-3</v>
          </cell>
          <cell r="L4389">
            <v>22132.866163484039</v>
          </cell>
          <cell r="M4389">
            <v>135897541.12833565</v>
          </cell>
        </row>
        <row r="4390">
          <cell r="A4390" t="str">
            <v>JF3803</v>
          </cell>
          <cell r="B4390">
            <v>37280</v>
          </cell>
          <cell r="C4390">
            <v>37287</v>
          </cell>
          <cell r="D4390">
            <v>110</v>
          </cell>
          <cell r="E4390" t="str">
            <v>Weymouth Bay Avenue</v>
          </cell>
          <cell r="F4390" t="str">
            <v>Weymouth</v>
          </cell>
          <cell r="G4390" t="str">
            <v>Dorset</v>
          </cell>
          <cell r="H4390" t="str">
            <v>DT3 5AA</v>
          </cell>
          <cell r="I4390">
            <v>33398.836535903203</v>
          </cell>
          <cell r="J4390">
            <v>31295.635242710305</v>
          </cell>
          <cell r="K4390">
            <v>7.4999999999999997E-3</v>
          </cell>
          <cell r="L4390">
            <v>31060.917978389978</v>
          </cell>
          <cell r="M4390">
            <v>135928602.04631403</v>
          </cell>
        </row>
        <row r="4391">
          <cell r="A4391" t="str">
            <v>JF3730</v>
          </cell>
          <cell r="B4391">
            <v>37280</v>
          </cell>
          <cell r="C4391">
            <v>37287</v>
          </cell>
          <cell r="D4391">
            <v>4</v>
          </cell>
          <cell r="E4391" t="str">
            <v>Dartford Gardens</v>
          </cell>
          <cell r="F4391" t="str">
            <v>Romford</v>
          </cell>
          <cell r="G4391" t="str">
            <v>Essex</v>
          </cell>
          <cell r="H4391" t="str">
            <v>RM6 4FG</v>
          </cell>
          <cell r="I4391">
            <v>59760.395624464501</v>
          </cell>
          <cell r="J4391">
            <v>55997.146529724916</v>
          </cell>
          <cell r="K4391">
            <v>7.4999999999999997E-3</v>
          </cell>
          <cell r="L4391">
            <v>55577.167930751981</v>
          </cell>
          <cell r="M4391">
            <v>135984179.21424478</v>
          </cell>
        </row>
        <row r="4392">
          <cell r="A4392" t="str">
            <v>JF2210</v>
          </cell>
          <cell r="B4392">
            <v>37281</v>
          </cell>
          <cell r="C4392">
            <v>37287</v>
          </cell>
          <cell r="D4392">
            <v>49</v>
          </cell>
          <cell r="E4392" t="str">
            <v>Westland Road</v>
          </cell>
          <cell r="F4392" t="str">
            <v>Lowestoft</v>
          </cell>
          <cell r="G4392" t="str">
            <v>Suffolk</v>
          </cell>
          <cell r="H4392" t="str">
            <v>NR33 9AD</v>
          </cell>
          <cell r="I4392">
            <v>19895.827425686763</v>
          </cell>
          <cell r="J4392">
            <v>18642.941567646034</v>
          </cell>
          <cell r="K4392">
            <v>7.4999999999999997E-3</v>
          </cell>
          <cell r="L4392">
            <v>18503.119505888688</v>
          </cell>
          <cell r="M4392">
            <v>136002682.33375067</v>
          </cell>
        </row>
        <row r="4393">
          <cell r="A4393" t="str">
            <v>JF3722</v>
          </cell>
          <cell r="B4393">
            <v>37281</v>
          </cell>
          <cell r="C4393">
            <v>37287</v>
          </cell>
          <cell r="D4393">
            <v>43</v>
          </cell>
          <cell r="E4393" t="str">
            <v>Park Street</v>
          </cell>
          <cell r="F4393" t="str">
            <v>Hereford</v>
          </cell>
          <cell r="G4393" t="str">
            <v>Herefordshire</v>
          </cell>
          <cell r="H4393" t="str">
            <v>HR1 2RD</v>
          </cell>
          <cell r="I4393">
            <v>21466.02057857312</v>
          </cell>
          <cell r="J4393">
            <v>20114.256058511837</v>
          </cell>
          <cell r="K4393">
            <v>7.4999999999999997E-3</v>
          </cell>
          <cell r="L4393">
            <v>19963.399138073</v>
          </cell>
          <cell r="M4393">
            <v>136022645.73288873</v>
          </cell>
        </row>
        <row r="4394">
          <cell r="A4394" t="str">
            <v>JF3531</v>
          </cell>
          <cell r="B4394">
            <v>37281</v>
          </cell>
          <cell r="C4394">
            <v>37287</v>
          </cell>
          <cell r="D4394">
            <v>15</v>
          </cell>
          <cell r="E4394" t="str">
            <v>Liscombe Road</v>
          </cell>
          <cell r="F4394" t="str">
            <v>Dunstable</v>
          </cell>
          <cell r="G4394" t="str">
            <v>Bedfordshire</v>
          </cell>
          <cell r="H4394" t="str">
            <v>LU5 4PL</v>
          </cell>
          <cell r="I4394">
            <v>22366.805978303491</v>
          </cell>
          <cell r="J4394">
            <v>20958.316936848609</v>
          </cell>
          <cell r="K4394">
            <v>7.4999999999999997E-3</v>
          </cell>
          <cell r="L4394">
            <v>20801.129559822246</v>
          </cell>
          <cell r="M4394">
            <v>136043446.86244854</v>
          </cell>
        </row>
        <row r="4395">
          <cell r="A4395" t="str">
            <v>JF3852</v>
          </cell>
          <cell r="B4395">
            <v>37281</v>
          </cell>
          <cell r="C4395">
            <v>37287</v>
          </cell>
          <cell r="D4395">
            <v>132</v>
          </cell>
          <cell r="E4395" t="str">
            <v>Bear Cross Avenue</v>
          </cell>
          <cell r="F4395" t="str">
            <v>Bournemouth</v>
          </cell>
          <cell r="G4395" t="str">
            <v>Dorset</v>
          </cell>
          <cell r="H4395" t="str">
            <v>BH11 9PA</v>
          </cell>
          <cell r="I4395">
            <v>33988.898426758722</v>
          </cell>
          <cell r="J4395">
            <v>31848.539583763839</v>
          </cell>
          <cell r="K4395">
            <v>7.4999999999999997E-3</v>
          </cell>
          <cell r="L4395">
            <v>31609.67553688561</v>
          </cell>
          <cell r="M4395">
            <v>136075056.53798541</v>
          </cell>
        </row>
        <row r="4396">
          <cell r="A4396" t="str">
            <v>JF3529</v>
          </cell>
          <cell r="B4396">
            <v>37281</v>
          </cell>
          <cell r="C4396">
            <v>37287</v>
          </cell>
          <cell r="D4396">
            <v>174</v>
          </cell>
          <cell r="E4396" t="str">
            <v>Sewardstone Road</v>
          </cell>
          <cell r="F4396" t="str">
            <v>London</v>
          </cell>
          <cell r="G4396">
            <v>0</v>
          </cell>
          <cell r="H4396" t="str">
            <v>E4 7QA</v>
          </cell>
          <cell r="I4396">
            <v>36212.427066150929</v>
          </cell>
          <cell r="J4396">
            <v>33932.047527980212</v>
          </cell>
          <cell r="K4396">
            <v>7.4999999999999997E-3</v>
          </cell>
          <cell r="L4396">
            <v>33677.557171520362</v>
          </cell>
          <cell r="M4396">
            <v>136108734.09515694</v>
          </cell>
        </row>
        <row r="4397">
          <cell r="A4397" t="str">
            <v>JF3835</v>
          </cell>
          <cell r="B4397">
            <v>37281</v>
          </cell>
          <cell r="C4397">
            <v>37287</v>
          </cell>
          <cell r="D4397">
            <v>81</v>
          </cell>
          <cell r="E4397" t="str">
            <v>Manor Road</v>
          </cell>
          <cell r="F4397" t="str">
            <v>New Milton</v>
          </cell>
          <cell r="G4397" t="str">
            <v>Hampshire</v>
          </cell>
          <cell r="H4397" t="str">
            <v>BH25 5EH</v>
          </cell>
          <cell r="I4397">
            <v>46447.961471465991</v>
          </cell>
          <cell r="J4397">
            <v>43523.02686998828</v>
          </cell>
          <cell r="K4397">
            <v>7.4999999999999997E-3</v>
          </cell>
          <cell r="L4397">
            <v>43196.604168463367</v>
          </cell>
          <cell r="M4397">
            <v>136151930.69932541</v>
          </cell>
        </row>
        <row r="4398">
          <cell r="A4398" t="str">
            <v>JF3356</v>
          </cell>
          <cell r="B4398">
            <v>37281</v>
          </cell>
          <cell r="C4398">
            <v>37287</v>
          </cell>
          <cell r="D4398">
            <v>5</v>
          </cell>
          <cell r="E4398" t="str">
            <v>Dolphin Close</v>
          </cell>
          <cell r="F4398" t="str">
            <v>Plymouth</v>
          </cell>
          <cell r="G4398" t="str">
            <v>Devon</v>
          </cell>
          <cell r="H4398" t="str">
            <v>PL9 8RZ</v>
          </cell>
          <cell r="I4398">
            <v>47727.666057806804</v>
          </cell>
          <cell r="J4398">
            <v>44722.145525199317</v>
          </cell>
          <cell r="K4398">
            <v>7.4999999999999997E-3</v>
          </cell>
          <cell r="L4398">
            <v>44386.729433760323</v>
          </cell>
          <cell r="M4398">
            <v>136196317.42875919</v>
          </cell>
        </row>
        <row r="4399">
          <cell r="A4399" t="str">
            <v>JF3810</v>
          </cell>
          <cell r="B4399">
            <v>37281</v>
          </cell>
          <cell r="C4399">
            <v>37287</v>
          </cell>
          <cell r="D4399">
            <v>111</v>
          </cell>
          <cell r="E4399" t="str">
            <v>Graham Crescent</v>
          </cell>
          <cell r="F4399" t="str">
            <v>Mile Oak, Portslade</v>
          </cell>
          <cell r="G4399" t="str">
            <v>Brighton, East Sussex</v>
          </cell>
          <cell r="H4399" t="str">
            <v>BN41 2YA</v>
          </cell>
          <cell r="I4399">
            <v>65929.481430191547</v>
          </cell>
          <cell r="J4399">
            <v>61777.750861539673</v>
          </cell>
          <cell r="K4399">
            <v>7.4999999999999997E-3</v>
          </cell>
          <cell r="L4399">
            <v>61314.41773007813</v>
          </cell>
          <cell r="M4399">
            <v>136257631.84648928</v>
          </cell>
        </row>
        <row r="4400">
          <cell r="A4400" t="str">
            <v>JF3797</v>
          </cell>
          <cell r="B4400">
            <v>37284</v>
          </cell>
          <cell r="C4400">
            <v>37287</v>
          </cell>
          <cell r="D4400">
            <v>2</v>
          </cell>
          <cell r="E4400" t="str">
            <v>Crummock Way</v>
          </cell>
          <cell r="F4400" t="str">
            <v>Barnsley</v>
          </cell>
          <cell r="G4400" t="str">
            <v>South Yorkshire</v>
          </cell>
          <cell r="H4400" t="str">
            <v>S71 5EB</v>
          </cell>
          <cell r="I4400">
            <v>11446.98803072814</v>
          </cell>
          <cell r="J4400">
            <v>10726.14495574526</v>
          </cell>
          <cell r="K4400">
            <v>7.4999999999999997E-3</v>
          </cell>
          <cell r="L4400">
            <v>10645.69886857717</v>
          </cell>
          <cell r="M4400">
            <v>136268277.54535785</v>
          </cell>
        </row>
        <row r="4401">
          <cell r="A4401" t="str">
            <v>JF3820</v>
          </cell>
          <cell r="B4401">
            <v>37284</v>
          </cell>
          <cell r="C4401">
            <v>37287</v>
          </cell>
          <cell r="D4401" t="str">
            <v>19 Oakfield Road</v>
          </cell>
          <cell r="E4401" t="str">
            <v>Coundon</v>
          </cell>
          <cell r="F4401" t="str">
            <v>Coventry</v>
          </cell>
          <cell r="G4401" t="str">
            <v>West Midlands</v>
          </cell>
          <cell r="H4401" t="str">
            <v>CV6 1ED</v>
          </cell>
          <cell r="I4401">
            <v>11893.697853251184</v>
          </cell>
          <cell r="J4401">
            <v>11144.724436799597</v>
          </cell>
          <cell r="K4401">
            <v>7.4999999999999997E-3</v>
          </cell>
          <cell r="L4401">
            <v>11061.1390035236</v>
          </cell>
          <cell r="M4401">
            <v>136279338.68436137</v>
          </cell>
        </row>
        <row r="4402">
          <cell r="A4402" t="str">
            <v>JF3825</v>
          </cell>
          <cell r="B4402">
            <v>37284</v>
          </cell>
          <cell r="C4402">
            <v>37287</v>
          </cell>
          <cell r="D4402">
            <v>43</v>
          </cell>
          <cell r="E4402" t="str">
            <v>Central Avenue Whitehills</v>
          </cell>
          <cell r="F4402" t="str">
            <v>Northampton</v>
          </cell>
          <cell r="G4402" t="str">
            <v>Northamptonshire</v>
          </cell>
          <cell r="H4402" t="str">
            <v>NN2 8EA</v>
          </cell>
          <cell r="I4402">
            <v>29862.393678525608</v>
          </cell>
          <cell r="J4402">
            <v>27981.890298265807</v>
          </cell>
          <cell r="K4402">
            <v>7.4999999999999997E-3</v>
          </cell>
          <cell r="L4402">
            <v>27772.026121028815</v>
          </cell>
          <cell r="M4402">
            <v>136307110.71048239</v>
          </cell>
        </row>
        <row r="4403">
          <cell r="A4403" t="str">
            <v>JF3702</v>
          </cell>
          <cell r="B4403">
            <v>37284</v>
          </cell>
          <cell r="C4403">
            <v>37287</v>
          </cell>
          <cell r="D4403">
            <v>15</v>
          </cell>
          <cell r="E4403" t="str">
            <v>Wiscombe Avenue</v>
          </cell>
          <cell r="F4403" t="str">
            <v>Penkridge Stafford</v>
          </cell>
          <cell r="G4403" t="str">
            <v>Staffordshire</v>
          </cell>
          <cell r="H4403" t="str">
            <v>ST19 5EH</v>
          </cell>
          <cell r="I4403">
            <v>33727.1408437426</v>
          </cell>
          <cell r="J4403">
            <v>31603.265475748733</v>
          </cell>
          <cell r="K4403">
            <v>7.4999999999999997E-3</v>
          </cell>
          <cell r="L4403">
            <v>31366.240984680619</v>
          </cell>
          <cell r="M4403">
            <v>136338476.95146707</v>
          </cell>
        </row>
        <row r="4404">
          <cell r="A4404" t="str">
            <v>JF3782</v>
          </cell>
          <cell r="B4404">
            <v>37284</v>
          </cell>
          <cell r="C4404">
            <v>37287</v>
          </cell>
          <cell r="D4404">
            <v>2</v>
          </cell>
          <cell r="E4404" t="str">
            <v>Deneside</v>
          </cell>
          <cell r="F4404" t="str">
            <v>Brighton</v>
          </cell>
          <cell r="G4404" t="str">
            <v>East Sussex</v>
          </cell>
          <cell r="H4404" t="str">
            <v>BN1 5EN</v>
          </cell>
          <cell r="I4404">
            <v>40257.871746267236</v>
          </cell>
          <cell r="J4404">
            <v>37722.741283655945</v>
          </cell>
          <cell r="K4404">
            <v>7.4999999999999997E-3</v>
          </cell>
          <cell r="L4404">
            <v>37439.820724028526</v>
          </cell>
          <cell r="M4404">
            <v>136375916.77219111</v>
          </cell>
        </row>
        <row r="4405">
          <cell r="A4405" t="str">
            <v>JF3700</v>
          </cell>
          <cell r="B4405">
            <v>37284</v>
          </cell>
          <cell r="C4405">
            <v>37287</v>
          </cell>
          <cell r="D4405">
            <v>5</v>
          </cell>
          <cell r="E4405" t="str">
            <v>Genesta Avenue</v>
          </cell>
          <cell r="F4405" t="str">
            <v>Whitstable</v>
          </cell>
          <cell r="G4405" t="str">
            <v>Kent</v>
          </cell>
          <cell r="H4405" t="str">
            <v>CT5 4DQ</v>
          </cell>
          <cell r="I4405">
            <v>46133.411667003653</v>
          </cell>
          <cell r="J4405">
            <v>43228.284987721301</v>
          </cell>
          <cell r="K4405">
            <v>7.4999999999999997E-3</v>
          </cell>
          <cell r="L4405">
            <v>42904.072850313394</v>
          </cell>
          <cell r="M4405">
            <v>136418820.84504142</v>
          </cell>
        </row>
        <row r="4406">
          <cell r="A4406" t="str">
            <v>JF3879</v>
          </cell>
          <cell r="B4406">
            <v>37285</v>
          </cell>
          <cell r="C4406">
            <v>37287</v>
          </cell>
          <cell r="D4406">
            <v>36</v>
          </cell>
          <cell r="E4406" t="str">
            <v>Lone Barn Road, Sprowston</v>
          </cell>
          <cell r="F4406" t="str">
            <v>Norwich</v>
          </cell>
          <cell r="G4406" t="str">
            <v>Norfolk</v>
          </cell>
          <cell r="H4406" t="str">
            <v>NR7 8HZ</v>
          </cell>
          <cell r="I4406">
            <v>5038.6852651611098</v>
          </cell>
          <cell r="J4406">
            <v>4721.3877043827015</v>
          </cell>
          <cell r="K4406">
            <v>7.4999999999999997E-3</v>
          </cell>
          <cell r="L4406">
            <v>4685.9772965998318</v>
          </cell>
          <cell r="M4406">
            <v>136423506.82233801</v>
          </cell>
        </row>
        <row r="4407">
          <cell r="A4407" t="str">
            <v>JF3435</v>
          </cell>
          <cell r="B4407">
            <v>37285</v>
          </cell>
          <cell r="C4407">
            <v>37287</v>
          </cell>
          <cell r="D4407" t="str">
            <v>4 Gleave Close</v>
          </cell>
          <cell r="E4407" t="str">
            <v>Burtonwood</v>
          </cell>
          <cell r="F4407" t="str">
            <v>Warrington</v>
          </cell>
          <cell r="G4407" t="str">
            <v>Cheshire</v>
          </cell>
          <cell r="H4407" t="str">
            <v>WA5 4QG</v>
          </cell>
          <cell r="I4407">
            <v>17248.163242681669</v>
          </cell>
          <cell r="J4407">
            <v>16162.006867197933</v>
          </cell>
          <cell r="K4407">
            <v>7.4999999999999997E-3</v>
          </cell>
          <cell r="L4407">
            <v>16040.79181569395</v>
          </cell>
          <cell r="M4407">
            <v>136439547.61415371</v>
          </cell>
        </row>
        <row r="4408">
          <cell r="A4408" t="str">
            <v>JF3775</v>
          </cell>
          <cell r="B4408">
            <v>37285</v>
          </cell>
          <cell r="C4408">
            <v>37287</v>
          </cell>
          <cell r="D4408">
            <v>15</v>
          </cell>
          <cell r="E4408" t="str">
            <v>Severn Road</v>
          </cell>
          <cell r="F4408" t="str">
            <v>Ipswich</v>
          </cell>
          <cell r="G4408" t="str">
            <v>Suffolk</v>
          </cell>
          <cell r="H4408" t="str">
            <v>IP3 0PZ</v>
          </cell>
          <cell r="I4408">
            <v>22734.69649986217</v>
          </cell>
          <cell r="J4408">
            <v>21303.040548989236</v>
          </cell>
          <cell r="K4408">
            <v>7.4999999999999997E-3</v>
          </cell>
          <cell r="L4408">
            <v>21143.267744871817</v>
          </cell>
          <cell r="M4408">
            <v>136460690.88189858</v>
          </cell>
        </row>
        <row r="4409">
          <cell r="A4409" t="str">
            <v>JF3767</v>
          </cell>
          <cell r="B4409">
            <v>37285</v>
          </cell>
          <cell r="C4409">
            <v>37287</v>
          </cell>
          <cell r="D4409">
            <v>132</v>
          </cell>
          <cell r="E4409" t="str">
            <v>South Street</v>
          </cell>
          <cell r="F4409" t="str">
            <v>Whitstable</v>
          </cell>
          <cell r="G4409" t="str">
            <v>Kent</v>
          </cell>
          <cell r="H4409" t="str">
            <v>CT5 3EL</v>
          </cell>
          <cell r="I4409">
            <v>23104.486588240041</v>
          </cell>
          <cell r="J4409">
            <v>21649.54410787228</v>
          </cell>
          <cell r="K4409">
            <v>7.4999999999999997E-3</v>
          </cell>
          <cell r="L4409">
            <v>21487.172527063238</v>
          </cell>
          <cell r="M4409">
            <v>136482178.05442566</v>
          </cell>
        </row>
        <row r="4410">
          <cell r="A4410" t="str">
            <v>JF3806</v>
          </cell>
          <cell r="B4410">
            <v>37285</v>
          </cell>
          <cell r="C4410">
            <v>37287</v>
          </cell>
          <cell r="D4410">
            <v>73</v>
          </cell>
          <cell r="E4410" t="str">
            <v>Toton Lane</v>
          </cell>
          <cell r="F4410" t="str">
            <v>Stapleford</v>
          </cell>
          <cell r="G4410" t="str">
            <v>Nottinghamshire</v>
          </cell>
          <cell r="H4410" t="str">
            <v>NG9 7HB</v>
          </cell>
          <cell r="I4410">
            <v>35034.188554339904</v>
          </cell>
          <cell r="J4410">
            <v>32828.005396006149</v>
          </cell>
          <cell r="K4410">
            <v>7.4999999999999997E-3</v>
          </cell>
          <cell r="L4410">
            <v>32581.795355536105</v>
          </cell>
          <cell r="M4410">
            <v>136514759.84978119</v>
          </cell>
        </row>
        <row r="4411">
          <cell r="A4411" t="str">
            <v>JF3759</v>
          </cell>
          <cell r="B4411">
            <v>37285</v>
          </cell>
          <cell r="C4411">
            <v>37287</v>
          </cell>
          <cell r="D4411">
            <v>45</v>
          </cell>
          <cell r="E4411" t="str">
            <v>Iron Mill Lane</v>
          </cell>
          <cell r="F4411" t="str">
            <v>Crayford</v>
          </cell>
          <cell r="G4411" t="str">
            <v>Kent</v>
          </cell>
          <cell r="H4411" t="str">
            <v>DA1 4RS</v>
          </cell>
          <cell r="I4411">
            <v>44981.110232572209</v>
          </cell>
          <cell r="J4411">
            <v>42148.546615911488</v>
          </cell>
          <cell r="K4411">
            <v>7.4999999999999997E-3</v>
          </cell>
          <cell r="L4411">
            <v>41832.432516292152</v>
          </cell>
          <cell r="M4411">
            <v>136556592.28229749</v>
          </cell>
        </row>
        <row r="4412">
          <cell r="A4412" t="str">
            <v>JF3762</v>
          </cell>
          <cell r="B4412">
            <v>37286</v>
          </cell>
          <cell r="C4412">
            <v>37287</v>
          </cell>
          <cell r="D4412">
            <v>3</v>
          </cell>
          <cell r="E4412" t="str">
            <v>Gema Close</v>
          </cell>
          <cell r="F4412" t="str">
            <v>Derby</v>
          </cell>
          <cell r="G4412" t="str">
            <v>Derbyshire</v>
          </cell>
          <cell r="H4412" t="str">
            <v>DE22 2UL</v>
          </cell>
          <cell r="I4412">
            <v>29351.951668496447</v>
          </cell>
          <cell r="J4412">
            <v>27503.591991638987</v>
          </cell>
          <cell r="K4412">
            <v>7.4999999999999997E-3</v>
          </cell>
          <cell r="L4412">
            <v>27297.315051701695</v>
          </cell>
          <cell r="M4412">
            <v>136583889.5973492</v>
          </cell>
        </row>
        <row r="4413">
          <cell r="A4413" t="str">
            <v>JF3859</v>
          </cell>
          <cell r="B4413">
            <v>37286</v>
          </cell>
          <cell r="C4413">
            <v>37287</v>
          </cell>
          <cell r="D4413">
            <v>55</v>
          </cell>
          <cell r="E4413" t="str">
            <v>Hurstwood</v>
          </cell>
          <cell r="F4413" t="str">
            <v>Chatham</v>
          </cell>
          <cell r="G4413" t="str">
            <v>Kent</v>
          </cell>
          <cell r="H4413" t="str">
            <v>ME5 0XH</v>
          </cell>
          <cell r="I4413">
            <v>34428.324428485743</v>
          </cell>
          <cell r="J4413">
            <v>32260.293922913588</v>
          </cell>
          <cell r="K4413">
            <v>7.4999999999999997E-3</v>
          </cell>
          <cell r="L4413">
            <v>32018.341718491738</v>
          </cell>
          <cell r="M4413">
            <v>136615907.93906769</v>
          </cell>
        </row>
        <row r="4414">
          <cell r="A4414" t="str">
            <v>JF3478</v>
          </cell>
          <cell r="B4414">
            <v>37286</v>
          </cell>
          <cell r="C4414">
            <v>37287</v>
          </cell>
          <cell r="D4414">
            <v>7</v>
          </cell>
          <cell r="E4414" t="str">
            <v>Edgar Close</v>
          </cell>
          <cell r="F4414" t="str">
            <v>Tamworth</v>
          </cell>
          <cell r="G4414" t="str">
            <v>Staffordshire</v>
          </cell>
          <cell r="H4414" t="str">
            <v>B79 8NE</v>
          </cell>
          <cell r="I4414">
            <v>49979.762637261279</v>
          </cell>
          <cell r="J4414">
            <v>46832.422420809053</v>
          </cell>
          <cell r="K4414">
            <v>7.4999999999999997E-3</v>
          </cell>
          <cell r="L4414">
            <v>46481.17925265299</v>
          </cell>
          <cell r="M4414">
            <v>136662389.11832035</v>
          </cell>
        </row>
        <row r="4415">
          <cell r="A4415" t="str">
            <v>JF3898</v>
          </cell>
          <cell r="B4415">
            <v>37287</v>
          </cell>
          <cell r="C4415">
            <v>37287</v>
          </cell>
          <cell r="D4415">
            <v>8</v>
          </cell>
          <cell r="E4415" t="str">
            <v>Tudor Drive, Otford</v>
          </cell>
          <cell r="F4415" t="str">
            <v>Sevenoaks</v>
          </cell>
          <cell r="G4415" t="str">
            <v>Kent</v>
          </cell>
          <cell r="H4415" t="str">
            <v>TN14 5QP</v>
          </cell>
          <cell r="I4415">
            <v>12019.853458796977</v>
          </cell>
          <cell r="J4415">
            <v>11262.935734691373</v>
          </cell>
          <cell r="K4415">
            <v>7.4999999999999997E-3</v>
          </cell>
          <cell r="L4415">
            <v>11178.463716681188</v>
          </cell>
          <cell r="M4415">
            <v>136673567.58203703</v>
          </cell>
        </row>
        <row r="4416">
          <cell r="A4416" t="str">
            <v>JF3621</v>
          </cell>
          <cell r="B4416">
            <v>37287</v>
          </cell>
          <cell r="C4416">
            <v>37287</v>
          </cell>
          <cell r="D4416">
            <v>61</v>
          </cell>
          <cell r="E4416" t="str">
            <v>Parkdale Road</v>
          </cell>
          <cell r="F4416" t="str">
            <v>Warrington Paddington</v>
          </cell>
          <cell r="G4416" t="str">
            <v>Cheshire</v>
          </cell>
          <cell r="H4416" t="str">
            <v>WA1 3EN</v>
          </cell>
          <cell r="I4416">
            <v>17073.089248557055</v>
          </cell>
          <cell r="J4416">
            <v>15997.957683786457</v>
          </cell>
          <cell r="K4416">
            <v>7.4999999999999997E-3</v>
          </cell>
          <cell r="L4416">
            <v>15877.97300115806</v>
          </cell>
          <cell r="M4416">
            <v>136689445.55503818</v>
          </cell>
        </row>
        <row r="4417">
          <cell r="A4417" t="str">
            <v>JF3794</v>
          </cell>
          <cell r="B4417">
            <v>37287</v>
          </cell>
          <cell r="C4417">
            <v>37287</v>
          </cell>
          <cell r="D4417">
            <v>12</v>
          </cell>
          <cell r="E4417" t="str">
            <v>Tannock Road</v>
          </cell>
          <cell r="F4417" t="str">
            <v>Hazel Grove, Stockport</v>
          </cell>
          <cell r="G4417" t="str">
            <v>Cheshire</v>
          </cell>
          <cell r="H4417" t="str">
            <v>SK7 6AU</v>
          </cell>
          <cell r="I4417">
            <v>21519.271577525709</v>
          </cell>
          <cell r="J4417">
            <v>20164.153719998896</v>
          </cell>
          <cell r="K4417">
            <v>7.4999999999999997E-3</v>
          </cell>
          <cell r="L4417">
            <v>20012.922567098907</v>
          </cell>
          <cell r="M4417">
            <v>136709458.47760528</v>
          </cell>
        </row>
        <row r="4418">
          <cell r="A4418" t="str">
            <v>JF3489</v>
          </cell>
          <cell r="B4418">
            <v>37287</v>
          </cell>
          <cell r="C4418">
            <v>37287</v>
          </cell>
          <cell r="D4418" t="str">
            <v>Eden Vale</v>
          </cell>
          <cell r="E4418" t="str">
            <v>Church Street</v>
          </cell>
          <cell r="F4418" t="str">
            <v>Broughton-in-Furness</v>
          </cell>
          <cell r="G4418" t="str">
            <v>Cumbria</v>
          </cell>
          <cell r="H4418" t="str">
            <v>LA20 6HJ</v>
          </cell>
          <cell r="I4418">
            <v>26676.324371977611</v>
          </cell>
          <cell r="J4418">
            <v>24996.455079031915</v>
          </cell>
          <cell r="K4418">
            <v>7.4999999999999997E-3</v>
          </cell>
          <cell r="L4418">
            <v>24808.981665939176</v>
          </cell>
          <cell r="M4418">
            <v>136734267.45927122</v>
          </cell>
        </row>
        <row r="4419">
          <cell r="A4419" t="str">
            <v>JF3769</v>
          </cell>
          <cell r="B4419">
            <v>37287</v>
          </cell>
          <cell r="C4419">
            <v>37287</v>
          </cell>
          <cell r="D4419">
            <v>34</v>
          </cell>
          <cell r="E4419" t="str">
            <v>Whitmore Way</v>
          </cell>
          <cell r="F4419" t="str">
            <v>Basildon</v>
          </cell>
          <cell r="G4419" t="str">
            <v>Essex</v>
          </cell>
          <cell r="H4419" t="str">
            <v>SS14 3NZ</v>
          </cell>
          <cell r="I4419">
            <v>27821.505778248309</v>
          </cell>
          <cell r="J4419">
            <v>26069.521787174737</v>
          </cell>
          <cell r="K4419">
            <v>7.4999999999999997E-3</v>
          </cell>
          <cell r="L4419">
            <v>25874.000373770927</v>
          </cell>
          <cell r="M4419">
            <v>136760141.459645</v>
          </cell>
        </row>
        <row r="4420">
          <cell r="A4420" t="str">
            <v>JF3595</v>
          </cell>
          <cell r="B4420">
            <v>37287</v>
          </cell>
          <cell r="C4420">
            <v>37287</v>
          </cell>
          <cell r="D4420">
            <v>69</v>
          </cell>
          <cell r="E4420" t="str">
            <v>Holland Pines</v>
          </cell>
          <cell r="F4420" t="str">
            <v>Bracknell</v>
          </cell>
          <cell r="G4420" t="str">
            <v>Berkshire</v>
          </cell>
          <cell r="H4420" t="str">
            <v>RG12 8UY</v>
          </cell>
          <cell r="I4420">
            <v>28510.709296419576</v>
          </cell>
          <cell r="J4420">
            <v>26715.324580020359</v>
          </cell>
          <cell r="K4420">
            <v>7.4999999999999997E-3</v>
          </cell>
          <cell r="L4420">
            <v>26514.959645670206</v>
          </cell>
          <cell r="M4420">
            <v>136786656.41929066</v>
          </cell>
        </row>
        <row r="4421">
          <cell r="A4421" t="str">
            <v>JF3631</v>
          </cell>
          <cell r="B4421">
            <v>37287</v>
          </cell>
          <cell r="C4421">
            <v>37287</v>
          </cell>
          <cell r="D4421" t="str">
            <v>Croeso</v>
          </cell>
          <cell r="E4421" t="str">
            <v>Newlyn Road St Buryan</v>
          </cell>
          <cell r="F4421" t="str">
            <v>Penzance</v>
          </cell>
          <cell r="G4421" t="str">
            <v>Cornwall</v>
          </cell>
          <cell r="H4421" t="str">
            <v>TR19 6DU</v>
          </cell>
          <cell r="I4421">
            <v>88469.741959157429</v>
          </cell>
          <cell r="J4421">
            <v>82898.599518404444</v>
          </cell>
          <cell r="K4421">
            <v>7.4999999999999997E-3</v>
          </cell>
          <cell r="L4421">
            <v>82276.860022016408</v>
          </cell>
          <cell r="M4421">
            <v>136868933.27931267</v>
          </cell>
        </row>
        <row r="4422">
          <cell r="A4422" t="str">
            <v>JF3538</v>
          </cell>
          <cell r="B4422">
            <v>37288</v>
          </cell>
          <cell r="C4422">
            <v>37315</v>
          </cell>
          <cell r="D4422">
            <v>13</v>
          </cell>
          <cell r="E4422" t="str">
            <v>Graig Park Villas</v>
          </cell>
          <cell r="F4422" t="str">
            <v>Malpas, Newport</v>
          </cell>
          <cell r="G4422" t="str">
            <v>Gwent</v>
          </cell>
          <cell r="H4422" t="str">
            <v>NP20 6GU</v>
          </cell>
          <cell r="I4422">
            <v>19845.530395105514</v>
          </cell>
          <cell r="J4422">
            <v>18595.811856370907</v>
          </cell>
          <cell r="K4422">
            <v>7.4999999999999997E-3</v>
          </cell>
          <cell r="L4422">
            <v>18456.343267448126</v>
          </cell>
          <cell r="M4422">
            <v>136887389.62258011</v>
          </cell>
        </row>
        <row r="4423">
          <cell r="A4423" t="str">
            <v>JF3475</v>
          </cell>
          <cell r="B4423">
            <v>37288</v>
          </cell>
          <cell r="C4423">
            <v>37315</v>
          </cell>
          <cell r="D4423">
            <v>12</v>
          </cell>
          <cell r="E4423" t="str">
            <v>Bronllys</v>
          </cell>
          <cell r="F4423" t="str">
            <v>Gaerwen</v>
          </cell>
          <cell r="G4423" t="str">
            <v>Gwynedd</v>
          </cell>
          <cell r="H4423" t="str">
            <v>LL60 6JN</v>
          </cell>
          <cell r="I4423">
            <v>19951.559270523434</v>
          </cell>
          <cell r="J4423">
            <v>18695.16385046528</v>
          </cell>
          <cell r="K4423">
            <v>7.4999999999999997E-3</v>
          </cell>
          <cell r="L4423">
            <v>18554.950121586793</v>
          </cell>
          <cell r="M4423">
            <v>136905944.57270169</v>
          </cell>
        </row>
        <row r="4424">
          <cell r="A4424" t="str">
            <v>JF3724</v>
          </cell>
          <cell r="B4424">
            <v>37288</v>
          </cell>
          <cell r="C4424">
            <v>37315</v>
          </cell>
          <cell r="D4424">
            <v>24</v>
          </cell>
          <cell r="E4424" t="str">
            <v>Woodlands Rise</v>
          </cell>
          <cell r="F4424" t="str">
            <v>Swanley</v>
          </cell>
          <cell r="G4424" t="str">
            <v>Kent</v>
          </cell>
          <cell r="H4424" t="str">
            <v>BR8 7JT</v>
          </cell>
          <cell r="I4424">
            <v>39663.773207343147</v>
          </cell>
          <cell r="J4424">
            <v>37166.05449151549</v>
          </cell>
          <cell r="K4424">
            <v>7.4999999999999997E-3</v>
          </cell>
          <cell r="L4424">
            <v>36887.309082829124</v>
          </cell>
          <cell r="M4424">
            <v>136942831.88178453</v>
          </cell>
        </row>
        <row r="4425">
          <cell r="A4425" t="str">
            <v>JF3854</v>
          </cell>
          <cell r="B4425">
            <v>37288</v>
          </cell>
          <cell r="C4425">
            <v>37315</v>
          </cell>
          <cell r="D4425" t="str">
            <v>3 Dolphin Way</v>
          </cell>
          <cell r="E4425" t="str">
            <v>Rustington</v>
          </cell>
          <cell r="F4425" t="str">
            <v>Littlehampton</v>
          </cell>
          <cell r="G4425" t="str">
            <v>West Sussex</v>
          </cell>
          <cell r="H4425" t="str">
            <v>BN16 2EL</v>
          </cell>
          <cell r="I4425">
            <v>54539.347277238463</v>
          </cell>
          <cell r="J4425">
            <v>51104.879564566014</v>
          </cell>
          <cell r="K4425">
            <v>7.4999999999999997E-3</v>
          </cell>
          <cell r="L4425">
            <v>50721.59296783177</v>
          </cell>
          <cell r="M4425">
            <v>136993553.47475237</v>
          </cell>
        </row>
        <row r="4426">
          <cell r="A4426" t="str">
            <v>JF3836</v>
          </cell>
          <cell r="B4426">
            <v>37288</v>
          </cell>
          <cell r="C4426">
            <v>37315</v>
          </cell>
          <cell r="D4426">
            <v>67</v>
          </cell>
          <cell r="E4426" t="str">
            <v>Blenheim Chase</v>
          </cell>
          <cell r="F4426" t="str">
            <v>Leigh On Sea</v>
          </cell>
          <cell r="G4426" t="str">
            <v>Essex</v>
          </cell>
          <cell r="H4426" t="str">
            <v>SS9 3BY</v>
          </cell>
          <cell r="I4426">
            <v>58170.312021945632</v>
          </cell>
          <cell r="J4426">
            <v>54507.194136432678</v>
          </cell>
          <cell r="K4426">
            <v>7.4999999999999997E-3</v>
          </cell>
          <cell r="L4426">
            <v>54098.390180409435</v>
          </cell>
          <cell r="M4426">
            <v>137047651.86493278</v>
          </cell>
        </row>
        <row r="4427">
          <cell r="A4427" t="str">
            <v>JF3894</v>
          </cell>
          <cell r="B4427">
            <v>37288</v>
          </cell>
          <cell r="C4427">
            <v>37315</v>
          </cell>
          <cell r="D4427" t="str">
            <v>Drefach Farm</v>
          </cell>
          <cell r="E4427" t="str">
            <v>Off A487</v>
          </cell>
          <cell r="F4427" t="str">
            <v>Aberaeron, Ceredigion</v>
          </cell>
          <cell r="G4427" t="str">
            <v>Dyfed</v>
          </cell>
          <cell r="H4427" t="str">
            <v>SA46 0JR</v>
          </cell>
          <cell r="I4427">
            <v>72265.794733706338</v>
          </cell>
          <cell r="J4427">
            <v>67715.051992289053</v>
          </cell>
          <cell r="K4427">
            <v>7.4999999999999997E-3</v>
          </cell>
          <cell r="L4427">
            <v>67207.189102346892</v>
          </cell>
          <cell r="M4427">
            <v>137114859.05403513</v>
          </cell>
        </row>
        <row r="4428">
          <cell r="A4428" t="str">
            <v>JF3871</v>
          </cell>
          <cell r="B4428">
            <v>37292</v>
          </cell>
          <cell r="C4428">
            <v>37315</v>
          </cell>
          <cell r="D4428">
            <v>32</v>
          </cell>
          <cell r="E4428" t="str">
            <v>Chetwode Place</v>
          </cell>
          <cell r="F4428" t="str">
            <v>Aldershot</v>
          </cell>
          <cell r="G4428" t="str">
            <v>Hampshire</v>
          </cell>
          <cell r="H4428" t="str">
            <v>GU12 4BS</v>
          </cell>
          <cell r="I4428">
            <v>34979.504338597071</v>
          </cell>
          <cell r="J4428">
            <v>32776.764770675341</v>
          </cell>
          <cell r="K4428">
            <v>7.4999999999999997E-3</v>
          </cell>
          <cell r="L4428">
            <v>32530.939034895277</v>
          </cell>
          <cell r="M4428">
            <v>137147389.99307004</v>
          </cell>
        </row>
        <row r="4429">
          <cell r="A4429" t="str">
            <v>JF3827</v>
          </cell>
          <cell r="B4429">
            <v>37292</v>
          </cell>
          <cell r="C4429">
            <v>37315</v>
          </cell>
          <cell r="D4429">
            <v>25</v>
          </cell>
          <cell r="E4429" t="str">
            <v>Station Road</v>
          </cell>
          <cell r="F4429" t="str">
            <v>New Romney</v>
          </cell>
          <cell r="G4429" t="str">
            <v>Kent</v>
          </cell>
          <cell r="H4429" t="str">
            <v>TN28 8LG</v>
          </cell>
          <cell r="I4429">
            <v>35977.09300790351</v>
          </cell>
          <cell r="J4429">
            <v>33711.532994811343</v>
          </cell>
          <cell r="K4429">
            <v>7.4999999999999997E-3</v>
          </cell>
          <cell r="L4429">
            <v>33458.696497350262</v>
          </cell>
          <cell r="M4429">
            <v>137180848.68956739</v>
          </cell>
        </row>
        <row r="4430">
          <cell r="A4430" t="str">
            <v>JF3829</v>
          </cell>
          <cell r="B4430">
            <v>37292</v>
          </cell>
          <cell r="C4430">
            <v>37315</v>
          </cell>
          <cell r="D4430">
            <v>39</v>
          </cell>
          <cell r="E4430" t="str">
            <v>Sheepcot Drive</v>
          </cell>
          <cell r="F4430" t="str">
            <v>Garston, Watford</v>
          </cell>
          <cell r="G4430" t="str">
            <v>Hertfordshire</v>
          </cell>
          <cell r="H4430" t="str">
            <v>WD25 0DZ</v>
          </cell>
          <cell r="I4430">
            <v>37848.949555151921</v>
          </cell>
          <cell r="J4430">
            <v>35465.51444462598</v>
          </cell>
          <cell r="K4430">
            <v>7.4999999999999997E-3</v>
          </cell>
          <cell r="L4430">
            <v>35199.523086291287</v>
          </cell>
          <cell r="M4430">
            <v>137216048.21265367</v>
          </cell>
        </row>
        <row r="4431">
          <cell r="A4431" t="str">
            <v>JF3298</v>
          </cell>
          <cell r="B4431">
            <v>37292</v>
          </cell>
          <cell r="C4431">
            <v>37315</v>
          </cell>
          <cell r="D4431">
            <v>16</v>
          </cell>
          <cell r="E4431" t="str">
            <v>Clipped Hedge</v>
          </cell>
          <cell r="F4431" t="str">
            <v>Hatfield Heath,</v>
          </cell>
          <cell r="G4431" t="str">
            <v>B Stortford, Hertfordshire</v>
          </cell>
          <cell r="H4431" t="str">
            <v>CM22 7EG</v>
          </cell>
          <cell r="I4431">
            <v>38828.046148042689</v>
          </cell>
          <cell r="J4431">
            <v>36382.955080785585</v>
          </cell>
          <cell r="K4431">
            <v>7.4999999999999997E-3</v>
          </cell>
          <cell r="L4431">
            <v>36110.082917679698</v>
          </cell>
          <cell r="M4431">
            <v>137252158.29557136</v>
          </cell>
        </row>
        <row r="4432">
          <cell r="A4432" t="str">
            <v>JF3899</v>
          </cell>
          <cell r="B4432">
            <v>37292</v>
          </cell>
          <cell r="C4432">
            <v>37315</v>
          </cell>
          <cell r="D4432">
            <v>35</v>
          </cell>
          <cell r="E4432" t="str">
            <v>Sopwith Crescent</v>
          </cell>
          <cell r="F4432" t="str">
            <v>Wimborne</v>
          </cell>
          <cell r="G4432" t="str">
            <v>Dorset</v>
          </cell>
          <cell r="H4432" t="str">
            <v>BH21 1SH</v>
          </cell>
          <cell r="I4432">
            <v>46380.199967314256</v>
          </cell>
          <cell r="J4432">
            <v>43459.532463075317</v>
          </cell>
          <cell r="K4432">
            <v>7.4999999999999997E-3</v>
          </cell>
          <cell r="L4432">
            <v>43133.585969602253</v>
          </cell>
          <cell r="M4432">
            <v>137295291.88154095</v>
          </cell>
        </row>
        <row r="4433">
          <cell r="A4433" t="str">
            <v>JF3294</v>
          </cell>
          <cell r="B4433">
            <v>37292</v>
          </cell>
          <cell r="C4433">
            <v>37315</v>
          </cell>
          <cell r="D4433">
            <v>14</v>
          </cell>
          <cell r="E4433" t="str">
            <v>Beach Road</v>
          </cell>
          <cell r="F4433" t="str">
            <v>West Mersea, Colchester</v>
          </cell>
          <cell r="G4433" t="str">
            <v>Essex</v>
          </cell>
          <cell r="H4433" t="str">
            <v>CO5 8AD</v>
          </cell>
          <cell r="I4433">
            <v>60059.953989564703</v>
          </cell>
          <cell r="J4433">
            <v>56277.841017929633</v>
          </cell>
          <cell r="K4433">
            <v>7.4999999999999997E-3</v>
          </cell>
          <cell r="L4433">
            <v>55855.757210295167</v>
          </cell>
          <cell r="M4433">
            <v>137351147.63875124</v>
          </cell>
        </row>
        <row r="4434">
          <cell r="A4434" t="str">
            <v>JF3920</v>
          </cell>
          <cell r="B4434">
            <v>37293</v>
          </cell>
          <cell r="C4434">
            <v>37315</v>
          </cell>
          <cell r="D4434">
            <v>27</v>
          </cell>
          <cell r="E4434" t="str">
            <v>Willow Grove</v>
          </cell>
          <cell r="F4434" t="str">
            <v>Formby</v>
          </cell>
          <cell r="G4434" t="str">
            <v>Liverpool</v>
          </cell>
          <cell r="H4434" t="str">
            <v>L37 3NX</v>
          </cell>
          <cell r="I4434">
            <v>7196.9095663260896</v>
          </cell>
          <cell r="J4434">
            <v>6743.7036742400633</v>
          </cell>
          <cell r="K4434">
            <v>7.4999999999999997E-3</v>
          </cell>
          <cell r="L4434">
            <v>6693.1258966832629</v>
          </cell>
          <cell r="M4434">
            <v>137357840.76464793</v>
          </cell>
        </row>
        <row r="4435">
          <cell r="A4435" t="str">
            <v>JF3908</v>
          </cell>
          <cell r="B4435">
            <v>37293</v>
          </cell>
          <cell r="C4435">
            <v>37315</v>
          </cell>
          <cell r="D4435">
            <v>28</v>
          </cell>
          <cell r="E4435" t="str">
            <v>Vermont Avenue</v>
          </cell>
          <cell r="F4435" t="str">
            <v>Liverpool</v>
          </cell>
          <cell r="G4435">
            <v>0</v>
          </cell>
          <cell r="H4435" t="str">
            <v>L23 5RU</v>
          </cell>
          <cell r="I4435">
            <v>8968.7726679787993</v>
          </cell>
          <cell r="J4435">
            <v>8403.9884949322732</v>
          </cell>
          <cell r="K4435">
            <v>7.4999999999999997E-3</v>
          </cell>
          <cell r="L4435">
            <v>8340.9585812202822</v>
          </cell>
          <cell r="M4435">
            <v>137366181.72322914</v>
          </cell>
        </row>
        <row r="4436">
          <cell r="A4436" t="str">
            <v>JF3873</v>
          </cell>
          <cell r="B4436">
            <v>37293</v>
          </cell>
          <cell r="C4436">
            <v>37315</v>
          </cell>
          <cell r="D4436">
            <v>18</v>
          </cell>
          <cell r="E4436" t="str">
            <v>Christina Crescent</v>
          </cell>
          <cell r="F4436" t="str">
            <v>Nottingham</v>
          </cell>
          <cell r="G4436" t="str">
            <v>Nottinghamshire</v>
          </cell>
          <cell r="H4436" t="str">
            <v>NG6 8SH</v>
          </cell>
          <cell r="I4436">
            <v>10234.704378828195</v>
          </cell>
          <cell r="J4436">
            <v>9590.2015841916582</v>
          </cell>
          <cell r="K4436">
            <v>7.4999999999999997E-3</v>
          </cell>
          <cell r="L4436">
            <v>9518.2750723102217</v>
          </cell>
          <cell r="M4436">
            <v>137375699.99830145</v>
          </cell>
        </row>
        <row r="4437">
          <cell r="A4437" t="str">
            <v>JE3321</v>
          </cell>
          <cell r="B4437">
            <v>37293</v>
          </cell>
          <cell r="C4437">
            <v>37315</v>
          </cell>
          <cell r="D4437">
            <v>31</v>
          </cell>
          <cell r="E4437" t="str">
            <v>Rupert Road</v>
          </cell>
          <cell r="F4437" t="str">
            <v>Market Harborough</v>
          </cell>
          <cell r="G4437" t="str">
            <v>Leicester</v>
          </cell>
          <cell r="H4437" t="str">
            <v>LE1 9LT</v>
          </cell>
          <cell r="I4437">
            <v>10574.385628061125</v>
          </cell>
          <cell r="J4437">
            <v>9908.4923265459402</v>
          </cell>
          <cell r="K4437">
            <v>7.4999999999999997E-3</v>
          </cell>
          <cell r="L4437">
            <v>9834.1786340968465</v>
          </cell>
          <cell r="M4437">
            <v>137385534.17693555</v>
          </cell>
        </row>
        <row r="4438">
          <cell r="A4438" t="str">
            <v>JF3855</v>
          </cell>
          <cell r="B4438">
            <v>37293</v>
          </cell>
          <cell r="C4438">
            <v>37315</v>
          </cell>
          <cell r="D4438" t="str">
            <v>10 The Moorlands</v>
          </cell>
          <cell r="E4438" t="str">
            <v>Benson</v>
          </cell>
          <cell r="F4438" t="str">
            <v>Wallingford</v>
          </cell>
          <cell r="G4438" t="str">
            <v>Oxfordshire</v>
          </cell>
          <cell r="H4438" t="str">
            <v>OX10 6RT</v>
          </cell>
          <cell r="I4438">
            <v>21473.061113881602</v>
          </cell>
          <cell r="J4438">
            <v>20120.85323517369</v>
          </cell>
          <cell r="K4438">
            <v>7.4999999999999997E-3</v>
          </cell>
          <cell r="L4438">
            <v>19969.94683590989</v>
          </cell>
          <cell r="M4438">
            <v>137405504.12377146</v>
          </cell>
        </row>
        <row r="4439">
          <cell r="A4439" t="str">
            <v>JF3901</v>
          </cell>
          <cell r="B4439">
            <v>37293</v>
          </cell>
          <cell r="C4439">
            <v>37315</v>
          </cell>
          <cell r="D4439">
            <v>13</v>
          </cell>
          <cell r="E4439" t="str">
            <v>Kensey View</v>
          </cell>
          <cell r="F4439" t="str">
            <v>Launceston</v>
          </cell>
          <cell r="G4439" t="str">
            <v>Cornwall</v>
          </cell>
          <cell r="H4439" t="str">
            <v>PL15 9LA</v>
          </cell>
          <cell r="I4439">
            <v>25478.875623134427</v>
          </cell>
          <cell r="J4439">
            <v>23874.412422685153</v>
          </cell>
          <cell r="K4439">
            <v>7.4999999999999997E-3</v>
          </cell>
          <cell r="L4439">
            <v>23695.354329515016</v>
          </cell>
          <cell r="M4439">
            <v>137429199.47810099</v>
          </cell>
        </row>
        <row r="4440">
          <cell r="A4440" t="str">
            <v>JF3840</v>
          </cell>
          <cell r="B4440">
            <v>37293</v>
          </cell>
          <cell r="C4440">
            <v>37315</v>
          </cell>
          <cell r="D4440">
            <v>39</v>
          </cell>
          <cell r="E4440" t="str">
            <v>Edmonton Road</v>
          </cell>
          <cell r="F4440" t="str">
            <v>Kesgrave, Ipswich</v>
          </cell>
          <cell r="G4440" t="str">
            <v>Suffolk</v>
          </cell>
          <cell r="H4440" t="str">
            <v>IP5 1EG</v>
          </cell>
          <cell r="I4440">
            <v>28870.396206991332</v>
          </cell>
          <cell r="J4440">
            <v>27052.36118136215</v>
          </cell>
          <cell r="K4440">
            <v>7.4999999999999997E-3</v>
          </cell>
          <cell r="L4440">
            <v>26849.468472501936</v>
          </cell>
          <cell r="M4440">
            <v>137456048.9465735</v>
          </cell>
        </row>
        <row r="4441">
          <cell r="A4441" t="str">
            <v>JF3897</v>
          </cell>
          <cell r="B4441">
            <v>37293</v>
          </cell>
          <cell r="C4441">
            <v>37315</v>
          </cell>
          <cell r="D4441" t="str">
            <v>70 South Park Drive</v>
          </cell>
          <cell r="E4441" t="str">
            <v>Stanley Park</v>
          </cell>
          <cell r="F4441" t="str">
            <v>Blackpool</v>
          </cell>
          <cell r="G4441" t="str">
            <v>Lancashire</v>
          </cell>
          <cell r="H4441" t="str">
            <v>FY3 9PY</v>
          </cell>
          <cell r="I4441">
            <v>52035.884922549973</v>
          </cell>
          <cell r="J4441">
            <v>48759.065972767225</v>
          </cell>
          <cell r="K4441">
            <v>7.4999999999999997E-3</v>
          </cell>
          <cell r="L4441">
            <v>48393.37297797147</v>
          </cell>
          <cell r="M4441">
            <v>137504442.31955147</v>
          </cell>
        </row>
        <row r="4442">
          <cell r="A4442" t="str">
            <v>JF3768</v>
          </cell>
          <cell r="B4442">
            <v>37293</v>
          </cell>
          <cell r="C4442">
            <v>37315</v>
          </cell>
          <cell r="D4442" t="str">
            <v>Westmount House</v>
          </cell>
          <cell r="E4442" t="str">
            <v>24 Grange Road</v>
          </cell>
          <cell r="F4442" t="str">
            <v>Shanklin</v>
          </cell>
          <cell r="G4442" t="str">
            <v>Isle of Wight</v>
          </cell>
          <cell r="H4442" t="str">
            <v>PO37 6NN</v>
          </cell>
          <cell r="I4442">
            <v>73345.249759970407</v>
          </cell>
          <cell r="J4442">
            <v>68726.531261231707</v>
          </cell>
          <cell r="K4442">
            <v>7.4999999999999997E-3</v>
          </cell>
          <cell r="L4442">
            <v>68211.082276772475</v>
          </cell>
          <cell r="M4442">
            <v>137572653.40182823</v>
          </cell>
        </row>
        <row r="4443">
          <cell r="A4443" t="str">
            <v>JF3210</v>
          </cell>
          <cell r="B4443">
            <v>37293</v>
          </cell>
          <cell r="C4443">
            <v>37315</v>
          </cell>
          <cell r="D4443">
            <v>25</v>
          </cell>
          <cell r="E4443" t="str">
            <v>Kings Drive</v>
          </cell>
          <cell r="F4443" t="str">
            <v>Hassocks</v>
          </cell>
          <cell r="G4443" t="str">
            <v>West Sussex</v>
          </cell>
          <cell r="H4443" t="str">
            <v>BN6 8DX</v>
          </cell>
          <cell r="I4443">
            <v>74052.671707060523</v>
          </cell>
          <cell r="J4443">
            <v>69389.405226767019</v>
          </cell>
          <cell r="K4443">
            <v>7.4999999999999997E-3</v>
          </cell>
          <cell r="L4443">
            <v>68868.984687566277</v>
          </cell>
          <cell r="M4443">
            <v>137641522.3865158</v>
          </cell>
        </row>
        <row r="4444">
          <cell r="A4444" t="str">
            <v>JF3847</v>
          </cell>
          <cell r="B4444">
            <v>37294</v>
          </cell>
          <cell r="C4444">
            <v>37315</v>
          </cell>
          <cell r="D4444">
            <v>2</v>
          </cell>
          <cell r="E4444" t="str">
            <v>Amber Grove</v>
          </cell>
          <cell r="F4444" t="str">
            <v>Alfreton</v>
          </cell>
          <cell r="G4444" t="str">
            <v>Derbyshire</v>
          </cell>
          <cell r="H4444" t="str">
            <v>DE55 7PA</v>
          </cell>
          <cell r="I4444">
            <v>14325.09799305952</v>
          </cell>
          <cell r="J4444">
            <v>13423.013736569625</v>
          </cell>
          <cell r="K4444">
            <v>7.4999999999999997E-3</v>
          </cell>
          <cell r="L4444">
            <v>13322.341133545353</v>
          </cell>
          <cell r="M4444">
            <v>137654844.72764933</v>
          </cell>
        </row>
        <row r="4445">
          <cell r="A4445" t="str">
            <v>JF3857</v>
          </cell>
          <cell r="B4445">
            <v>37294</v>
          </cell>
          <cell r="C4445">
            <v>37315</v>
          </cell>
          <cell r="D4445">
            <v>97</v>
          </cell>
          <cell r="E4445" t="str">
            <v>Balmoral Road</v>
          </cell>
          <cell r="F4445" t="str">
            <v>Harrow</v>
          </cell>
          <cell r="G4445" t="str">
            <v>Middlesex</v>
          </cell>
          <cell r="H4445" t="str">
            <v>HA2 8TE</v>
          </cell>
          <cell r="I4445">
            <v>107055.60599214003</v>
          </cell>
          <cell r="J4445">
            <v>100314.06909087175</v>
          </cell>
          <cell r="K4445">
            <v>7.4999999999999997E-3</v>
          </cell>
          <cell r="L4445">
            <v>99561.71357269022</v>
          </cell>
          <cell r="M4445">
            <v>137754406.44122201</v>
          </cell>
        </row>
        <row r="4446">
          <cell r="A4446" t="str">
            <v>JF3778</v>
          </cell>
          <cell r="B4446">
            <v>37295</v>
          </cell>
          <cell r="C4446">
            <v>37315</v>
          </cell>
          <cell r="D4446">
            <v>25</v>
          </cell>
          <cell r="E4446" t="str">
            <v>Pebblemill Drive</v>
          </cell>
          <cell r="F4446" t="str">
            <v>Cannock</v>
          </cell>
          <cell r="G4446" t="str">
            <v>Staffordshire</v>
          </cell>
          <cell r="H4446" t="str">
            <v>WS11 2UT</v>
          </cell>
          <cell r="I4446">
            <v>22063.394258955388</v>
          </cell>
          <cell r="J4446">
            <v>20674.011748945599</v>
          </cell>
          <cell r="K4446">
            <v>7.4999999999999997E-3</v>
          </cell>
          <cell r="L4446">
            <v>20518.956660828509</v>
          </cell>
          <cell r="M4446">
            <v>137774925.39788285</v>
          </cell>
        </row>
        <row r="4447">
          <cell r="A4447" t="str">
            <v>JF3845</v>
          </cell>
          <cell r="B4447">
            <v>37295</v>
          </cell>
          <cell r="C4447">
            <v>37315</v>
          </cell>
          <cell r="D4447" t="str">
            <v>56 Greendale Avenue</v>
          </cell>
          <cell r="E4447" t="str">
            <v>Edwinstowe</v>
          </cell>
          <cell r="F4447" t="str">
            <v>Mansfield</v>
          </cell>
          <cell r="G4447" t="str">
            <v>Nottinghamshire</v>
          </cell>
          <cell r="H4447" t="str">
            <v>NG21 9NB</v>
          </cell>
          <cell r="I4447">
            <v>28543.792808044007</v>
          </cell>
          <cell r="J4447">
            <v>26746.324747084054</v>
          </cell>
          <cell r="K4447">
            <v>7.4999999999999997E-3</v>
          </cell>
          <cell r="L4447">
            <v>26545.727311480925</v>
          </cell>
          <cell r="M4447">
            <v>137801471.12519434</v>
          </cell>
        </row>
        <row r="4448">
          <cell r="A4448" t="str">
            <v>JF3858</v>
          </cell>
          <cell r="B4448">
            <v>37295</v>
          </cell>
          <cell r="C4448">
            <v>37315</v>
          </cell>
          <cell r="D4448">
            <v>89</v>
          </cell>
          <cell r="E4448" t="str">
            <v>Leeson Drive</v>
          </cell>
          <cell r="F4448" t="str">
            <v>Ferndown</v>
          </cell>
          <cell r="G4448" t="str">
            <v>Dorset</v>
          </cell>
          <cell r="H4448" t="str">
            <v>BH22 9RD</v>
          </cell>
          <cell r="I4448">
            <v>34419.805151089306</v>
          </cell>
          <cell r="J4448">
            <v>32252.311123942622</v>
          </cell>
          <cell r="K4448">
            <v>7.4999999999999997E-3</v>
          </cell>
          <cell r="L4448">
            <v>32010.418790513053</v>
          </cell>
          <cell r="M4448">
            <v>137833481.54398486</v>
          </cell>
        </row>
        <row r="4449">
          <cell r="A4449" t="str">
            <v>JF3874</v>
          </cell>
          <cell r="B4449">
            <v>37295</v>
          </cell>
          <cell r="C4449">
            <v>37315</v>
          </cell>
          <cell r="D4449">
            <v>19</v>
          </cell>
          <cell r="E4449" t="str">
            <v>Consett Avenue</v>
          </cell>
          <cell r="F4449" t="str">
            <v>Thornton-Cleveleys</v>
          </cell>
          <cell r="G4449" t="str">
            <v>Lancashire</v>
          </cell>
          <cell r="H4449" t="str">
            <v>FY5 2LP</v>
          </cell>
          <cell r="I4449">
            <v>36651.535183256616</v>
          </cell>
          <cell r="J4449">
            <v>34343.504000431887</v>
          </cell>
          <cell r="K4449">
            <v>7.4999999999999997E-3</v>
          </cell>
          <cell r="L4449">
            <v>34085.927720428648</v>
          </cell>
          <cell r="M4449">
            <v>137867567.47170529</v>
          </cell>
        </row>
        <row r="4450">
          <cell r="A4450" t="str">
            <v>JF3644</v>
          </cell>
          <cell r="B4450">
            <v>37295</v>
          </cell>
          <cell r="C4450">
            <v>37315</v>
          </cell>
          <cell r="D4450" t="str">
            <v>3 Dodbrooke Court</v>
          </cell>
          <cell r="E4450" t="str">
            <v>Rack Park Road</v>
          </cell>
          <cell r="F4450" t="str">
            <v>Kingsbridge</v>
          </cell>
          <cell r="G4450" t="str">
            <v>Devon</v>
          </cell>
          <cell r="H4450" t="str">
            <v>TQ7 1DS</v>
          </cell>
          <cell r="I4450">
            <v>49280.200417608539</v>
          </cell>
          <cell r="J4450">
            <v>46176.913237658373</v>
          </cell>
          <cell r="K4450">
            <v>7.4999999999999997E-3</v>
          </cell>
          <cell r="L4450">
            <v>45830.586388375938</v>
          </cell>
          <cell r="M4450">
            <v>137913398.05809367</v>
          </cell>
        </row>
        <row r="4451">
          <cell r="A4451" t="str">
            <v>JF3821</v>
          </cell>
          <cell r="B4451">
            <v>37295</v>
          </cell>
          <cell r="C4451">
            <v>37315</v>
          </cell>
          <cell r="D4451" t="str">
            <v>Stoney Heights</v>
          </cell>
          <cell r="E4451" t="str">
            <v>New Lane</v>
          </cell>
          <cell r="F4451" t="str">
            <v>Ottery St. Mary</v>
          </cell>
          <cell r="G4451" t="str">
            <v>Devon</v>
          </cell>
          <cell r="H4451" t="str">
            <v>EX11 1EJ</v>
          </cell>
          <cell r="I4451">
            <v>57507.422318890494</v>
          </cell>
          <cell r="J4451">
            <v>53886.04811744902</v>
          </cell>
          <cell r="K4451">
            <v>7.4999999999999997E-3</v>
          </cell>
          <cell r="L4451">
            <v>53481.902756568154</v>
          </cell>
          <cell r="M4451">
            <v>137966879.96085024</v>
          </cell>
        </row>
        <row r="4452">
          <cell r="A4452" t="str">
            <v>JF3817</v>
          </cell>
          <cell r="B4452">
            <v>37298</v>
          </cell>
          <cell r="C4452">
            <v>37315</v>
          </cell>
          <cell r="D4452" t="str">
            <v>Jesmere Cottage</v>
          </cell>
          <cell r="E4452" t="str">
            <v>The Street Bracon Ash</v>
          </cell>
          <cell r="F4452" t="str">
            <v>Norwich</v>
          </cell>
          <cell r="G4452" t="str">
            <v>Norfolk</v>
          </cell>
          <cell r="H4452" t="str">
            <v>NR14 8EL</v>
          </cell>
          <cell r="I4452">
            <v>11672.373385299274</v>
          </cell>
          <cell r="J4452">
            <v>10937.337277912668</v>
          </cell>
          <cell r="K4452">
            <v>7.4999999999999997E-3</v>
          </cell>
          <cell r="L4452">
            <v>10855.307248328323</v>
          </cell>
          <cell r="M4452">
            <v>137977735.26809856</v>
          </cell>
        </row>
        <row r="4453">
          <cell r="A4453" t="str">
            <v>JF3510</v>
          </cell>
          <cell r="B4453">
            <v>37298</v>
          </cell>
          <cell r="C4453">
            <v>37315</v>
          </cell>
          <cell r="D4453">
            <v>115</v>
          </cell>
          <cell r="E4453" t="str">
            <v>Acworth Crescent</v>
          </cell>
          <cell r="F4453" t="str">
            <v>Luton</v>
          </cell>
          <cell r="G4453" t="str">
            <v>Bedfordshire</v>
          </cell>
          <cell r="H4453" t="str">
            <v>LU4 9JA</v>
          </cell>
          <cell r="I4453">
            <v>11996.213381052128</v>
          </cell>
          <cell r="J4453">
            <v>11240.784326829702</v>
          </cell>
          <cell r="K4453">
            <v>7.4999999999999997E-3</v>
          </cell>
          <cell r="L4453">
            <v>11156.478444378479</v>
          </cell>
          <cell r="M4453">
            <v>137988891.74654293</v>
          </cell>
        </row>
        <row r="4454">
          <cell r="A4454" t="str">
            <v>JF3885</v>
          </cell>
          <cell r="B4454">
            <v>37298</v>
          </cell>
          <cell r="C4454">
            <v>37315</v>
          </cell>
          <cell r="D4454">
            <v>66</v>
          </cell>
          <cell r="E4454" t="str">
            <v>St. Davids Crescent</v>
          </cell>
          <cell r="F4454" t="str">
            <v>Coalville</v>
          </cell>
          <cell r="G4454" t="str">
            <v>Leicestershire</v>
          </cell>
          <cell r="H4454" t="str">
            <v>LE67 4SU</v>
          </cell>
          <cell r="I4454">
            <v>16427.083365209422</v>
          </cell>
          <cell r="J4454">
            <v>15392.632271682378</v>
          </cell>
          <cell r="K4454">
            <v>7.4999999999999997E-3</v>
          </cell>
          <cell r="L4454">
            <v>15277.187529644762</v>
          </cell>
          <cell r="M4454">
            <v>138004168.93407258</v>
          </cell>
        </row>
        <row r="4455">
          <cell r="A4455" t="str">
            <v>JF3866</v>
          </cell>
          <cell r="B4455">
            <v>37298</v>
          </cell>
          <cell r="C4455">
            <v>37315</v>
          </cell>
          <cell r="D4455">
            <v>53</v>
          </cell>
          <cell r="E4455" t="str">
            <v>Dalton Avenue Stretford</v>
          </cell>
          <cell r="F4455" t="str">
            <v>Manchester</v>
          </cell>
          <cell r="G4455" t="str">
            <v>Lancashire</v>
          </cell>
          <cell r="H4455" t="str">
            <v>M32 9TP</v>
          </cell>
          <cell r="I4455">
            <v>19682.726765532636</v>
          </cell>
          <cell r="J4455">
            <v>18443.260344529321</v>
          </cell>
          <cell r="K4455">
            <v>7.4999999999999997E-3</v>
          </cell>
          <cell r="L4455">
            <v>18304.935891945352</v>
          </cell>
          <cell r="M4455">
            <v>138022473.86996454</v>
          </cell>
        </row>
        <row r="4456">
          <cell r="A4456" t="str">
            <v>JF3811</v>
          </cell>
          <cell r="B4456">
            <v>37298</v>
          </cell>
          <cell r="C4456">
            <v>37315</v>
          </cell>
          <cell r="D4456" t="str">
            <v>34 Lawson Close</v>
          </cell>
          <cell r="E4456" t="str">
            <v>Redgate</v>
          </cell>
          <cell r="F4456" t="str">
            <v>Walkington Beverley</v>
          </cell>
          <cell r="G4456" t="str">
            <v>North Humberside</v>
          </cell>
          <cell r="H4456" t="str">
            <v>HU17 8TR</v>
          </cell>
          <cell r="I4456">
            <v>27671.571293279023</v>
          </cell>
          <cell r="J4456">
            <v>25929.029020402508</v>
          </cell>
          <cell r="K4456">
            <v>7.4999999999999997E-3</v>
          </cell>
          <cell r="L4456">
            <v>25734.561302749491</v>
          </cell>
          <cell r="M4456">
            <v>138048208.43126729</v>
          </cell>
        </row>
        <row r="4457">
          <cell r="A4457" t="str">
            <v>JF3789</v>
          </cell>
          <cell r="B4457">
            <v>37298</v>
          </cell>
          <cell r="C4457">
            <v>37315</v>
          </cell>
          <cell r="D4457">
            <v>94</v>
          </cell>
          <cell r="E4457" t="str">
            <v>Milborough Crescent</v>
          </cell>
          <cell r="F4457" t="str">
            <v>Lewisham</v>
          </cell>
          <cell r="G4457" t="str">
            <v>London</v>
          </cell>
          <cell r="H4457" t="str">
            <v>SE12 0RW</v>
          </cell>
          <cell r="I4457">
            <v>83253.119023634572</v>
          </cell>
          <cell r="J4457">
            <v>78010.479286629867</v>
          </cell>
          <cell r="K4457">
            <v>7.4999999999999997E-3</v>
          </cell>
          <cell r="L4457">
            <v>77425.400691980147</v>
          </cell>
          <cell r="M4457">
            <v>138125633.83195928</v>
          </cell>
        </row>
        <row r="4458">
          <cell r="A4458" t="str">
            <v>JE3322</v>
          </cell>
          <cell r="B4458">
            <v>37299</v>
          </cell>
          <cell r="C4458">
            <v>37315</v>
          </cell>
          <cell r="D4458" t="str">
            <v>3a</v>
          </cell>
          <cell r="E4458" t="str">
            <v>Southfield Avenue</v>
          </cell>
          <cell r="F4458" t="str">
            <v>Seahouses</v>
          </cell>
          <cell r="G4458" t="str">
            <v>Northumberland</v>
          </cell>
          <cell r="H4458" t="str">
            <v>NE68 7YT</v>
          </cell>
          <cell r="I4458">
            <v>8074.9658700470509</v>
          </cell>
          <cell r="J4458">
            <v>7566.4667598425758</v>
          </cell>
          <cell r="K4458">
            <v>7.4999999999999997E-3</v>
          </cell>
          <cell r="L4458">
            <v>7509.7182591437568</v>
          </cell>
          <cell r="M4458">
            <v>138133143.55021843</v>
          </cell>
        </row>
        <row r="4459">
          <cell r="A4459" t="str">
            <v>JF3842</v>
          </cell>
          <cell r="B4459">
            <v>37299</v>
          </cell>
          <cell r="C4459">
            <v>37315</v>
          </cell>
          <cell r="D4459" t="str">
            <v>58 Viking</v>
          </cell>
          <cell r="E4459" t="str">
            <v>Great Hollands</v>
          </cell>
          <cell r="F4459" t="str">
            <v>Bracknell</v>
          </cell>
          <cell r="G4459" t="str">
            <v>Berkshire</v>
          </cell>
          <cell r="H4459" t="str">
            <v>RG12 8UN</v>
          </cell>
          <cell r="I4459">
            <v>31275.607254946153</v>
          </cell>
          <cell r="J4459">
            <v>29306.110576423092</v>
          </cell>
          <cell r="K4459">
            <v>7.4999999999999997E-3</v>
          </cell>
          <cell r="L4459">
            <v>29086.314747099921</v>
          </cell>
          <cell r="M4459">
            <v>138162229.86496553</v>
          </cell>
        </row>
        <row r="4460">
          <cell r="A4460" t="str">
            <v>JF3672</v>
          </cell>
          <cell r="B4460">
            <v>37300</v>
          </cell>
          <cell r="C4460">
            <v>37315</v>
          </cell>
          <cell r="D4460" t="str">
            <v>98 London Road</v>
          </cell>
          <cell r="E4460" t="str">
            <v>Oadby</v>
          </cell>
          <cell r="F4460" t="str">
            <v>Leicester</v>
          </cell>
          <cell r="G4460" t="str">
            <v>Leicestershire</v>
          </cell>
          <cell r="H4460" t="str">
            <v>LE2 5DJ</v>
          </cell>
          <cell r="I4460">
            <v>32062.738772445384</v>
          </cell>
          <cell r="J4460">
            <v>30043.674618009274</v>
          </cell>
          <cell r="K4460">
            <v>7.4999999999999997E-3</v>
          </cell>
          <cell r="L4460">
            <v>29818.347058374206</v>
          </cell>
          <cell r="M4460">
            <v>138192048.21202391</v>
          </cell>
        </row>
        <row r="4461">
          <cell r="A4461" t="str">
            <v>JF3315</v>
          </cell>
          <cell r="B4461">
            <v>37300</v>
          </cell>
          <cell r="C4461">
            <v>37315</v>
          </cell>
          <cell r="D4461" t="str">
            <v>17 Somerset Drive</v>
          </cell>
          <cell r="E4461" t="str">
            <v>Northfield</v>
          </cell>
          <cell r="F4461" t="str">
            <v>Birmingham</v>
          </cell>
          <cell r="G4461" t="str">
            <v>West Midlands</v>
          </cell>
          <cell r="H4461" t="str">
            <v>B31 4RA</v>
          </cell>
          <cell r="I4461">
            <v>41275.914823220737</v>
          </cell>
          <cell r="J4461">
            <v>38676.675854504065</v>
          </cell>
          <cell r="K4461">
            <v>7.4999999999999997E-3</v>
          </cell>
          <cell r="L4461">
            <v>38386.600785595285</v>
          </cell>
          <cell r="M4461">
            <v>138230434.8128095</v>
          </cell>
        </row>
        <row r="4462">
          <cell r="A4462" t="str">
            <v>JF3651</v>
          </cell>
          <cell r="B4462">
            <v>37300</v>
          </cell>
          <cell r="C4462">
            <v>37315</v>
          </cell>
          <cell r="D4462">
            <v>19</v>
          </cell>
          <cell r="E4462" t="str">
            <v>Kingston Park, Fox Pond Lane</v>
          </cell>
          <cell r="F4462" t="str">
            <v>Lymington</v>
          </cell>
          <cell r="G4462" t="str">
            <v>Hampshire</v>
          </cell>
          <cell r="H4462" t="str">
            <v>SO41 8ES</v>
          </cell>
          <cell r="I4462">
            <v>82862.017163379234</v>
          </cell>
          <cell r="J4462">
            <v>77644.006006995143</v>
          </cell>
          <cell r="K4462">
            <v>7.4999999999999997E-3</v>
          </cell>
          <cell r="L4462">
            <v>77061.675961942688</v>
          </cell>
          <cell r="M4462">
            <v>138307496.48877144</v>
          </cell>
        </row>
        <row r="4463">
          <cell r="A4463" t="str">
            <v>JE3329</v>
          </cell>
          <cell r="B4463">
            <v>37301</v>
          </cell>
          <cell r="C4463">
            <v>37315</v>
          </cell>
          <cell r="D4463">
            <v>2</v>
          </cell>
          <cell r="E4463" t="str">
            <v>Manor Gardens</v>
          </cell>
          <cell r="F4463" t="str">
            <v>Great Yarmouth</v>
          </cell>
          <cell r="G4463" t="str">
            <v>Norfolk</v>
          </cell>
          <cell r="H4463" t="str">
            <v>NR31 9SN</v>
          </cell>
          <cell r="I4463">
            <v>0</v>
          </cell>
          <cell r="J4463">
            <v>0</v>
          </cell>
          <cell r="K4463">
            <v>7.4999999999999997E-3</v>
          </cell>
          <cell r="L4463">
            <v>0</v>
          </cell>
          <cell r="M4463">
            <v>138307496.48877144</v>
          </cell>
        </row>
        <row r="4464">
          <cell r="A4464" t="str">
            <v>JE3323</v>
          </cell>
          <cell r="B4464">
            <v>37301</v>
          </cell>
          <cell r="C4464">
            <v>37315</v>
          </cell>
          <cell r="D4464">
            <v>36</v>
          </cell>
          <cell r="E4464" t="str">
            <v>Coombe Road</v>
          </cell>
          <cell r="F4464" t="str">
            <v>Nailsea</v>
          </cell>
          <cell r="G4464" t="str">
            <v>Bristol</v>
          </cell>
          <cell r="H4464" t="str">
            <v>BS48 2HS</v>
          </cell>
          <cell r="I4464">
            <v>3904.3394122147583</v>
          </cell>
          <cell r="J4464">
            <v>3658.4742099342316</v>
          </cell>
          <cell r="K4464">
            <v>7.4999999999999997E-3</v>
          </cell>
          <cell r="L4464">
            <v>3631.0356533597251</v>
          </cell>
          <cell r="M4464">
            <v>138311127.52442479</v>
          </cell>
        </row>
        <row r="4465">
          <cell r="A4465" t="str">
            <v>JF3895</v>
          </cell>
          <cell r="B4465">
            <v>37301</v>
          </cell>
          <cell r="C4465">
            <v>37315</v>
          </cell>
          <cell r="D4465">
            <v>33</v>
          </cell>
          <cell r="E4465" t="str">
            <v>Dallam Avenue</v>
          </cell>
          <cell r="F4465" t="str">
            <v>Shipley</v>
          </cell>
          <cell r="G4465" t="str">
            <v>West Yorkshire</v>
          </cell>
          <cell r="H4465" t="str">
            <v>BD18 4NX</v>
          </cell>
          <cell r="I4465">
            <v>16332.693740357241</v>
          </cell>
          <cell r="J4465">
            <v>15304.186577866229</v>
          </cell>
          <cell r="K4465">
            <v>7.4999999999999997E-3</v>
          </cell>
          <cell r="L4465">
            <v>15189.405178532234</v>
          </cell>
          <cell r="M4465">
            <v>138326316.92960334</v>
          </cell>
        </row>
        <row r="4466">
          <cell r="A4466" t="str">
            <v>JE3324</v>
          </cell>
          <cell r="B4466">
            <v>37301</v>
          </cell>
          <cell r="C4466">
            <v>37315</v>
          </cell>
          <cell r="D4466" t="str">
            <v>2 Marquis Drive</v>
          </cell>
          <cell r="E4466" t="str">
            <v>Heald Green</v>
          </cell>
          <cell r="F4466" t="str">
            <v>Cheadle</v>
          </cell>
          <cell r="G4466" t="str">
            <v>Cheshire</v>
          </cell>
          <cell r="H4466" t="str">
            <v>SK8 3HS</v>
          </cell>
          <cell r="I4466">
            <v>20544.878893602814</v>
          </cell>
          <cell r="J4466">
            <v>19251.120776877193</v>
          </cell>
          <cell r="K4466">
            <v>7.4999999999999997E-3</v>
          </cell>
          <cell r="L4466">
            <v>19106.737371050614</v>
          </cell>
          <cell r="M4466">
            <v>138345423.6669744</v>
          </cell>
        </row>
        <row r="4467">
          <cell r="A4467" t="str">
            <v>JF3848</v>
          </cell>
          <cell r="B4467">
            <v>37301</v>
          </cell>
          <cell r="C4467">
            <v>37315</v>
          </cell>
          <cell r="D4467" t="str">
            <v>2 Melrose Avenue</v>
          </cell>
          <cell r="E4467" t="str">
            <v>Portslade</v>
          </cell>
          <cell r="F4467" t="str">
            <v>Brighton</v>
          </cell>
          <cell r="G4467" t="str">
            <v>East Sussex</v>
          </cell>
          <cell r="H4467" t="str">
            <v>BN41 2LS</v>
          </cell>
          <cell r="I4467">
            <v>38565.948846133302</v>
          </cell>
          <cell r="J4467">
            <v>36137.362646754627</v>
          </cell>
          <cell r="K4467">
            <v>7.4999999999999997E-3</v>
          </cell>
          <cell r="L4467">
            <v>35866.332426903966</v>
          </cell>
          <cell r="M4467">
            <v>138381289.9994013</v>
          </cell>
        </row>
        <row r="4468">
          <cell r="A4468" t="str">
            <v>JF3760</v>
          </cell>
          <cell r="B4468">
            <v>37301</v>
          </cell>
          <cell r="C4468">
            <v>37315</v>
          </cell>
          <cell r="D4468">
            <v>5</v>
          </cell>
          <cell r="E4468" t="str">
            <v>Richmond Close</v>
          </cell>
          <cell r="F4468" t="str">
            <v>Tottington, Bury</v>
          </cell>
          <cell r="G4468" t="str">
            <v>Lancashire</v>
          </cell>
          <cell r="H4468" t="str">
            <v>BL8 3HZ</v>
          </cell>
          <cell r="I4468">
            <v>42157.705157083758</v>
          </cell>
          <cell r="J4468">
            <v>39502.937829811475</v>
          </cell>
          <cell r="K4468">
            <v>7.4999999999999997E-3</v>
          </cell>
          <cell r="L4468">
            <v>39206.665796087895</v>
          </cell>
          <cell r="M4468">
            <v>138420496.6651974</v>
          </cell>
        </row>
        <row r="4469">
          <cell r="A4469" t="str">
            <v>JF3907</v>
          </cell>
          <cell r="B4469">
            <v>37302</v>
          </cell>
          <cell r="C4469">
            <v>37315</v>
          </cell>
          <cell r="D4469" t="str">
            <v>165 Woodend Road</v>
          </cell>
          <cell r="E4469" t="str">
            <v>Frampton Cotterell</v>
          </cell>
          <cell r="F4469" t="str">
            <v>Bristol</v>
          </cell>
          <cell r="G4469" t="str">
            <v>Avon</v>
          </cell>
          <cell r="H4469" t="str">
            <v>BS36 2JD</v>
          </cell>
          <cell r="I4469">
            <v>24603.435611065805</v>
          </cell>
          <cell r="J4469">
            <v>23054.100874852593</v>
          </cell>
          <cell r="K4469">
            <v>7.4999999999999997E-3</v>
          </cell>
          <cell r="L4469">
            <v>22881.195118291198</v>
          </cell>
          <cell r="M4469">
            <v>138443377.86031568</v>
          </cell>
        </row>
        <row r="4470">
          <cell r="A4470" t="str">
            <v>JF3838</v>
          </cell>
          <cell r="B4470">
            <v>37302</v>
          </cell>
          <cell r="C4470">
            <v>37315</v>
          </cell>
          <cell r="D4470">
            <v>7</v>
          </cell>
          <cell r="E4470" t="str">
            <v>Willow Brook</v>
          </cell>
          <cell r="F4470" t="str">
            <v>Colwyn Bay</v>
          </cell>
          <cell r="G4470" t="str">
            <v>Clwyd</v>
          </cell>
          <cell r="H4470" t="str">
            <v>LL29 8EE</v>
          </cell>
          <cell r="I4470">
            <v>29628.577033886602</v>
          </cell>
          <cell r="J4470">
            <v>27762.797623692226</v>
          </cell>
          <cell r="K4470">
            <v>7.4999999999999997E-3</v>
          </cell>
          <cell r="L4470">
            <v>27554.576641514537</v>
          </cell>
          <cell r="M4470">
            <v>138470932.43695718</v>
          </cell>
        </row>
        <row r="4471">
          <cell r="A4471" t="str">
            <v>JF3902</v>
          </cell>
          <cell r="B4471">
            <v>37302</v>
          </cell>
          <cell r="C4471">
            <v>37315</v>
          </cell>
          <cell r="D4471">
            <v>12</v>
          </cell>
          <cell r="E4471" t="str">
            <v>School Lane</v>
          </cell>
          <cell r="F4471" t="str">
            <v>Baston Peterborough</v>
          </cell>
          <cell r="G4471" t="str">
            <v>Cambridgeshire</v>
          </cell>
          <cell r="H4471" t="str">
            <v>PE6 9PD</v>
          </cell>
          <cell r="I4471">
            <v>37090.655283816464</v>
          </cell>
          <cell r="J4471">
            <v>34754.971701712151</v>
          </cell>
          <cell r="K4471">
            <v>7.4999999999999997E-3</v>
          </cell>
          <cell r="L4471">
            <v>34494.309413949311</v>
          </cell>
          <cell r="M4471">
            <v>138505426.74637112</v>
          </cell>
        </row>
        <row r="4472">
          <cell r="A4472" t="str">
            <v>JF3918</v>
          </cell>
          <cell r="B4472">
            <v>37302</v>
          </cell>
          <cell r="C4472">
            <v>37315</v>
          </cell>
          <cell r="D4472">
            <v>82</v>
          </cell>
          <cell r="E4472" t="str">
            <v>Durnsford Road</v>
          </cell>
          <cell r="F4472" t="str">
            <v>Wimbledon</v>
          </cell>
          <cell r="G4472" t="str">
            <v>London</v>
          </cell>
          <cell r="H4472" t="str">
            <v>SW19 8HQ</v>
          </cell>
          <cell r="I4472">
            <v>50735.273583140726</v>
          </cell>
          <cell r="J4472">
            <v>47540.357110650752</v>
          </cell>
          <cell r="K4472">
            <v>7.4999999999999997E-3</v>
          </cell>
          <cell r="L4472">
            <v>47183.804432320874</v>
          </cell>
          <cell r="M4472">
            <v>138552610.55080345</v>
          </cell>
        </row>
        <row r="4473">
          <cell r="A4473" t="str">
            <v>JF3922</v>
          </cell>
          <cell r="B4473">
            <v>37305</v>
          </cell>
          <cell r="C4473">
            <v>37315</v>
          </cell>
          <cell r="D4473">
            <v>40</v>
          </cell>
          <cell r="E4473" t="str">
            <v>Broadmeadow</v>
          </cell>
          <cell r="F4473" t="str">
            <v>Aldridge</v>
          </cell>
          <cell r="G4473" t="str">
            <v>Walsall</v>
          </cell>
          <cell r="H4473" t="str">
            <v>WS9 8JA</v>
          </cell>
          <cell r="I4473">
            <v>26415.98912408332</v>
          </cell>
          <cell r="J4473">
            <v>24752.513738435751</v>
          </cell>
          <cell r="K4473">
            <v>7.4999999999999997E-3</v>
          </cell>
          <cell r="L4473">
            <v>24566.869885397486</v>
          </cell>
          <cell r="M4473">
            <v>138577177.42068884</v>
          </cell>
        </row>
        <row r="4474">
          <cell r="A4474" t="str">
            <v>JF3736</v>
          </cell>
          <cell r="B4474">
            <v>37305</v>
          </cell>
          <cell r="C4474">
            <v>37315</v>
          </cell>
          <cell r="D4474" t="str">
            <v>Lansdowne</v>
          </cell>
          <cell r="E4474" t="str">
            <v>1 Parsons Hill Hollesley</v>
          </cell>
          <cell r="F4474" t="str">
            <v>Woodbridge</v>
          </cell>
          <cell r="G4474" t="str">
            <v>Suffolk</v>
          </cell>
          <cell r="H4474" t="str">
            <v>IP12 3RB</v>
          </cell>
          <cell r="I4474">
            <v>36575.688469978311</v>
          </cell>
          <cell r="J4474">
            <v>34272.433528543908</v>
          </cell>
          <cell r="K4474">
            <v>7.4999999999999997E-3</v>
          </cell>
          <cell r="L4474">
            <v>34015.39027707983</v>
          </cell>
          <cell r="M4474">
            <v>138611192.81096593</v>
          </cell>
        </row>
        <row r="4475">
          <cell r="A4475" t="str">
            <v>JE3325</v>
          </cell>
          <cell r="B4475">
            <v>37306</v>
          </cell>
          <cell r="C4475">
            <v>37315</v>
          </cell>
          <cell r="D4475">
            <v>151</v>
          </cell>
          <cell r="E4475" t="str">
            <v>Cooks Spinney</v>
          </cell>
          <cell r="F4475" t="str">
            <v>Harlow</v>
          </cell>
          <cell r="G4475" t="str">
            <v>Essex</v>
          </cell>
          <cell r="H4475" t="str">
            <v>CM20 3BW</v>
          </cell>
          <cell r="I4475">
            <v>6198.6370808486554</v>
          </cell>
          <cell r="J4475">
            <v>5808.2946954047848</v>
          </cell>
          <cell r="K4475">
            <v>7.4999999999999997E-3</v>
          </cell>
          <cell r="L4475">
            <v>5764.732485189249</v>
          </cell>
          <cell r="M4475">
            <v>138616957.5434511</v>
          </cell>
        </row>
        <row r="4476">
          <cell r="A4476" t="str">
            <v>JF3788</v>
          </cell>
          <cell r="B4476">
            <v>37306</v>
          </cell>
          <cell r="C4476">
            <v>37315</v>
          </cell>
          <cell r="D4476">
            <v>46</v>
          </cell>
          <cell r="E4476" t="str">
            <v>Hill Street</v>
          </cell>
          <cell r="F4476" t="str">
            <v>Burntwood</v>
          </cell>
          <cell r="G4476" t="str">
            <v>Staffordshire</v>
          </cell>
          <cell r="H4476" t="str">
            <v>WS7 8XU</v>
          </cell>
          <cell r="I4476">
            <v>16553.030601430073</v>
          </cell>
          <cell r="J4476">
            <v>15510.648321743038</v>
          </cell>
          <cell r="K4476">
            <v>7.4999999999999997E-3</v>
          </cell>
          <cell r="L4476">
            <v>15394.318459329967</v>
          </cell>
          <cell r="M4476">
            <v>138632351.86191043</v>
          </cell>
        </row>
        <row r="4477">
          <cell r="A4477" t="str">
            <v>JF3801</v>
          </cell>
          <cell r="B4477">
            <v>37306</v>
          </cell>
          <cell r="C4477">
            <v>37315</v>
          </cell>
          <cell r="D4477" t="str">
            <v>Wynsun</v>
          </cell>
          <cell r="E4477" t="str">
            <v>Augustine Road</v>
          </cell>
          <cell r="F4477" t="str">
            <v>Minster On Sea</v>
          </cell>
          <cell r="G4477" t="str">
            <v>Sheerness Kent</v>
          </cell>
          <cell r="H4477" t="str">
            <v>ME12 2NB</v>
          </cell>
          <cell r="I4477">
            <v>17367.57992356137</v>
          </cell>
          <cell r="J4477">
            <v>16273.903605956748</v>
          </cell>
          <cell r="K4477">
            <v>7.4999999999999997E-3</v>
          </cell>
          <cell r="L4477">
            <v>16151.849328912072</v>
          </cell>
          <cell r="M4477">
            <v>138648503.71123934</v>
          </cell>
        </row>
        <row r="4478">
          <cell r="A4478" t="str">
            <v>JF3936</v>
          </cell>
          <cell r="B4478">
            <v>37306</v>
          </cell>
          <cell r="C4478">
            <v>37315</v>
          </cell>
          <cell r="D4478">
            <v>23</v>
          </cell>
          <cell r="E4478" t="str">
            <v>Blackhorse Lane</v>
          </cell>
          <cell r="F4478" t="str">
            <v>Hitchin</v>
          </cell>
          <cell r="G4478" t="str">
            <v>Hertfordshire</v>
          </cell>
          <cell r="H4478" t="str">
            <v>SG4 9EG</v>
          </cell>
          <cell r="I4478">
            <v>43998.700256322671</v>
          </cell>
          <cell r="J4478">
            <v>41228.00124773811</v>
          </cell>
          <cell r="K4478">
            <v>7.4999999999999997E-3</v>
          </cell>
          <cell r="L4478">
            <v>40918.791238380079</v>
          </cell>
          <cell r="M4478">
            <v>138689422.50247771</v>
          </cell>
        </row>
        <row r="4479">
          <cell r="A4479" t="str">
            <v>JF3890</v>
          </cell>
          <cell r="B4479">
            <v>37306</v>
          </cell>
          <cell r="C4479">
            <v>37315</v>
          </cell>
          <cell r="D4479">
            <v>21</v>
          </cell>
          <cell r="E4479" t="str">
            <v>Kithurst Crescent</v>
          </cell>
          <cell r="F4479" t="str">
            <v>Worthing</v>
          </cell>
          <cell r="G4479" t="str">
            <v>West Sussex</v>
          </cell>
          <cell r="H4479" t="str">
            <v>BN12 6AW</v>
          </cell>
          <cell r="I4479">
            <v>66079.511381091346</v>
          </cell>
          <cell r="J4479">
            <v>61918.333082533944</v>
          </cell>
          <cell r="K4479">
            <v>7.4999999999999997E-3</v>
          </cell>
          <cell r="L4479">
            <v>61453.945584414942</v>
          </cell>
          <cell r="M4479">
            <v>138750876.44806212</v>
          </cell>
        </row>
        <row r="4480">
          <cell r="A4480" t="str">
            <v>JF3948</v>
          </cell>
          <cell r="B4480">
            <v>37307</v>
          </cell>
          <cell r="C4480">
            <v>37315</v>
          </cell>
          <cell r="D4480" t="str">
            <v>33 Roman Way</v>
          </cell>
          <cell r="E4480" t="str">
            <v>Syston</v>
          </cell>
          <cell r="F4480" t="str">
            <v>Leicester</v>
          </cell>
          <cell r="G4480" t="str">
            <v>Leicestershire</v>
          </cell>
          <cell r="H4480" t="str">
            <v>LE7 1GE</v>
          </cell>
          <cell r="I4480">
            <v>11459.016799672638</v>
          </cell>
          <cell r="J4480">
            <v>10737.416245537081</v>
          </cell>
          <cell r="K4480">
            <v>7.4999999999999997E-3</v>
          </cell>
          <cell r="L4480">
            <v>10656.885623695553</v>
          </cell>
          <cell r="M4480">
            <v>138761533.33368582</v>
          </cell>
        </row>
        <row r="4481">
          <cell r="A4481" t="str">
            <v>JF3565</v>
          </cell>
          <cell r="B4481">
            <v>37307</v>
          </cell>
          <cell r="C4481">
            <v>37315</v>
          </cell>
          <cell r="D4481">
            <v>19</v>
          </cell>
          <cell r="E4481" t="str">
            <v>Lincoln Street</v>
          </cell>
          <cell r="F4481" t="str">
            <v>Llandysul</v>
          </cell>
          <cell r="G4481" t="str">
            <v>Dyfed</v>
          </cell>
          <cell r="H4481" t="str">
            <v>SA44 4BU</v>
          </cell>
          <cell r="I4481">
            <v>16125.377491601217</v>
          </cell>
          <cell r="J4481">
            <v>15109.925508502902</v>
          </cell>
          <cell r="K4481">
            <v>7.4999999999999997E-3</v>
          </cell>
          <cell r="L4481">
            <v>14996.601067189131</v>
          </cell>
          <cell r="M4481">
            <v>138776529.934753</v>
          </cell>
        </row>
        <row r="4482">
          <cell r="A4482" t="str">
            <v>JF3793</v>
          </cell>
          <cell r="B4482">
            <v>37307</v>
          </cell>
          <cell r="C4482">
            <v>37315</v>
          </cell>
          <cell r="D4482" t="str">
            <v>3 Moss Lane</v>
          </cell>
          <cell r="E4482" t="str">
            <v>Cuddington</v>
          </cell>
          <cell r="F4482" t="str">
            <v>Northwich</v>
          </cell>
          <cell r="G4482" t="str">
            <v>Cheshire</v>
          </cell>
          <cell r="H4482" t="str">
            <v>CW8 2QF</v>
          </cell>
          <cell r="I4482">
            <v>27406.467240491209</v>
          </cell>
          <cell r="J4482">
            <v>25680.619177487981</v>
          </cell>
          <cell r="K4482">
            <v>7.4999999999999997E-3</v>
          </cell>
          <cell r="L4482">
            <v>25488.014533656824</v>
          </cell>
          <cell r="M4482">
            <v>138802017.94928667</v>
          </cell>
        </row>
        <row r="4483">
          <cell r="A4483" t="str">
            <v>JF3696</v>
          </cell>
          <cell r="B4483">
            <v>37308</v>
          </cell>
          <cell r="C4483">
            <v>37315</v>
          </cell>
          <cell r="D4483">
            <v>7</v>
          </cell>
          <cell r="E4483" t="str">
            <v>Melbourne Street</v>
          </cell>
          <cell r="F4483" t="str">
            <v>Coalville, Leicester</v>
          </cell>
          <cell r="G4483" t="str">
            <v>Leicestershire</v>
          </cell>
          <cell r="H4483" t="str">
            <v>LE67 3QU</v>
          </cell>
          <cell r="I4483">
            <v>13464.960963997632</v>
          </cell>
          <cell r="J4483">
            <v>12617.041507826494</v>
          </cell>
          <cell r="K4483">
            <v>7.4999999999999997E-3</v>
          </cell>
          <cell r="L4483">
            <v>12522.413696517797</v>
          </cell>
          <cell r="M4483">
            <v>138814540.3629832</v>
          </cell>
        </row>
        <row r="4484">
          <cell r="A4484" t="str">
            <v>JF3366</v>
          </cell>
          <cell r="B4484">
            <v>37308</v>
          </cell>
          <cell r="C4484">
            <v>37315</v>
          </cell>
          <cell r="D4484">
            <v>25</v>
          </cell>
          <cell r="E4484" t="str">
            <v>Harrington Lane Pinhoe</v>
          </cell>
          <cell r="F4484" t="str">
            <v>Exeter</v>
          </cell>
          <cell r="G4484" t="str">
            <v>Devon</v>
          </cell>
          <cell r="H4484" t="str">
            <v>EX4 8PE</v>
          </cell>
          <cell r="I4484">
            <v>18698.670094159315</v>
          </cell>
          <cell r="J4484">
            <v>17521.171977398652</v>
          </cell>
          <cell r="K4484">
            <v>7.4999999999999997E-3</v>
          </cell>
          <cell r="L4484">
            <v>17389.763187568162</v>
          </cell>
          <cell r="M4484">
            <v>138831930.12617075</v>
          </cell>
        </row>
        <row r="4485">
          <cell r="A4485" t="str">
            <v>JF3623</v>
          </cell>
          <cell r="B4485">
            <v>37308</v>
          </cell>
          <cell r="C4485">
            <v>37315</v>
          </cell>
          <cell r="D4485">
            <v>14</v>
          </cell>
          <cell r="E4485" t="str">
            <v>Fallowfield Close</v>
          </cell>
          <cell r="F4485" t="str">
            <v>Penkridge</v>
          </cell>
          <cell r="G4485" t="str">
            <v>Staffordshire</v>
          </cell>
          <cell r="H4485" t="str">
            <v>ST19 5JR</v>
          </cell>
          <cell r="I4485">
            <v>20031.439462223087</v>
          </cell>
          <cell r="J4485">
            <v>18770.013803392914</v>
          </cell>
          <cell r="K4485">
            <v>7.4999999999999997E-3</v>
          </cell>
          <cell r="L4485">
            <v>18629.23869986747</v>
          </cell>
          <cell r="M4485">
            <v>138850559.36487061</v>
          </cell>
        </row>
        <row r="4486">
          <cell r="A4486" t="str">
            <v>JF3933</v>
          </cell>
          <cell r="B4486">
            <v>37308</v>
          </cell>
          <cell r="C4486">
            <v>37315</v>
          </cell>
          <cell r="D4486">
            <v>16</v>
          </cell>
          <cell r="E4486" t="str">
            <v>The Crescent</v>
          </cell>
          <cell r="F4486" t="str">
            <v>Redcar</v>
          </cell>
          <cell r="G4486" t="str">
            <v>Cleveland</v>
          </cell>
          <cell r="H4486" t="str">
            <v>TS10 3AX</v>
          </cell>
          <cell r="I4486">
            <v>27327.807562682217</v>
          </cell>
          <cell r="J4486">
            <v>25606.912879893662</v>
          </cell>
          <cell r="K4486">
            <v>7.4999999999999997E-3</v>
          </cell>
          <cell r="L4486">
            <v>25414.861033294459</v>
          </cell>
          <cell r="M4486">
            <v>138875974.2259039</v>
          </cell>
        </row>
        <row r="4487">
          <cell r="A4487" t="str">
            <v>JF3903</v>
          </cell>
          <cell r="B4487">
            <v>37308</v>
          </cell>
          <cell r="C4487">
            <v>37315</v>
          </cell>
          <cell r="D4487">
            <v>27</v>
          </cell>
          <cell r="E4487" t="str">
            <v>St. Annes Road</v>
          </cell>
          <cell r="F4487" t="str">
            <v>Harefield</v>
          </cell>
          <cell r="G4487" t="str">
            <v>Uxbridge Middlesex</v>
          </cell>
          <cell r="H4487" t="str">
            <v>UB9 6AJ</v>
          </cell>
          <cell r="I4487">
            <v>60566.400217803137</v>
          </cell>
          <cell r="J4487">
            <v>56752.395166304188</v>
          </cell>
          <cell r="K4487">
            <v>7.4999999999999997E-3</v>
          </cell>
          <cell r="L4487">
            <v>56326.752202556912</v>
          </cell>
          <cell r="M4487">
            <v>138932300.97810647</v>
          </cell>
        </row>
        <row r="4488">
          <cell r="A4488" t="str">
            <v>JF3966</v>
          </cell>
          <cell r="B4488">
            <v>37309</v>
          </cell>
          <cell r="C4488">
            <v>37315</v>
          </cell>
          <cell r="D4488">
            <v>22</v>
          </cell>
          <cell r="E4488" t="str">
            <v>Kensington Close</v>
          </cell>
          <cell r="F4488" t="str">
            <v>Toton</v>
          </cell>
          <cell r="G4488" t="str">
            <v>Nottingham</v>
          </cell>
          <cell r="H4488" t="str">
            <v>NG9 6GR</v>
          </cell>
          <cell r="I4488">
            <v>8012.8243026748332</v>
          </cell>
          <cell r="J4488">
            <v>7508.2383894081559</v>
          </cell>
          <cell r="K4488">
            <v>7.4999999999999997E-3</v>
          </cell>
          <cell r="L4488">
            <v>7451.9266014875948</v>
          </cell>
          <cell r="M4488">
            <v>138939752.90470797</v>
          </cell>
        </row>
        <row r="4489">
          <cell r="A4489" t="str">
            <v>JF3814</v>
          </cell>
          <cell r="B4489">
            <v>37309</v>
          </cell>
          <cell r="C4489">
            <v>37315</v>
          </cell>
          <cell r="D4489">
            <v>320</v>
          </cell>
          <cell r="E4489" t="str">
            <v>Preston Old Road</v>
          </cell>
          <cell r="F4489" t="str">
            <v>Blackburn</v>
          </cell>
          <cell r="G4489" t="str">
            <v>Lancashire</v>
          </cell>
          <cell r="H4489" t="str">
            <v>BB2 2TX</v>
          </cell>
          <cell r="I4489">
            <v>23288.698316512793</v>
          </cell>
          <cell r="J4489">
            <v>21822.155601367147</v>
          </cell>
          <cell r="K4489">
            <v>7.4999999999999997E-3</v>
          </cell>
          <cell r="L4489">
            <v>21658.489434356896</v>
          </cell>
          <cell r="M4489">
            <v>138961411.39414233</v>
          </cell>
        </row>
        <row r="4490">
          <cell r="A4490" t="str">
            <v>JF3931</v>
          </cell>
          <cell r="B4490">
            <v>37312</v>
          </cell>
          <cell r="C4490">
            <v>37315</v>
          </cell>
          <cell r="D4490">
            <v>37</v>
          </cell>
          <cell r="E4490" t="str">
            <v>Hallbottom Street, Newton</v>
          </cell>
          <cell r="F4490" t="str">
            <v>Hyde</v>
          </cell>
          <cell r="G4490" t="str">
            <v>Cheshire</v>
          </cell>
          <cell r="H4490" t="str">
            <v>SK14 4JQ</v>
          </cell>
          <cell r="I4490">
            <v>18717.524650571355</v>
          </cell>
          <cell r="J4490">
            <v>17538.83921917517</v>
          </cell>
          <cell r="K4490">
            <v>7.4999999999999997E-3</v>
          </cell>
          <cell r="L4490">
            <v>17407.297925031358</v>
          </cell>
          <cell r="M4490">
            <v>138978818.69206735</v>
          </cell>
        </row>
        <row r="4491">
          <cell r="A4491" t="str">
            <v>JF3889</v>
          </cell>
          <cell r="B4491">
            <v>37312</v>
          </cell>
          <cell r="C4491">
            <v>37315</v>
          </cell>
          <cell r="D4491">
            <v>37</v>
          </cell>
          <cell r="E4491" t="str">
            <v>The Broadway</v>
          </cell>
          <cell r="F4491" t="str">
            <v>Lancing</v>
          </cell>
          <cell r="G4491" t="str">
            <v>West Sussex</v>
          </cell>
          <cell r="H4491" t="str">
            <v>BN15 8NN</v>
          </cell>
          <cell r="I4491">
            <v>53006.467840360063</v>
          </cell>
          <cell r="J4491">
            <v>49668.529059480963</v>
          </cell>
          <cell r="K4491">
            <v>7.4999999999999997E-3</v>
          </cell>
          <cell r="L4491">
            <v>49296.015091534857</v>
          </cell>
          <cell r="M4491">
            <v>139028114.70715889</v>
          </cell>
        </row>
        <row r="4492">
          <cell r="A4492" t="str">
            <v>JF4090</v>
          </cell>
          <cell r="B4492">
            <v>37313</v>
          </cell>
          <cell r="C4492">
            <v>37315</v>
          </cell>
          <cell r="D4492">
            <v>6</v>
          </cell>
          <cell r="E4492" t="str">
            <v>Birchwood</v>
          </cell>
          <cell r="F4492" t="str">
            <v>Leyland</v>
          </cell>
          <cell r="G4492" t="str">
            <v>Preston</v>
          </cell>
          <cell r="H4492" t="str">
            <v>PR5 3QJ</v>
          </cell>
          <cell r="I4492">
            <v>0</v>
          </cell>
          <cell r="J4492">
            <v>0</v>
          </cell>
          <cell r="K4492">
            <v>7.4999999999999997E-3</v>
          </cell>
          <cell r="L4492">
            <v>0</v>
          </cell>
          <cell r="M4492">
            <v>139028114.70715889</v>
          </cell>
        </row>
        <row r="4493">
          <cell r="A4493" t="str">
            <v>JF3851</v>
          </cell>
          <cell r="B4493">
            <v>37313</v>
          </cell>
          <cell r="C4493">
            <v>37315</v>
          </cell>
          <cell r="D4493">
            <v>49</v>
          </cell>
          <cell r="E4493" t="str">
            <v>King Street</v>
          </cell>
          <cell r="F4493" t="str">
            <v>Cherry Orchard, Shrewsbury</v>
          </cell>
          <cell r="G4493" t="str">
            <v>Shropshire</v>
          </cell>
          <cell r="H4493" t="str">
            <v>SY2 5ES</v>
          </cell>
          <cell r="I4493">
            <v>26853.12425003355</v>
          </cell>
          <cell r="J4493">
            <v>25162.121463507505</v>
          </cell>
          <cell r="K4493">
            <v>7.4999999999999997E-3</v>
          </cell>
          <cell r="L4493">
            <v>24973.4055525312</v>
          </cell>
          <cell r="M4493">
            <v>139053088.11271143</v>
          </cell>
        </row>
        <row r="4494">
          <cell r="A4494" t="str">
            <v>JF3904</v>
          </cell>
          <cell r="B4494">
            <v>37313</v>
          </cell>
          <cell r="C4494">
            <v>37315</v>
          </cell>
          <cell r="D4494">
            <v>10</v>
          </cell>
          <cell r="E4494" t="str">
            <v>Harty Avenue</v>
          </cell>
          <cell r="F4494" t="str">
            <v>Gillingham</v>
          </cell>
          <cell r="G4494" t="str">
            <v>Kent</v>
          </cell>
          <cell r="H4494" t="str">
            <v>ME8 0NA</v>
          </cell>
          <cell r="I4494">
            <v>28199.500567448242</v>
          </cell>
          <cell r="J4494">
            <v>26423.71337806233</v>
          </cell>
          <cell r="K4494">
            <v>7.4999999999999997E-3</v>
          </cell>
          <cell r="L4494">
            <v>26225.535527726865</v>
          </cell>
          <cell r="M4494">
            <v>139079313.64823917</v>
          </cell>
        </row>
        <row r="4495">
          <cell r="A4495" t="str">
            <v>JF3815</v>
          </cell>
          <cell r="B4495">
            <v>37313</v>
          </cell>
          <cell r="C4495">
            <v>37315</v>
          </cell>
          <cell r="D4495">
            <v>37</v>
          </cell>
          <cell r="E4495" t="str">
            <v>Mixes Hill Road</v>
          </cell>
          <cell r="F4495" t="str">
            <v>Stopsley, Luton</v>
          </cell>
          <cell r="G4495" t="str">
            <v>Bedfordshire</v>
          </cell>
          <cell r="H4495" t="str">
            <v>LU2 7TX</v>
          </cell>
          <cell r="I4495">
            <v>29804.748088675267</v>
          </cell>
          <cell r="J4495">
            <v>27927.874783343072</v>
          </cell>
          <cell r="K4495">
            <v>7.4999999999999997E-3</v>
          </cell>
          <cell r="L4495">
            <v>27718.415722467998</v>
          </cell>
          <cell r="M4495">
            <v>139107032.06396163</v>
          </cell>
        </row>
        <row r="4496">
          <cell r="A4496" t="str">
            <v>JF3729</v>
          </cell>
          <cell r="B4496">
            <v>37313</v>
          </cell>
          <cell r="C4496">
            <v>37315</v>
          </cell>
          <cell r="D4496">
            <v>309</v>
          </cell>
          <cell r="E4496" t="str">
            <v>Harwich Road</v>
          </cell>
          <cell r="F4496" t="str">
            <v>Colchester</v>
          </cell>
          <cell r="G4496" t="str">
            <v>Essex</v>
          </cell>
          <cell r="H4496" t="str">
            <v>CO4 3HR</v>
          </cell>
          <cell r="I4496">
            <v>31186.351349552737</v>
          </cell>
          <cell r="J4496">
            <v>29222.475319983922</v>
          </cell>
          <cell r="K4496">
            <v>7.4999999999999997E-3</v>
          </cell>
          <cell r="L4496">
            <v>29003.306755084042</v>
          </cell>
          <cell r="M4496">
            <v>139136035.37071672</v>
          </cell>
        </row>
        <row r="4497">
          <cell r="A4497" t="str">
            <v>JF3570</v>
          </cell>
          <cell r="B4497">
            <v>37313</v>
          </cell>
          <cell r="C4497">
            <v>37315</v>
          </cell>
          <cell r="D4497">
            <v>4</v>
          </cell>
          <cell r="E4497" t="str">
            <v>Mill Hill Road</v>
          </cell>
          <cell r="F4497" t="str">
            <v>Cowes</v>
          </cell>
          <cell r="G4497" t="str">
            <v>Isle Of Wight</v>
          </cell>
          <cell r="H4497" t="str">
            <v>PO31 7EA</v>
          </cell>
          <cell r="I4497">
            <v>43689.542269919155</v>
          </cell>
          <cell r="J4497">
            <v>40938.311648387717</v>
          </cell>
          <cell r="K4497">
            <v>7.4999999999999997E-3</v>
          </cell>
          <cell r="L4497">
            <v>40631.274311024812</v>
          </cell>
          <cell r="M4497">
            <v>139176666.64502776</v>
          </cell>
        </row>
        <row r="4498">
          <cell r="A4498" t="str">
            <v>JF3744</v>
          </cell>
          <cell r="B4498">
            <v>37313</v>
          </cell>
          <cell r="C4498">
            <v>37315</v>
          </cell>
          <cell r="D4498">
            <v>2</v>
          </cell>
          <cell r="E4498" t="str">
            <v>Farleigh Close</v>
          </cell>
          <cell r="F4498" t="str">
            <v>Chippenham</v>
          </cell>
          <cell r="G4498" t="str">
            <v>Wiltshire</v>
          </cell>
          <cell r="H4498" t="str">
            <v>SN14 0PT</v>
          </cell>
          <cell r="I4498">
            <v>91943.112408403991</v>
          </cell>
          <cell r="J4498">
            <v>86153.243868831938</v>
          </cell>
          <cell r="K4498">
            <v>7.4999999999999997E-3</v>
          </cell>
          <cell r="L4498">
            <v>85507.094539815706</v>
          </cell>
          <cell r="M4498">
            <v>139262173.73956758</v>
          </cell>
        </row>
        <row r="4499">
          <cell r="A4499" t="str">
            <v>JF3942</v>
          </cell>
          <cell r="B4499">
            <v>37314</v>
          </cell>
          <cell r="C4499">
            <v>37315</v>
          </cell>
          <cell r="D4499">
            <v>3</v>
          </cell>
          <cell r="E4499" t="str">
            <v>Church Gate</v>
          </cell>
          <cell r="F4499" t="str">
            <v>Gedney Spalding</v>
          </cell>
          <cell r="G4499" t="str">
            <v>Lincolnshire</v>
          </cell>
          <cell r="H4499" t="str">
            <v>PE12 0BZ</v>
          </cell>
          <cell r="I4499">
            <v>26125.279286630783</v>
          </cell>
          <cell r="J4499">
            <v>24480.110565810202</v>
          </cell>
          <cell r="K4499">
            <v>7.4999999999999997E-3</v>
          </cell>
          <cell r="L4499">
            <v>24296.509736566626</v>
          </cell>
          <cell r="M4499">
            <v>139286470.24930415</v>
          </cell>
        </row>
        <row r="4500">
          <cell r="A4500" t="str">
            <v>JF3332</v>
          </cell>
          <cell r="B4500">
            <v>37314</v>
          </cell>
          <cell r="C4500">
            <v>37315</v>
          </cell>
          <cell r="D4500">
            <v>11</v>
          </cell>
          <cell r="E4500" t="str">
            <v>St. Davids Rise</v>
          </cell>
          <cell r="F4500" t="str">
            <v>Little Dewchurch Hereford</v>
          </cell>
          <cell r="G4500" t="str">
            <v>Herefordshire</v>
          </cell>
          <cell r="H4500" t="str">
            <v>HR2 6PL</v>
          </cell>
          <cell r="I4500">
            <v>27963.362390283764</v>
          </cell>
          <cell r="J4500">
            <v>26202.44536318781</v>
          </cell>
          <cell r="K4500">
            <v>7.4999999999999997E-3</v>
          </cell>
          <cell r="L4500">
            <v>26005.927022963901</v>
          </cell>
          <cell r="M4500">
            <v>139312476.17632711</v>
          </cell>
        </row>
        <row r="4501">
          <cell r="A4501" t="str">
            <v>JF3929</v>
          </cell>
          <cell r="B4501">
            <v>37314</v>
          </cell>
          <cell r="C4501">
            <v>37315</v>
          </cell>
          <cell r="D4501">
            <v>19</v>
          </cell>
          <cell r="E4501" t="str">
            <v>Douglas Close</v>
          </cell>
          <cell r="F4501" t="str">
            <v>Upton Poole</v>
          </cell>
          <cell r="G4501" t="str">
            <v>Dorset</v>
          </cell>
          <cell r="H4501" t="str">
            <v>BH16 5HE</v>
          </cell>
          <cell r="I4501">
            <v>41917.282630085465</v>
          </cell>
          <cell r="J4501">
            <v>39277.655260432723</v>
          </cell>
          <cell r="K4501">
            <v>7.4999999999999997E-3</v>
          </cell>
          <cell r="L4501">
            <v>38983.072845979477</v>
          </cell>
          <cell r="M4501">
            <v>139351459.24917307</v>
          </cell>
        </row>
        <row r="4502">
          <cell r="A4502" t="str">
            <v>JE3326</v>
          </cell>
          <cell r="B4502">
            <v>37315</v>
          </cell>
          <cell r="C4502">
            <v>37315</v>
          </cell>
          <cell r="D4502" t="str">
            <v>10 Moor Royd</v>
          </cell>
          <cell r="E4502" t="str">
            <v>Rocks Road</v>
          </cell>
          <cell r="F4502" t="str">
            <v>Halifax</v>
          </cell>
          <cell r="G4502" t="str">
            <v>West Yorkshire</v>
          </cell>
          <cell r="H4502" t="str">
            <v>HX3 0HT</v>
          </cell>
          <cell r="I4502">
            <v>16230.121956792023</v>
          </cell>
          <cell r="J4502">
            <v>15208.073974626277</v>
          </cell>
          <cell r="K4502">
            <v>7.4999999999999997E-3</v>
          </cell>
          <cell r="L4502">
            <v>15094.013419816582</v>
          </cell>
          <cell r="M4502">
            <v>139366553.26259288</v>
          </cell>
        </row>
        <row r="4503">
          <cell r="A4503" t="str">
            <v>JF3956</v>
          </cell>
          <cell r="B4503">
            <v>37315</v>
          </cell>
          <cell r="C4503">
            <v>37315</v>
          </cell>
          <cell r="D4503">
            <v>84</v>
          </cell>
          <cell r="E4503" t="str">
            <v>Leopold Road</v>
          </cell>
          <cell r="F4503" t="str">
            <v>Ipswich</v>
          </cell>
          <cell r="G4503" t="str">
            <v>Suffolk</v>
          </cell>
          <cell r="H4503" t="str">
            <v>IP4 4RN</v>
          </cell>
          <cell r="I4503">
            <v>18174.316430809024</v>
          </cell>
          <cell r="J4503">
            <v>17029.838066148503</v>
          </cell>
          <cell r="K4503">
            <v>7.4999999999999997E-3</v>
          </cell>
          <cell r="L4503">
            <v>16902.114280652389</v>
          </cell>
          <cell r="M4503">
            <v>139383455.37687352</v>
          </cell>
        </row>
        <row r="4504">
          <cell r="A4504" t="str">
            <v>JF3938</v>
          </cell>
          <cell r="B4504">
            <v>37315</v>
          </cell>
          <cell r="C4504">
            <v>37315</v>
          </cell>
          <cell r="D4504">
            <v>105</v>
          </cell>
          <cell r="E4504" t="str">
            <v>Duncroft Road</v>
          </cell>
          <cell r="F4504" t="str">
            <v>Yardley, Birmingham</v>
          </cell>
          <cell r="G4504" t="str">
            <v>West Midlands</v>
          </cell>
          <cell r="H4504" t="str">
            <v>B26 2JD</v>
          </cell>
          <cell r="I4504">
            <v>21225.735887732768</v>
          </cell>
          <cell r="J4504">
            <v>19889.102645432216</v>
          </cell>
          <cell r="K4504">
            <v>7.4999999999999997E-3</v>
          </cell>
          <cell r="L4504">
            <v>19739.934375591474</v>
          </cell>
          <cell r="M4504">
            <v>139403195.31124911</v>
          </cell>
        </row>
        <row r="4505">
          <cell r="A4505" t="str">
            <v>JF3909</v>
          </cell>
          <cell r="B4505">
            <v>37315</v>
          </cell>
          <cell r="C4505">
            <v>37315</v>
          </cell>
          <cell r="D4505">
            <v>37</v>
          </cell>
          <cell r="E4505" t="str">
            <v>Lebanon Grove</v>
          </cell>
          <cell r="F4505" t="str">
            <v>Burntwood</v>
          </cell>
          <cell r="G4505" t="str">
            <v>Staffordshire</v>
          </cell>
          <cell r="H4505" t="str">
            <v>WS7 8BE</v>
          </cell>
          <cell r="I4505">
            <v>21972.565797918869</v>
          </cell>
          <cell r="J4505">
            <v>20588.902964296769</v>
          </cell>
          <cell r="K4505">
            <v>7.4999999999999997E-3</v>
          </cell>
          <cell r="L4505">
            <v>20434.486192064545</v>
          </cell>
          <cell r="M4505">
            <v>139423629.79744118</v>
          </cell>
        </row>
        <row r="4506">
          <cell r="A4506" t="str">
            <v>JF3978</v>
          </cell>
          <cell r="B4506">
            <v>37315</v>
          </cell>
          <cell r="C4506">
            <v>37315</v>
          </cell>
          <cell r="D4506">
            <v>31</v>
          </cell>
          <cell r="E4506" t="str">
            <v>Chantryfield Road</v>
          </cell>
          <cell r="F4506" t="str">
            <v>Angmering, Littlehampton</v>
          </cell>
          <cell r="G4506" t="str">
            <v>West Sussex</v>
          </cell>
          <cell r="H4506" t="str">
            <v>BN16 4LU</v>
          </cell>
          <cell r="I4506">
            <v>23010.932626157373</v>
          </cell>
          <cell r="J4506">
            <v>21561.881453225546</v>
          </cell>
          <cell r="K4506">
            <v>7.4999999999999997E-3</v>
          </cell>
          <cell r="L4506">
            <v>21400.167342326356</v>
          </cell>
          <cell r="M4506">
            <v>139445029.96478352</v>
          </cell>
        </row>
        <row r="4507">
          <cell r="A4507" t="str">
            <v>JF3913</v>
          </cell>
          <cell r="B4507">
            <v>37315</v>
          </cell>
          <cell r="C4507">
            <v>37315</v>
          </cell>
          <cell r="D4507">
            <v>8</v>
          </cell>
          <cell r="E4507" t="str">
            <v>Romany Road</v>
          </cell>
          <cell r="F4507" t="str">
            <v>Great Ayton</v>
          </cell>
          <cell r="G4507" t="str">
            <v>North Yorkshire</v>
          </cell>
          <cell r="H4507" t="str">
            <v>TS9 6BU</v>
          </cell>
          <cell r="I4507">
            <v>26082.38231395086</v>
          </cell>
          <cell r="J4507">
            <v>24439.914913828005</v>
          </cell>
          <cell r="K4507">
            <v>7.4999999999999997E-3</v>
          </cell>
          <cell r="L4507">
            <v>24256.615551974297</v>
          </cell>
          <cell r="M4507">
            <v>139469286.5803355</v>
          </cell>
        </row>
        <row r="4508">
          <cell r="A4508" t="str">
            <v>JF3963</v>
          </cell>
          <cell r="B4508">
            <v>37315</v>
          </cell>
          <cell r="C4508">
            <v>37315</v>
          </cell>
          <cell r="D4508">
            <v>18</v>
          </cell>
          <cell r="E4508" t="str">
            <v>Benville Road</v>
          </cell>
          <cell r="F4508" t="str">
            <v>Weymouth</v>
          </cell>
          <cell r="G4508" t="str">
            <v>Dorset</v>
          </cell>
          <cell r="H4508" t="str">
            <v>DT4 0SG</v>
          </cell>
          <cell r="I4508">
            <v>26977.766918726</v>
          </cell>
          <cell r="J4508">
            <v>25278.915097647532</v>
          </cell>
          <cell r="K4508">
            <v>7.4999999999999997E-3</v>
          </cell>
          <cell r="L4508">
            <v>25089.323234415177</v>
          </cell>
          <cell r="M4508">
            <v>139494375.90356991</v>
          </cell>
        </row>
        <row r="4509">
          <cell r="A4509" t="str">
            <v>JF3544</v>
          </cell>
          <cell r="B4509">
            <v>37315</v>
          </cell>
          <cell r="C4509">
            <v>37315</v>
          </cell>
          <cell r="D4509">
            <v>1</v>
          </cell>
          <cell r="E4509" t="str">
            <v>Easedale Close Baddley Green</v>
          </cell>
          <cell r="F4509" t="str">
            <v>Stoke-on-Trent</v>
          </cell>
          <cell r="G4509" t="str">
            <v>Staffordshire</v>
          </cell>
          <cell r="H4509" t="str">
            <v>ST2 7PN</v>
          </cell>
          <cell r="I4509">
            <v>27949.770264437033</v>
          </cell>
          <cell r="J4509">
            <v>26189.709164661395</v>
          </cell>
          <cell r="K4509">
            <v>7.4999999999999997E-3</v>
          </cell>
          <cell r="L4509">
            <v>25993.286345926437</v>
          </cell>
          <cell r="M4509">
            <v>139520369.18991584</v>
          </cell>
        </row>
        <row r="4510">
          <cell r="A4510" t="str">
            <v>JF3800</v>
          </cell>
          <cell r="B4510">
            <v>37315</v>
          </cell>
          <cell r="C4510">
            <v>37315</v>
          </cell>
          <cell r="D4510" t="str">
            <v>Riverview</v>
          </cell>
          <cell r="E4510" t="str">
            <v>93 North Parade</v>
          </cell>
          <cell r="F4510" t="str">
            <v>Falmouth</v>
          </cell>
          <cell r="G4510" t="str">
            <v>Cornwall</v>
          </cell>
          <cell r="H4510" t="str">
            <v>TR11 2TQ</v>
          </cell>
          <cell r="I4510">
            <v>36342.856688661399</v>
          </cell>
          <cell r="J4510">
            <v>34054.263698191535</v>
          </cell>
          <cell r="K4510">
            <v>7.4999999999999997E-3</v>
          </cell>
          <cell r="L4510">
            <v>33798.8567204551</v>
          </cell>
          <cell r="M4510">
            <v>139554168.04663628</v>
          </cell>
        </row>
        <row r="4511">
          <cell r="A4511" t="str">
            <v>JF3905</v>
          </cell>
          <cell r="B4511">
            <v>37315</v>
          </cell>
          <cell r="C4511">
            <v>37315</v>
          </cell>
          <cell r="D4511">
            <v>24</v>
          </cell>
          <cell r="E4511" t="str">
            <v>Streatham Vale, Lambeth,</v>
          </cell>
          <cell r="F4511" t="str">
            <v>London</v>
          </cell>
          <cell r="G4511">
            <v>0</v>
          </cell>
          <cell r="H4511" t="str">
            <v>SW16 5TE</v>
          </cell>
          <cell r="I4511">
            <v>72166.581377633542</v>
          </cell>
          <cell r="J4511">
            <v>67622.086328664169</v>
          </cell>
          <cell r="K4511">
            <v>7.4999999999999997E-3</v>
          </cell>
          <cell r="L4511">
            <v>67114.92068119919</v>
          </cell>
          <cell r="M4511">
            <v>139621282.96731749</v>
          </cell>
        </row>
        <row r="4512">
          <cell r="A4512" t="str">
            <v>JF3790</v>
          </cell>
          <cell r="B4512">
            <v>37316</v>
          </cell>
          <cell r="C4512">
            <v>37346</v>
          </cell>
          <cell r="D4512" t="str">
            <v>Plot 1773</v>
          </cell>
          <cell r="E4512" t="str">
            <v>Battery Road</v>
          </cell>
          <cell r="F4512" t="str">
            <v>Lydd-On-Sea</v>
          </cell>
          <cell r="G4512" t="str">
            <v>Kent</v>
          </cell>
          <cell r="H4512" t="str">
            <v>TN29 9NJ</v>
          </cell>
          <cell r="I4512">
            <v>28756.21552820507</v>
          </cell>
          <cell r="J4512">
            <v>26945.370721643034</v>
          </cell>
          <cell r="K4512">
            <v>7.4999999999999997E-3</v>
          </cell>
          <cell r="L4512">
            <v>26743.280441230712</v>
          </cell>
          <cell r="M4512">
            <v>139648026.24775872</v>
          </cell>
        </row>
        <row r="4513">
          <cell r="A4513" t="str">
            <v>JF3930</v>
          </cell>
          <cell r="B4513">
            <v>37319</v>
          </cell>
          <cell r="C4513">
            <v>37346</v>
          </cell>
          <cell r="D4513">
            <v>71</v>
          </cell>
          <cell r="E4513" t="str">
            <v>Crantock Drive</v>
          </cell>
          <cell r="F4513" t="str">
            <v>Heald Green, Cheadle</v>
          </cell>
          <cell r="G4513" t="str">
            <v>Cheshire</v>
          </cell>
          <cell r="H4513" t="str">
            <v>SK8 3EY</v>
          </cell>
          <cell r="I4513">
            <v>32395.827656999783</v>
          </cell>
          <cell r="J4513">
            <v>30355.788131999794</v>
          </cell>
          <cell r="K4513">
            <v>7.4999999999999997E-3</v>
          </cell>
          <cell r="L4513">
            <v>30128.119721009796</v>
          </cell>
          <cell r="M4513">
            <v>139678154.36747971</v>
          </cell>
        </row>
        <row r="4514">
          <cell r="A4514" t="str">
            <v>JF3919</v>
          </cell>
          <cell r="B4514">
            <v>37319</v>
          </cell>
          <cell r="C4514">
            <v>37346</v>
          </cell>
          <cell r="D4514">
            <v>128</v>
          </cell>
          <cell r="E4514" t="str">
            <v>Huntingfield Road</v>
          </cell>
          <cell r="F4514" t="str">
            <v>London</v>
          </cell>
          <cell r="G4514">
            <v>0</v>
          </cell>
          <cell r="H4514" t="str">
            <v>SW15 5ET</v>
          </cell>
          <cell r="I4514">
            <v>34084.250832296348</v>
          </cell>
          <cell r="J4514">
            <v>31937.88742975879</v>
          </cell>
          <cell r="K4514">
            <v>7.4999999999999997E-3</v>
          </cell>
          <cell r="L4514">
            <v>31698.353274035602</v>
          </cell>
          <cell r="M4514">
            <v>139709852.72075376</v>
          </cell>
        </row>
        <row r="4515">
          <cell r="A4515" t="str">
            <v>JF3632</v>
          </cell>
          <cell r="B4515">
            <v>37320</v>
          </cell>
          <cell r="C4515">
            <v>37346</v>
          </cell>
          <cell r="D4515">
            <v>3</v>
          </cell>
          <cell r="E4515" t="str">
            <v>Barnfield Avenue</v>
          </cell>
          <cell r="F4515" t="str">
            <v>Luton</v>
          </cell>
          <cell r="G4515" t="str">
            <v>Bedfordshire</v>
          </cell>
          <cell r="H4515" t="str">
            <v>LU2 7AS</v>
          </cell>
          <cell r="I4515">
            <v>35543.942795823918</v>
          </cell>
          <cell r="J4515">
            <v>33305.659244449613</v>
          </cell>
          <cell r="K4515">
            <v>7.4999999999999997E-3</v>
          </cell>
          <cell r="L4515">
            <v>33055.866800116244</v>
          </cell>
          <cell r="M4515">
            <v>139742908.58755389</v>
          </cell>
        </row>
        <row r="4516">
          <cell r="A4516" t="str">
            <v>JF3883</v>
          </cell>
          <cell r="B4516">
            <v>37320</v>
          </cell>
          <cell r="C4516">
            <v>37346</v>
          </cell>
          <cell r="D4516" t="str">
            <v>Emilys Cottage</v>
          </cell>
          <cell r="E4516" t="str">
            <v>8 Rectory Road, Piddlehinton</v>
          </cell>
          <cell r="F4516" t="str">
            <v>Dorchester</v>
          </cell>
          <cell r="G4516" t="str">
            <v>Dorset</v>
          </cell>
          <cell r="H4516" t="str">
            <v>DT2 7TE</v>
          </cell>
          <cell r="I4516">
            <v>37542.68635293538</v>
          </cell>
          <cell r="J4516">
            <v>35178.537338266899</v>
          </cell>
          <cell r="K4516">
            <v>7.4999999999999997E-3</v>
          </cell>
          <cell r="L4516">
            <v>34914.698308229898</v>
          </cell>
          <cell r="M4516">
            <v>139777823.28586212</v>
          </cell>
        </row>
        <row r="4517">
          <cell r="A4517" t="str">
            <v>JF3917</v>
          </cell>
          <cell r="B4517">
            <v>37320</v>
          </cell>
          <cell r="C4517">
            <v>37346</v>
          </cell>
          <cell r="D4517">
            <v>1</v>
          </cell>
          <cell r="E4517" t="str">
            <v>Linslade Road</v>
          </cell>
          <cell r="F4517" t="str">
            <v>Orpington</v>
          </cell>
          <cell r="G4517" t="str">
            <v>Kent</v>
          </cell>
          <cell r="H4517" t="str">
            <v>BR6 6EA</v>
          </cell>
          <cell r="I4517">
            <v>53381.660173965014</v>
          </cell>
          <cell r="J4517">
            <v>50020.094671826155</v>
          </cell>
          <cell r="K4517">
            <v>7.4999999999999997E-3</v>
          </cell>
          <cell r="L4517">
            <v>49644.94396178746</v>
          </cell>
          <cell r="M4517">
            <v>139827468.22982392</v>
          </cell>
        </row>
        <row r="4518">
          <cell r="A4518" t="str">
            <v>JF3996</v>
          </cell>
          <cell r="B4518">
            <v>37321</v>
          </cell>
          <cell r="C4518">
            <v>37346</v>
          </cell>
          <cell r="D4518">
            <v>230</v>
          </cell>
          <cell r="E4518" t="str">
            <v>Shelley Road</v>
          </cell>
          <cell r="F4518" t="str">
            <v>Preston</v>
          </cell>
          <cell r="G4518" t="str">
            <v>Lancashire</v>
          </cell>
          <cell r="H4518" t="str">
            <v>PR2 2BX</v>
          </cell>
          <cell r="I4518">
            <v>10612.483327961125</v>
          </cell>
          <cell r="J4518">
            <v>9944.1909269560165</v>
          </cell>
          <cell r="K4518">
            <v>7.4999999999999997E-3</v>
          </cell>
          <cell r="L4518">
            <v>9869.609495003846</v>
          </cell>
          <cell r="M4518">
            <v>139837337.83931893</v>
          </cell>
        </row>
        <row r="4519">
          <cell r="A4519" t="str">
            <v>JF4008</v>
          </cell>
          <cell r="B4519">
            <v>37322</v>
          </cell>
          <cell r="C4519">
            <v>37346</v>
          </cell>
          <cell r="D4519">
            <v>28</v>
          </cell>
          <cell r="E4519" t="str">
            <v>St. Nicholas Way</v>
          </cell>
          <cell r="F4519" t="str">
            <v>Potter Heigham</v>
          </cell>
          <cell r="G4519" t="str">
            <v>Nr Great Yarmouth, Norfolk</v>
          </cell>
          <cell r="H4519" t="str">
            <v>NR29 5LG</v>
          </cell>
          <cell r="I4519">
            <v>12509.546930942639</v>
          </cell>
          <cell r="J4519">
            <v>11721.792086424839</v>
          </cell>
          <cell r="K4519">
            <v>7.4999999999999997E-3</v>
          </cell>
          <cell r="L4519">
            <v>11633.878645776653</v>
          </cell>
          <cell r="M4519">
            <v>139848971.71796471</v>
          </cell>
        </row>
        <row r="4520">
          <cell r="A4520" t="str">
            <v>JF3991</v>
          </cell>
          <cell r="B4520">
            <v>37322</v>
          </cell>
          <cell r="C4520">
            <v>37346</v>
          </cell>
          <cell r="D4520" t="str">
            <v>4 Heol Madoc</v>
          </cell>
          <cell r="E4520" t="str">
            <v>Whitchurch</v>
          </cell>
          <cell r="F4520" t="str">
            <v>Cardiff</v>
          </cell>
          <cell r="G4520" t="str">
            <v>South Glamorgan</v>
          </cell>
          <cell r="H4520" t="str">
            <v>CF14 1HB</v>
          </cell>
          <cell r="I4520">
            <v>59468.107751502852</v>
          </cell>
          <cell r="J4520">
            <v>55723.264694103425</v>
          </cell>
          <cell r="K4520">
            <v>7.4999999999999997E-3</v>
          </cell>
          <cell r="L4520">
            <v>55305.340208897651</v>
          </cell>
          <cell r="M4520">
            <v>139904277.0581736</v>
          </cell>
        </row>
        <row r="4521">
          <cell r="A4521" t="str">
            <v>JF4009</v>
          </cell>
          <cell r="B4521">
            <v>37323</v>
          </cell>
          <cell r="C4521">
            <v>37346</v>
          </cell>
          <cell r="D4521">
            <v>84</v>
          </cell>
          <cell r="E4521" t="str">
            <v>Churchill Road</v>
          </cell>
          <cell r="F4521" t="str">
            <v>Langley Slough</v>
          </cell>
          <cell r="G4521" t="str">
            <v>Berkshire</v>
          </cell>
          <cell r="H4521" t="str">
            <v>SL3 7RB</v>
          </cell>
          <cell r="I4521">
            <v>8788.8183708305532</v>
          </cell>
          <cell r="J4521">
            <v>8235.3663323651526</v>
          </cell>
          <cell r="K4521">
            <v>7.4999999999999997E-3</v>
          </cell>
          <cell r="L4521">
            <v>8173.6010848724145</v>
          </cell>
          <cell r="M4521">
            <v>139912450.65925846</v>
          </cell>
        </row>
        <row r="4522">
          <cell r="A4522" t="str">
            <v>JE3327</v>
          </cell>
          <cell r="B4522">
            <v>37323</v>
          </cell>
          <cell r="C4522">
            <v>37346</v>
          </cell>
          <cell r="D4522">
            <v>166</v>
          </cell>
          <cell r="E4522" t="str">
            <v>Salutation Road</v>
          </cell>
          <cell r="F4522" t="str">
            <v>Darlington</v>
          </cell>
          <cell r="G4522" t="str">
            <v>County Durham</v>
          </cell>
          <cell r="H4522" t="str">
            <v>DL3 8JS</v>
          </cell>
          <cell r="I4522">
            <v>14818.069064157478</v>
          </cell>
          <cell r="J4522">
            <v>13884.941289336477</v>
          </cell>
          <cell r="K4522">
            <v>7.4999999999999997E-3</v>
          </cell>
          <cell r="L4522">
            <v>13780.804229666453</v>
          </cell>
          <cell r="M4522">
            <v>139926231.46348813</v>
          </cell>
        </row>
        <row r="4523">
          <cell r="A4523" t="str">
            <v>JF3747</v>
          </cell>
          <cell r="B4523">
            <v>37323</v>
          </cell>
          <cell r="C4523">
            <v>37346</v>
          </cell>
          <cell r="D4523">
            <v>86</v>
          </cell>
          <cell r="E4523" t="str">
            <v>Maplewood Avenue</v>
          </cell>
          <cell r="F4523" t="str">
            <v>Hull</v>
          </cell>
          <cell r="G4523" t="str">
            <v>North Humberside</v>
          </cell>
          <cell r="H4523" t="str">
            <v>HU5 5YF</v>
          </cell>
          <cell r="I4523">
            <v>16013.814373776284</v>
          </cell>
          <cell r="J4523">
            <v>15005.387775931427</v>
          </cell>
          <cell r="K4523">
            <v>7.4999999999999997E-3</v>
          </cell>
          <cell r="L4523">
            <v>14892.847367611943</v>
          </cell>
          <cell r="M4523">
            <v>139941124.31085575</v>
          </cell>
        </row>
        <row r="4524">
          <cell r="A4524" t="str">
            <v>JF4004</v>
          </cell>
          <cell r="B4524">
            <v>37323</v>
          </cell>
          <cell r="C4524">
            <v>37346</v>
          </cell>
          <cell r="D4524" t="str">
            <v>63 Boverton Drive</v>
          </cell>
          <cell r="E4524" t="str">
            <v>Brockworth</v>
          </cell>
          <cell r="F4524" t="str">
            <v>Gloucester</v>
          </cell>
          <cell r="G4524" t="str">
            <v>Gloucestershire</v>
          </cell>
          <cell r="H4524" t="str">
            <v>GL3 4DA</v>
          </cell>
          <cell r="I4524">
            <v>28162.945356076121</v>
          </cell>
          <cell r="J4524">
            <v>26389.460132141852</v>
          </cell>
          <cell r="K4524">
            <v>7.4999999999999997E-3</v>
          </cell>
          <cell r="L4524">
            <v>26191.539181150791</v>
          </cell>
          <cell r="M4524">
            <v>139967315.85003689</v>
          </cell>
        </row>
        <row r="4525">
          <cell r="A4525" t="str">
            <v>JF3984</v>
          </cell>
          <cell r="B4525">
            <v>37326</v>
          </cell>
          <cell r="C4525">
            <v>37346</v>
          </cell>
          <cell r="D4525">
            <v>18</v>
          </cell>
          <cell r="E4525" t="str">
            <v>Percheron Drive</v>
          </cell>
          <cell r="F4525" t="str">
            <v>Luton</v>
          </cell>
          <cell r="G4525" t="str">
            <v>Bedfordshire</v>
          </cell>
          <cell r="H4525" t="str">
            <v>LU4 0PX</v>
          </cell>
          <cell r="I4525">
            <v>23322.630403396204</v>
          </cell>
          <cell r="J4525">
            <v>21853.950906960672</v>
          </cell>
          <cell r="K4525">
            <v>7.4999999999999997E-3</v>
          </cell>
          <cell r="L4525">
            <v>21690.046275158467</v>
          </cell>
          <cell r="M4525">
            <v>139989005.89631206</v>
          </cell>
        </row>
        <row r="4526">
          <cell r="A4526" t="str">
            <v>JF3755</v>
          </cell>
          <cell r="B4526">
            <v>37326</v>
          </cell>
          <cell r="C4526">
            <v>37346</v>
          </cell>
          <cell r="D4526">
            <v>24</v>
          </cell>
          <cell r="E4526" t="str">
            <v>Mark Rutherford Road</v>
          </cell>
          <cell r="F4526" t="str">
            <v>Bedford</v>
          </cell>
          <cell r="G4526" t="str">
            <v>Bedfordshire</v>
          </cell>
          <cell r="H4526" t="str">
            <v>MK42 0HZ</v>
          </cell>
          <cell r="I4526">
            <v>38445.309673258256</v>
          </cell>
          <cell r="J4526">
            <v>36024.320399123608</v>
          </cell>
          <cell r="K4526">
            <v>7.4999999999999997E-3</v>
          </cell>
          <cell r="L4526">
            <v>35754.137996130179</v>
          </cell>
          <cell r="M4526">
            <v>140024760.0343082</v>
          </cell>
        </row>
        <row r="4527">
          <cell r="A4527" t="str">
            <v>JF3241</v>
          </cell>
          <cell r="B4527">
            <v>37326</v>
          </cell>
          <cell r="C4527">
            <v>37346</v>
          </cell>
          <cell r="D4527">
            <v>36</v>
          </cell>
          <cell r="E4527" t="str">
            <v>Luard Way</v>
          </cell>
          <cell r="F4527" t="str">
            <v>Birch, Colchester</v>
          </cell>
          <cell r="G4527" t="str">
            <v>Essex</v>
          </cell>
          <cell r="H4527" t="str">
            <v>CO2 0LR</v>
          </cell>
          <cell r="I4527">
            <v>42121.652517404051</v>
          </cell>
          <cell r="J4527">
            <v>39469.155507491952</v>
          </cell>
          <cell r="K4527">
            <v>7.4999999999999997E-3</v>
          </cell>
          <cell r="L4527">
            <v>39173.136841185762</v>
          </cell>
          <cell r="M4527">
            <v>140063933.17114937</v>
          </cell>
        </row>
        <row r="4528">
          <cell r="A4528" t="str">
            <v>JF4025</v>
          </cell>
          <cell r="B4528">
            <v>37327</v>
          </cell>
          <cell r="C4528">
            <v>37346</v>
          </cell>
          <cell r="D4528">
            <v>130</v>
          </cell>
          <cell r="E4528" t="str">
            <v>High Street</v>
          </cell>
          <cell r="F4528" t="str">
            <v>Brackley</v>
          </cell>
          <cell r="G4528" t="str">
            <v>Northamptonshire</v>
          </cell>
          <cell r="H4528" t="str">
            <v>NN13 7DR</v>
          </cell>
          <cell r="I4528">
            <v>11433.1226012264</v>
          </cell>
          <cell r="J4528">
            <v>10713.15266412146</v>
          </cell>
          <cell r="K4528">
            <v>7.4999999999999997E-3</v>
          </cell>
          <cell r="L4528">
            <v>10632.804019140551</v>
          </cell>
          <cell r="M4528">
            <v>140074565.97516853</v>
          </cell>
        </row>
        <row r="4529">
          <cell r="A4529" t="str">
            <v>JF3454</v>
          </cell>
          <cell r="B4529">
            <v>37327</v>
          </cell>
          <cell r="C4529">
            <v>37346</v>
          </cell>
          <cell r="D4529">
            <v>177</v>
          </cell>
          <cell r="E4529" t="str">
            <v>Big Barn Lane</v>
          </cell>
          <cell r="F4529" t="str">
            <v>Mansfield</v>
          </cell>
          <cell r="G4529" t="str">
            <v>Nottinghamshire</v>
          </cell>
          <cell r="H4529" t="str">
            <v>NG18 3LH</v>
          </cell>
          <cell r="I4529">
            <v>15880.612907062567</v>
          </cell>
          <cell r="J4529">
            <v>14880.574310899934</v>
          </cell>
          <cell r="K4529">
            <v>7.4999999999999997E-3</v>
          </cell>
          <cell r="L4529">
            <v>14768.970003568185</v>
          </cell>
          <cell r="M4529">
            <v>140089334.9451721</v>
          </cell>
        </row>
        <row r="4530">
          <cell r="A4530" t="str">
            <v>JE3330</v>
          </cell>
          <cell r="B4530">
            <v>37327</v>
          </cell>
          <cell r="C4530">
            <v>37346</v>
          </cell>
          <cell r="D4530">
            <v>34</v>
          </cell>
          <cell r="E4530" t="str">
            <v>Seaway Avenue</v>
          </cell>
          <cell r="F4530" t="str">
            <v>Christchurch</v>
          </cell>
          <cell r="G4530" t="str">
            <v>Dorset</v>
          </cell>
          <cell r="H4530" t="str">
            <v>BH23 4EX</v>
          </cell>
          <cell r="I4530">
            <v>17125.840684832696</v>
          </cell>
          <cell r="J4530">
            <v>16047.387241203429</v>
          </cell>
          <cell r="K4530">
            <v>7.4999999999999997E-3</v>
          </cell>
          <cell r="L4530">
            <v>15927.031836894404</v>
          </cell>
          <cell r="M4530">
            <v>140105261.977009</v>
          </cell>
        </row>
        <row r="4531">
          <cell r="A4531" t="str">
            <v>JF3748</v>
          </cell>
          <cell r="B4531">
            <v>37327</v>
          </cell>
          <cell r="C4531">
            <v>37346</v>
          </cell>
          <cell r="D4531">
            <v>3</v>
          </cell>
          <cell r="E4531" t="str">
            <v>Colyton Road</v>
          </cell>
          <cell r="F4531" t="str">
            <v>Chorley</v>
          </cell>
          <cell r="G4531" t="str">
            <v>Lancashire</v>
          </cell>
          <cell r="H4531" t="str">
            <v>PR6 0SZ</v>
          </cell>
          <cell r="I4531">
            <v>19850.144628305959</v>
          </cell>
          <cell r="J4531">
            <v>18600.135520730015</v>
          </cell>
          <cell r="K4531">
            <v>7.4999999999999997E-3</v>
          </cell>
          <cell r="L4531">
            <v>18460.634504324542</v>
          </cell>
          <cell r="M4531">
            <v>140123722.61151332</v>
          </cell>
        </row>
        <row r="4532">
          <cell r="A4532" t="str">
            <v>JF4039</v>
          </cell>
          <cell r="B4532">
            <v>37327</v>
          </cell>
          <cell r="C4532">
            <v>37346</v>
          </cell>
          <cell r="D4532">
            <v>56</v>
          </cell>
          <cell r="E4532" t="str">
            <v>Malden Road</v>
          </cell>
          <cell r="F4532" t="str">
            <v>Sidmouth</v>
          </cell>
          <cell r="G4532" t="str">
            <v>Devon</v>
          </cell>
          <cell r="H4532" t="str">
            <v>EX10 9NF</v>
          </cell>
          <cell r="I4532">
            <v>39320.726912128848</v>
          </cell>
          <cell r="J4532">
            <v>36844.610607838615</v>
          </cell>
          <cell r="K4532">
            <v>7.4999999999999997E-3</v>
          </cell>
          <cell r="L4532">
            <v>36568.276028279826</v>
          </cell>
          <cell r="M4532">
            <v>140160290.88754159</v>
          </cell>
        </row>
        <row r="4533">
          <cell r="A4533" t="str">
            <v>JF3990</v>
          </cell>
          <cell r="B4533">
            <v>37327</v>
          </cell>
          <cell r="C4533">
            <v>37346</v>
          </cell>
          <cell r="D4533" t="str">
            <v>Little Garth</v>
          </cell>
          <cell r="E4533" t="str">
            <v>Padleigh Hill</v>
          </cell>
          <cell r="F4533" t="str">
            <v>Bath</v>
          </cell>
          <cell r="G4533">
            <v>0</v>
          </cell>
          <cell r="H4533" t="str">
            <v>BA2 9DW</v>
          </cell>
          <cell r="I4533">
            <v>68102.782386235645</v>
          </cell>
          <cell r="J4533">
            <v>63814.194074759842</v>
          </cell>
          <cell r="K4533">
            <v>7.4999999999999997E-3</v>
          </cell>
          <cell r="L4533">
            <v>63335.587619199148</v>
          </cell>
          <cell r="M4533">
            <v>140223626.47516078</v>
          </cell>
        </row>
        <row r="4534">
          <cell r="A4534" t="str">
            <v>JF3959</v>
          </cell>
          <cell r="B4534">
            <v>37328</v>
          </cell>
          <cell r="C4534">
            <v>37346</v>
          </cell>
          <cell r="D4534" t="str">
            <v>28 Atherley Grove</v>
          </cell>
          <cell r="E4534" t="str">
            <v>Chadderton</v>
          </cell>
          <cell r="F4534" t="str">
            <v>Oldham</v>
          </cell>
          <cell r="G4534" t="str">
            <v>Lancashire</v>
          </cell>
          <cell r="H4534" t="str">
            <v>OL9 8DD</v>
          </cell>
          <cell r="I4534">
            <v>17726.701961511579</v>
          </cell>
          <cell r="J4534">
            <v>16610.410906000772</v>
          </cell>
          <cell r="K4534">
            <v>7.4999999999999997E-3</v>
          </cell>
          <cell r="L4534">
            <v>16485.832824205769</v>
          </cell>
          <cell r="M4534">
            <v>140240112.30798498</v>
          </cell>
        </row>
        <row r="4535">
          <cell r="A4535" t="str">
            <v>JF3892</v>
          </cell>
          <cell r="B4535">
            <v>37328</v>
          </cell>
          <cell r="C4535">
            <v>37346</v>
          </cell>
          <cell r="D4535" t="str">
            <v>2 Chipping Hall Cottages</v>
          </cell>
          <cell r="E4535" t="str">
            <v>Chipping</v>
          </cell>
          <cell r="F4535" t="str">
            <v>Buntingford</v>
          </cell>
          <cell r="G4535" t="str">
            <v>Hertfordshire</v>
          </cell>
          <cell r="H4535" t="str">
            <v>SG9 0PG</v>
          </cell>
          <cell r="I4535">
            <v>28346.2231753669</v>
          </cell>
          <cell r="J4535">
            <v>26561.196527044041</v>
          </cell>
          <cell r="K4535">
            <v>7.4999999999999997E-3</v>
          </cell>
          <cell r="L4535">
            <v>26361.987553091214</v>
          </cell>
          <cell r="M4535">
            <v>140266474.29553807</v>
          </cell>
        </row>
        <row r="4536">
          <cell r="A4536" t="str">
            <v>JF3943</v>
          </cell>
          <cell r="B4536">
            <v>37328</v>
          </cell>
          <cell r="C4536">
            <v>37346</v>
          </cell>
          <cell r="D4536" t="str">
            <v>4 Cumberland Drive</v>
          </cell>
          <cell r="E4536" t="str">
            <v>Lower Halstow</v>
          </cell>
          <cell r="F4536" t="str">
            <v>Sittingbourne</v>
          </cell>
          <cell r="G4536" t="str">
            <v>Kent</v>
          </cell>
          <cell r="H4536" t="str">
            <v>ME9 7JA</v>
          </cell>
          <cell r="I4536">
            <v>29814.483213585288</v>
          </cell>
          <cell r="J4536">
            <v>27936.996865122735</v>
          </cell>
          <cell r="K4536">
            <v>7.4999999999999997E-3</v>
          </cell>
          <cell r="L4536">
            <v>27727.469388634316</v>
          </cell>
          <cell r="M4536">
            <v>140294201.7649267</v>
          </cell>
        </row>
        <row r="4537">
          <cell r="A4537" t="str">
            <v>JF3711</v>
          </cell>
          <cell r="B4537">
            <v>37328</v>
          </cell>
          <cell r="C4537">
            <v>37346</v>
          </cell>
          <cell r="D4537">
            <v>66</v>
          </cell>
          <cell r="E4537" t="str">
            <v>Crossfields</v>
          </cell>
          <cell r="F4537" t="str">
            <v>Tarvin</v>
          </cell>
          <cell r="G4537" t="str">
            <v>Cheshire</v>
          </cell>
          <cell r="H4537" t="str">
            <v>CH3 8EP</v>
          </cell>
          <cell r="I4537">
            <v>48664.411105838895</v>
          </cell>
          <cell r="J4537">
            <v>45599.901590357855</v>
          </cell>
          <cell r="K4537">
            <v>7.4999999999999997E-3</v>
          </cell>
          <cell r="L4537">
            <v>45257.902328430173</v>
          </cell>
          <cell r="M4537">
            <v>140339459.66725513</v>
          </cell>
        </row>
        <row r="4538">
          <cell r="A4538" t="str">
            <v>JF3574</v>
          </cell>
          <cell r="B4538">
            <v>37328</v>
          </cell>
          <cell r="C4538">
            <v>37346</v>
          </cell>
          <cell r="D4538">
            <v>71</v>
          </cell>
          <cell r="E4538" t="str">
            <v>Ellis Road</v>
          </cell>
          <cell r="F4538" t="str">
            <v>Crowthorne</v>
          </cell>
          <cell r="G4538" t="str">
            <v>Berkshire</v>
          </cell>
          <cell r="H4538" t="str">
            <v>RG45 6PL</v>
          </cell>
          <cell r="I4538">
            <v>52566.511150146776</v>
          </cell>
          <cell r="J4538">
            <v>49256.277450515357</v>
          </cell>
          <cell r="K4538">
            <v>7.4999999999999997E-3</v>
          </cell>
          <cell r="L4538">
            <v>48886.855369636498</v>
          </cell>
          <cell r="M4538">
            <v>140388346.52262476</v>
          </cell>
        </row>
        <row r="4539">
          <cell r="A4539" t="str">
            <v>JF4012</v>
          </cell>
          <cell r="B4539">
            <v>37328</v>
          </cell>
          <cell r="C4539">
            <v>37346</v>
          </cell>
          <cell r="D4539" t="str">
            <v>Tyrone</v>
          </cell>
          <cell r="E4539" t="str">
            <v>Moreleigh</v>
          </cell>
          <cell r="F4539" t="str">
            <v>Totnes</v>
          </cell>
          <cell r="G4539" t="str">
            <v>Devon</v>
          </cell>
          <cell r="H4539" t="str">
            <v>TQ9 7JH</v>
          </cell>
          <cell r="I4539">
            <v>59606.304620068055</v>
          </cell>
          <cell r="J4539">
            <v>55852.758989081398</v>
          </cell>
          <cell r="K4539">
            <v>7.4999999999999997E-3</v>
          </cell>
          <cell r="L4539">
            <v>55433.863296663287</v>
          </cell>
          <cell r="M4539">
            <v>140443780.38592142</v>
          </cell>
        </row>
        <row r="4540">
          <cell r="A4540" t="str">
            <v>JF3592</v>
          </cell>
          <cell r="B4540">
            <v>37329</v>
          </cell>
          <cell r="C4540">
            <v>37346</v>
          </cell>
          <cell r="D4540">
            <v>71</v>
          </cell>
          <cell r="E4540" t="str">
            <v>Kingsbridge Road</v>
          </cell>
          <cell r="F4540" t="str">
            <v>Nuneaton</v>
          </cell>
          <cell r="G4540" t="str">
            <v>Warwickshire</v>
          </cell>
          <cell r="H4540" t="str">
            <v>CV10 0BZ</v>
          </cell>
          <cell r="I4540">
            <v>35015.233855680199</v>
          </cell>
          <cell r="J4540">
            <v>32810.24431816885</v>
          </cell>
          <cell r="K4540">
            <v>7.4999999999999997E-3</v>
          </cell>
          <cell r="L4540">
            <v>32564.167485782586</v>
          </cell>
          <cell r="M4540">
            <v>140476344.55340719</v>
          </cell>
        </row>
        <row r="4541">
          <cell r="A4541" t="str">
            <v>JF4019</v>
          </cell>
          <cell r="B4541">
            <v>37329</v>
          </cell>
          <cell r="C4541">
            <v>37346</v>
          </cell>
          <cell r="D4541">
            <v>8</v>
          </cell>
          <cell r="E4541" t="str">
            <v>Ropewalk</v>
          </cell>
          <cell r="F4541" t="str">
            <v>Fishguard</v>
          </cell>
          <cell r="G4541" t="str">
            <v>Dyfed</v>
          </cell>
          <cell r="H4541" t="str">
            <v>SA65 9BT</v>
          </cell>
          <cell r="I4541">
            <v>38507.797754642095</v>
          </cell>
          <cell r="J4541">
            <v>36082.873462788055</v>
          </cell>
          <cell r="K4541">
            <v>7.4999999999999997E-3</v>
          </cell>
          <cell r="L4541">
            <v>35812.251911817148</v>
          </cell>
          <cell r="M4541">
            <v>140512156.80531901</v>
          </cell>
        </row>
        <row r="4542">
          <cell r="A4542" t="str">
            <v>JF3958</v>
          </cell>
          <cell r="B4542">
            <v>37329</v>
          </cell>
          <cell r="C4542">
            <v>37346</v>
          </cell>
          <cell r="D4542" t="str">
            <v>21 North Street</v>
          </cell>
          <cell r="E4542" t="str">
            <v>Downend</v>
          </cell>
          <cell r="F4542" t="str">
            <v>Bristol</v>
          </cell>
          <cell r="G4542" t="str">
            <v>Avon</v>
          </cell>
          <cell r="H4542" t="str">
            <v>BS16 5SY</v>
          </cell>
          <cell r="I4542">
            <v>39601.021777806229</v>
          </cell>
          <cell r="J4542">
            <v>37107.254663334803</v>
          </cell>
          <cell r="K4542">
            <v>7.4999999999999997E-3</v>
          </cell>
          <cell r="L4542">
            <v>36828.950253359792</v>
          </cell>
          <cell r="M4542">
            <v>140548985.75557238</v>
          </cell>
        </row>
        <row r="4543">
          <cell r="A4543" t="str">
            <v>JE3328</v>
          </cell>
          <cell r="B4543">
            <v>37330</v>
          </cell>
          <cell r="C4543">
            <v>37346</v>
          </cell>
          <cell r="D4543">
            <v>11</v>
          </cell>
          <cell r="E4543" t="str">
            <v>Cambridge Crescent</v>
          </cell>
          <cell r="F4543" t="str">
            <v>Teddington</v>
          </cell>
          <cell r="G4543" t="str">
            <v>Middlesex</v>
          </cell>
          <cell r="H4543" t="str">
            <v>TW11 8DX</v>
          </cell>
          <cell r="I4543">
            <v>21125.60824835379</v>
          </cell>
          <cell r="J4543">
            <v>19795.280273016648</v>
          </cell>
          <cell r="K4543">
            <v>7.4999999999999997E-3</v>
          </cell>
          <cell r="L4543">
            <v>19646.815670969023</v>
          </cell>
          <cell r="M4543">
            <v>140568632.57124335</v>
          </cell>
        </row>
        <row r="4544">
          <cell r="A4544" t="str">
            <v>JF3923</v>
          </cell>
          <cell r="B4544">
            <v>37330</v>
          </cell>
          <cell r="C4544">
            <v>37346</v>
          </cell>
          <cell r="D4544" t="str">
            <v>14 Cornflower Close</v>
          </cell>
          <cell r="E4544" t="str">
            <v>Stanway</v>
          </cell>
          <cell r="F4544" t="str">
            <v>Colchester</v>
          </cell>
          <cell r="G4544" t="str">
            <v>Essex</v>
          </cell>
          <cell r="H4544" t="str">
            <v>CO3 5SE</v>
          </cell>
          <cell r="I4544">
            <v>39401.952865002466</v>
          </cell>
          <cell r="J4544">
            <v>36920.721576274351</v>
          </cell>
          <cell r="K4544">
            <v>7.4999999999999997E-3</v>
          </cell>
          <cell r="L4544">
            <v>36643.816164452292</v>
          </cell>
          <cell r="M4544">
            <v>140605276.38740781</v>
          </cell>
        </row>
        <row r="4545">
          <cell r="A4545" t="str">
            <v>JF4026</v>
          </cell>
          <cell r="B4545">
            <v>37330</v>
          </cell>
          <cell r="C4545">
            <v>37346</v>
          </cell>
          <cell r="D4545">
            <v>17</v>
          </cell>
          <cell r="E4545" t="str">
            <v>Orchard Close</v>
          </cell>
          <cell r="F4545" t="str">
            <v>Ash Vale</v>
          </cell>
          <cell r="G4545" t="str">
            <v>Surrey</v>
          </cell>
          <cell r="H4545" t="str">
            <v>GU12 5HU</v>
          </cell>
          <cell r="I4545">
            <v>43640.485105410342</v>
          </cell>
          <cell r="J4545">
            <v>40892.34372597644</v>
          </cell>
          <cell r="K4545">
            <v>7.4999999999999997E-3</v>
          </cell>
          <cell r="L4545">
            <v>40585.651148031619</v>
          </cell>
          <cell r="M4545">
            <v>140645862.03855583</v>
          </cell>
        </row>
        <row r="4546">
          <cell r="A4546" t="str">
            <v>JF3654</v>
          </cell>
          <cell r="B4546">
            <v>37330</v>
          </cell>
          <cell r="C4546">
            <v>37346</v>
          </cell>
          <cell r="D4546">
            <v>10</v>
          </cell>
          <cell r="E4546" t="str">
            <v>Grassington Drive</v>
          </cell>
          <cell r="F4546" t="str">
            <v>Worcester</v>
          </cell>
          <cell r="G4546" t="str">
            <v>Worcestershire</v>
          </cell>
          <cell r="H4546" t="str">
            <v>WR4 0BE</v>
          </cell>
          <cell r="I4546">
            <v>50017.518237113451</v>
          </cell>
          <cell r="J4546">
            <v>46867.800463995467</v>
          </cell>
          <cell r="K4546">
            <v>7.4999999999999997E-3</v>
          </cell>
          <cell r="L4546">
            <v>46516.291960515504</v>
          </cell>
          <cell r="M4546">
            <v>140692378.33051634</v>
          </cell>
        </row>
        <row r="4547">
          <cell r="A4547" t="str">
            <v>JF3986</v>
          </cell>
          <cell r="B4547">
            <v>37330</v>
          </cell>
          <cell r="C4547">
            <v>37346</v>
          </cell>
          <cell r="D4547" t="str">
            <v>Meadow Head</v>
          </cell>
          <cell r="E4547" t="str">
            <v>Y-Parc Groesfaen</v>
          </cell>
          <cell r="F4547" t="str">
            <v>Pontyclun</v>
          </cell>
          <cell r="G4547" t="str">
            <v>Mid Glamorgan</v>
          </cell>
          <cell r="H4547" t="str">
            <v>CF72 8NP</v>
          </cell>
          <cell r="I4547">
            <v>100101.22139689857</v>
          </cell>
          <cell r="J4547">
            <v>93797.618034373474</v>
          </cell>
          <cell r="K4547">
            <v>7.4999999999999997E-3</v>
          </cell>
          <cell r="L4547">
            <v>93094.135899115674</v>
          </cell>
          <cell r="M4547">
            <v>140785472.46641546</v>
          </cell>
        </row>
        <row r="4548">
          <cell r="A4548" t="str">
            <v>JF3934</v>
          </cell>
          <cell r="B4548">
            <v>37333</v>
          </cell>
          <cell r="C4548">
            <v>37346</v>
          </cell>
          <cell r="D4548" t="str">
            <v>126 Station Road</v>
          </cell>
          <cell r="E4548" t="str">
            <v>Ystradgynlais</v>
          </cell>
          <cell r="F4548" t="str">
            <v>Swansea</v>
          </cell>
          <cell r="G4548" t="str">
            <v>West Glamorgan</v>
          </cell>
          <cell r="H4548" t="str">
            <v>SA9 1PL</v>
          </cell>
          <cell r="I4548">
            <v>11275.055526022039</v>
          </cell>
          <cell r="J4548">
            <v>10565.039434962715</v>
          </cell>
          <cell r="K4548">
            <v>7.4999999999999997E-3</v>
          </cell>
          <cell r="L4548">
            <v>10485.801639200496</v>
          </cell>
          <cell r="M4548">
            <v>140795958.26805466</v>
          </cell>
        </row>
        <row r="4549">
          <cell r="A4549" t="str">
            <v>JF3965</v>
          </cell>
          <cell r="B4549">
            <v>37333</v>
          </cell>
          <cell r="C4549">
            <v>37346</v>
          </cell>
          <cell r="D4549" t="str">
            <v>1 Buckhamshire Park Close</v>
          </cell>
          <cell r="E4549" t="str">
            <v>Shaw</v>
          </cell>
          <cell r="F4549" t="str">
            <v>Oldham</v>
          </cell>
          <cell r="G4549" t="str">
            <v>Lancashire</v>
          </cell>
          <cell r="H4549" t="str">
            <v>OL2 7YU</v>
          </cell>
          <cell r="I4549">
            <v>16943.115132812982</v>
          </cell>
          <cell r="J4549">
            <v>15876.168336036346</v>
          </cell>
          <cell r="K4549">
            <v>7.4999999999999997E-3</v>
          </cell>
          <cell r="L4549">
            <v>15757.097073516074</v>
          </cell>
          <cell r="M4549">
            <v>140811715.36512819</v>
          </cell>
        </row>
        <row r="4550">
          <cell r="A4550" t="str">
            <v>JF3669</v>
          </cell>
          <cell r="B4550">
            <v>37333</v>
          </cell>
          <cell r="C4550">
            <v>37346</v>
          </cell>
          <cell r="D4550">
            <v>12</v>
          </cell>
          <cell r="E4550" t="str">
            <v>Westfield Close, Eggborough</v>
          </cell>
          <cell r="F4550" t="str">
            <v>Goole</v>
          </cell>
          <cell r="G4550" t="str">
            <v>North Yorkshire</v>
          </cell>
          <cell r="H4550" t="str">
            <v>DN14 0TS</v>
          </cell>
          <cell r="I4550">
            <v>20843.818835513088</v>
          </cell>
          <cell r="J4550">
            <v>19531.235785417801</v>
          </cell>
          <cell r="K4550">
            <v>7.4999999999999997E-3</v>
          </cell>
          <cell r="L4550">
            <v>19384.751517027169</v>
          </cell>
          <cell r="M4550">
            <v>140831100.11664522</v>
          </cell>
        </row>
        <row r="4551">
          <cell r="A4551" t="str">
            <v>JF3868</v>
          </cell>
          <cell r="B4551">
            <v>37333</v>
          </cell>
          <cell r="C4551">
            <v>37346</v>
          </cell>
          <cell r="D4551">
            <v>10</v>
          </cell>
          <cell r="E4551" t="str">
            <v>Squires Court</v>
          </cell>
          <cell r="F4551" t="str">
            <v>Haverhill</v>
          </cell>
          <cell r="G4551" t="str">
            <v>Suffolk</v>
          </cell>
          <cell r="H4551" t="str">
            <v>CB9 9BX</v>
          </cell>
          <cell r="I4551">
            <v>24468.278259406306</v>
          </cell>
          <cell r="J4551">
            <v>22927.454691433617</v>
          </cell>
          <cell r="K4551">
            <v>7.4999999999999997E-3</v>
          </cell>
          <cell r="L4551">
            <v>22755.498781247865</v>
          </cell>
          <cell r="M4551">
            <v>140853855.61542645</v>
          </cell>
        </row>
        <row r="4552">
          <cell r="A4552" t="str">
            <v>JF3950</v>
          </cell>
          <cell r="B4552">
            <v>37333</v>
          </cell>
          <cell r="C4552">
            <v>37346</v>
          </cell>
          <cell r="D4552">
            <v>16</v>
          </cell>
          <cell r="E4552" t="str">
            <v>Goodwood Drive</v>
          </cell>
          <cell r="F4552" t="str">
            <v>Northolt</v>
          </cell>
          <cell r="G4552" t="str">
            <v>Middlesex</v>
          </cell>
          <cell r="H4552" t="str">
            <v>UB5 4DJ</v>
          </cell>
          <cell r="I4552">
            <v>29562.140761280501</v>
          </cell>
          <cell r="J4552">
            <v>27700.544995456788</v>
          </cell>
          <cell r="K4552">
            <v>7.4999999999999997E-3</v>
          </cell>
          <cell r="L4552">
            <v>27492.790907990864</v>
          </cell>
          <cell r="M4552">
            <v>140881348.40633443</v>
          </cell>
        </row>
        <row r="4553">
          <cell r="A4553" t="str">
            <v>JF3521</v>
          </cell>
          <cell r="B4553">
            <v>37333</v>
          </cell>
          <cell r="C4553">
            <v>37346</v>
          </cell>
          <cell r="D4553">
            <v>69</v>
          </cell>
          <cell r="E4553" t="str">
            <v>Sullivan Walk</v>
          </cell>
          <cell r="F4553" t="str">
            <v>Hebburn</v>
          </cell>
          <cell r="G4553" t="str">
            <v>South Tyneside</v>
          </cell>
          <cell r="H4553" t="str">
            <v>NE31 1YN</v>
          </cell>
          <cell r="I4553">
            <v>31069.647790721523</v>
          </cell>
          <cell r="J4553">
            <v>29113.120851759206</v>
          </cell>
          <cell r="K4553">
            <v>7.4999999999999997E-3</v>
          </cell>
          <cell r="L4553">
            <v>28894.772445371014</v>
          </cell>
          <cell r="M4553">
            <v>140910243.17877981</v>
          </cell>
        </row>
        <row r="4554">
          <cell r="A4554" t="str">
            <v>JF3988</v>
          </cell>
          <cell r="B4554">
            <v>37333</v>
          </cell>
          <cell r="C4554">
            <v>37346</v>
          </cell>
          <cell r="D4554">
            <v>74</v>
          </cell>
          <cell r="E4554" t="str">
            <v>Scotland Bridge Road</v>
          </cell>
          <cell r="F4554" t="str">
            <v>Addlestone</v>
          </cell>
          <cell r="G4554" t="str">
            <v>Surrey</v>
          </cell>
          <cell r="H4554" t="str">
            <v>KT15 3HQ</v>
          </cell>
          <cell r="I4554">
            <v>32868.420232622651</v>
          </cell>
          <cell r="J4554">
            <v>30798.620469863035</v>
          </cell>
          <cell r="K4554">
            <v>7.4999999999999997E-3</v>
          </cell>
          <cell r="L4554">
            <v>30567.630816339064</v>
          </cell>
          <cell r="M4554">
            <v>140940810.80959615</v>
          </cell>
        </row>
        <row r="4555">
          <cell r="A4555" t="str">
            <v>JF3927</v>
          </cell>
          <cell r="B4555">
            <v>37333</v>
          </cell>
          <cell r="C4555">
            <v>37346</v>
          </cell>
          <cell r="D4555" t="str">
            <v>89 Evering Avenue</v>
          </cell>
          <cell r="E4555" t="str">
            <v>Parkstone</v>
          </cell>
          <cell r="F4555" t="str">
            <v>Poole</v>
          </cell>
          <cell r="G4555" t="str">
            <v>Dorset</v>
          </cell>
          <cell r="H4555" t="str">
            <v>BH12 4JG</v>
          </cell>
          <cell r="I4555">
            <v>48136.357031748834</v>
          </cell>
          <cell r="J4555">
            <v>45105.100291714269</v>
          </cell>
          <cell r="K4555">
            <v>7.4999999999999997E-3</v>
          </cell>
          <cell r="L4555">
            <v>44766.812039526412</v>
          </cell>
          <cell r="M4555">
            <v>140985577.62163568</v>
          </cell>
        </row>
        <row r="4556">
          <cell r="A4556" t="str">
            <v>JF3776</v>
          </cell>
          <cell r="B4556">
            <v>37333</v>
          </cell>
          <cell r="C4556">
            <v>37346</v>
          </cell>
          <cell r="D4556" t="str">
            <v>3 Woodbine Cottage</v>
          </cell>
          <cell r="E4556" t="str">
            <v>The Common</v>
          </cell>
          <cell r="F4556" t="str">
            <v>Shalford Guildford</v>
          </cell>
          <cell r="G4556" t="str">
            <v>Surrey</v>
          </cell>
          <cell r="H4556" t="str">
            <v>GU4 8JF</v>
          </cell>
          <cell r="I4556">
            <v>118946.5126139161</v>
          </cell>
          <cell r="J4556">
            <v>111456.17806644026</v>
          </cell>
          <cell r="K4556">
            <v>7.4999999999999997E-3</v>
          </cell>
          <cell r="L4556">
            <v>110620.25673094197</v>
          </cell>
          <cell r="M4556">
            <v>141096197.87836662</v>
          </cell>
        </row>
        <row r="4557">
          <cell r="A4557" t="str">
            <v>JF3786</v>
          </cell>
          <cell r="B4557">
            <v>37333</v>
          </cell>
          <cell r="C4557">
            <v>37346</v>
          </cell>
          <cell r="D4557">
            <v>22</v>
          </cell>
          <cell r="E4557" t="str">
            <v>Wilbury Avenue</v>
          </cell>
          <cell r="F4557" t="str">
            <v>Hove</v>
          </cell>
          <cell r="G4557" t="str">
            <v>East Sussex</v>
          </cell>
          <cell r="H4557" t="str">
            <v>BN3 6HS</v>
          </cell>
          <cell r="I4557">
            <v>205585.75734177738</v>
          </cell>
          <cell r="J4557">
            <v>192639.55096005334</v>
          </cell>
          <cell r="K4557">
            <v>7.4999999999999997E-3</v>
          </cell>
          <cell r="L4557">
            <v>191194.75432785295</v>
          </cell>
          <cell r="M4557">
            <v>141287392.63269448</v>
          </cell>
        </row>
        <row r="4558">
          <cell r="A4558" t="str">
            <v>JF3880</v>
          </cell>
          <cell r="B4558">
            <v>37334</v>
          </cell>
          <cell r="C4558">
            <v>37346</v>
          </cell>
          <cell r="D4558">
            <v>45</v>
          </cell>
          <cell r="E4558" t="str">
            <v>Hemming Street</v>
          </cell>
          <cell r="F4558" t="str">
            <v>Kidderminster</v>
          </cell>
          <cell r="G4558" t="str">
            <v>Worcestershire</v>
          </cell>
          <cell r="H4558" t="str">
            <v>DY11 6NB</v>
          </cell>
          <cell r="I4558">
            <v>10747.946080446356</v>
          </cell>
          <cell r="J4558">
            <v>10071.123279410691</v>
          </cell>
          <cell r="K4558">
            <v>7.4999999999999997E-3</v>
          </cell>
          <cell r="L4558">
            <v>9995.5898548151108</v>
          </cell>
          <cell r="M4558">
            <v>141297388.22254929</v>
          </cell>
        </row>
        <row r="4559">
          <cell r="A4559" t="str">
            <v>JE3332</v>
          </cell>
          <cell r="B4559">
            <v>37334</v>
          </cell>
          <cell r="C4559">
            <v>37346</v>
          </cell>
          <cell r="D4559">
            <v>5</v>
          </cell>
          <cell r="E4559" t="str">
            <v>Kipling Avenue</v>
          </cell>
          <cell r="F4559" t="str">
            <v>Bath</v>
          </cell>
          <cell r="G4559" t="str">
            <v>Avon</v>
          </cell>
          <cell r="H4559" t="str">
            <v>BA2 4RB</v>
          </cell>
          <cell r="I4559">
            <v>13647.743462978895</v>
          </cell>
          <cell r="J4559">
            <v>12788.31377387443</v>
          </cell>
          <cell r="K4559">
            <v>7.4999999999999997E-3</v>
          </cell>
          <cell r="L4559">
            <v>12692.401420570372</v>
          </cell>
          <cell r="M4559">
            <v>141310080.62396985</v>
          </cell>
        </row>
        <row r="4560">
          <cell r="A4560" t="str">
            <v>JF4023</v>
          </cell>
          <cell r="B4560">
            <v>37334</v>
          </cell>
          <cell r="C4560">
            <v>37346</v>
          </cell>
          <cell r="D4560">
            <v>49</v>
          </cell>
          <cell r="E4560" t="str">
            <v>Billington Road</v>
          </cell>
          <cell r="F4560" t="str">
            <v>Leighton Buzzard</v>
          </cell>
          <cell r="G4560" t="str">
            <v>Bedfordshire</v>
          </cell>
          <cell r="H4560" t="str">
            <v>LU7 4TG</v>
          </cell>
          <cell r="I4560">
            <v>38669.555557715918</v>
          </cell>
          <cell r="J4560">
            <v>36234.445006222464</v>
          </cell>
          <cell r="K4560">
            <v>7.4999999999999997E-3</v>
          </cell>
          <cell r="L4560">
            <v>35962.6866686758</v>
          </cell>
          <cell r="M4560">
            <v>141346043.31063852</v>
          </cell>
        </row>
        <row r="4561">
          <cell r="A4561" t="str">
            <v>JF3977</v>
          </cell>
          <cell r="B4561">
            <v>37334</v>
          </cell>
          <cell r="C4561">
            <v>37346</v>
          </cell>
          <cell r="D4561" t="str">
            <v>Mill Farm</v>
          </cell>
          <cell r="E4561" t="str">
            <v>South Brewham, Bruton</v>
          </cell>
          <cell r="F4561" t="str">
            <v>Bruton</v>
          </cell>
          <cell r="G4561" t="str">
            <v>Somerset</v>
          </cell>
          <cell r="H4561" t="str">
            <v>BA10 0JY</v>
          </cell>
          <cell r="I4561">
            <v>48935.980782573613</v>
          </cell>
          <cell r="J4561">
            <v>45854.369902058897</v>
          </cell>
          <cell r="K4561">
            <v>7.4999999999999997E-3</v>
          </cell>
          <cell r="L4561">
            <v>45510.462127793457</v>
          </cell>
          <cell r="M4561">
            <v>141391553.77276632</v>
          </cell>
        </row>
        <row r="4562">
          <cell r="A4562" t="str">
            <v>JF4046</v>
          </cell>
          <cell r="B4562">
            <v>37335</v>
          </cell>
          <cell r="C4562">
            <v>37346</v>
          </cell>
          <cell r="D4562" t="str">
            <v>Thorn Lea</v>
          </cell>
          <cell r="E4562" t="str">
            <v>Fen Road</v>
          </cell>
          <cell r="F4562" t="str">
            <v>Keal Cotes Spilsby</v>
          </cell>
          <cell r="G4562" t="str">
            <v>Lincolnshire</v>
          </cell>
          <cell r="H4562" t="str">
            <v>PE23 4AF</v>
          </cell>
          <cell r="I4562">
            <v>15492.359740100606</v>
          </cell>
          <cell r="J4562">
            <v>14516.770335812154</v>
          </cell>
          <cell r="K4562">
            <v>7.4999999999999997E-3</v>
          </cell>
          <cell r="L4562">
            <v>14407.894558293563</v>
          </cell>
          <cell r="M4562">
            <v>141405961.6673246</v>
          </cell>
        </row>
        <row r="4563">
          <cell r="A4563" t="str">
            <v>JF3777</v>
          </cell>
          <cell r="B4563">
            <v>37335</v>
          </cell>
          <cell r="C4563">
            <v>37346</v>
          </cell>
          <cell r="D4563">
            <v>120</v>
          </cell>
          <cell r="E4563" t="str">
            <v>Compass Road</v>
          </cell>
          <cell r="F4563" t="str">
            <v>Hull</v>
          </cell>
          <cell r="G4563" t="str">
            <v>North Humberside</v>
          </cell>
          <cell r="H4563" t="str">
            <v>HU6 7BE</v>
          </cell>
          <cell r="I4563">
            <v>17861.229736306021</v>
          </cell>
          <cell r="J4563">
            <v>16736.467158452993</v>
          </cell>
          <cell r="K4563">
            <v>7.4999999999999997E-3</v>
          </cell>
          <cell r="L4563">
            <v>16610.943654764596</v>
          </cell>
          <cell r="M4563">
            <v>141422572.61097938</v>
          </cell>
        </row>
        <row r="4564">
          <cell r="A4564" t="str">
            <v>JF4042</v>
          </cell>
          <cell r="B4564">
            <v>37335</v>
          </cell>
          <cell r="C4564">
            <v>37346</v>
          </cell>
          <cell r="D4564">
            <v>3</v>
          </cell>
          <cell r="E4564" t="str">
            <v>The Paddock Westcott</v>
          </cell>
          <cell r="F4564" t="str">
            <v>Dorking</v>
          </cell>
          <cell r="G4564" t="str">
            <v>Surrey</v>
          </cell>
          <cell r="H4564" t="str">
            <v>RH4 3NT</v>
          </cell>
          <cell r="I4564">
            <v>86220.824820484879</v>
          </cell>
          <cell r="J4564">
            <v>80791.301846902701</v>
          </cell>
          <cell r="K4564">
            <v>7.4999999999999997E-3</v>
          </cell>
          <cell r="L4564">
            <v>80185.367083050936</v>
          </cell>
          <cell r="M4564">
            <v>141502757.97806242</v>
          </cell>
        </row>
        <row r="4565">
          <cell r="A4565" t="str">
            <v>JF4036</v>
          </cell>
          <cell r="B4565">
            <v>37336</v>
          </cell>
          <cell r="C4565">
            <v>37346</v>
          </cell>
          <cell r="D4565">
            <v>9</v>
          </cell>
          <cell r="E4565" t="str">
            <v>Read Drive</v>
          </cell>
          <cell r="F4565" t="str">
            <v>Whitehaven</v>
          </cell>
          <cell r="G4565" t="str">
            <v>Cumbria</v>
          </cell>
          <cell r="H4565" t="str">
            <v>CA28 6JY</v>
          </cell>
          <cell r="I4565">
            <v>12981.378959628368</v>
          </cell>
          <cell r="J4565">
            <v>12163.911770734892</v>
          </cell>
          <cell r="K4565">
            <v>7.4999999999999997E-3</v>
          </cell>
          <cell r="L4565">
            <v>12072.682432454381</v>
          </cell>
          <cell r="M4565">
            <v>141514830.66049486</v>
          </cell>
        </row>
        <row r="4566">
          <cell r="A4566" t="str">
            <v>JF3987</v>
          </cell>
          <cell r="B4566">
            <v>37336</v>
          </cell>
          <cell r="C4566">
            <v>37346</v>
          </cell>
          <cell r="D4566" t="str">
            <v>38 Buxton Drive</v>
          </cell>
          <cell r="E4566" t="str">
            <v>Mickleover</v>
          </cell>
          <cell r="F4566" t="str">
            <v>Derby</v>
          </cell>
          <cell r="G4566" t="str">
            <v>Derbyshire</v>
          </cell>
          <cell r="H4566" t="str">
            <v>DE3 9JR</v>
          </cell>
          <cell r="I4566">
            <v>24956.595716759253</v>
          </cell>
          <cell r="J4566">
            <v>23385.021679179954</v>
          </cell>
          <cell r="K4566">
            <v>7.4999999999999997E-3</v>
          </cell>
          <cell r="L4566">
            <v>23209.634016586104</v>
          </cell>
          <cell r="M4566">
            <v>141538040.29451144</v>
          </cell>
        </row>
        <row r="4567">
          <cell r="A4567" t="str">
            <v>JF3993</v>
          </cell>
          <cell r="B4567">
            <v>37336</v>
          </cell>
          <cell r="C4567">
            <v>37346</v>
          </cell>
          <cell r="D4567">
            <v>14</v>
          </cell>
          <cell r="E4567" t="str">
            <v>Cheriton Place</v>
          </cell>
          <cell r="F4567" t="str">
            <v>Walmer, Deal</v>
          </cell>
          <cell r="G4567" t="str">
            <v>Kent</v>
          </cell>
          <cell r="H4567" t="str">
            <v>CT14 7DT</v>
          </cell>
          <cell r="I4567">
            <v>26620.885692330929</v>
          </cell>
          <cell r="J4567">
            <v>24944.507500118649</v>
          </cell>
          <cell r="K4567">
            <v>7.4999999999999997E-3</v>
          </cell>
          <cell r="L4567">
            <v>24757.42369386776</v>
          </cell>
          <cell r="M4567">
            <v>141562797.7182053</v>
          </cell>
        </row>
        <row r="4568">
          <cell r="A4568" t="str">
            <v>JF4017</v>
          </cell>
          <cell r="B4568">
            <v>37336</v>
          </cell>
          <cell r="C4568">
            <v>37346</v>
          </cell>
          <cell r="D4568">
            <v>21</v>
          </cell>
          <cell r="E4568" t="str">
            <v>Glenmore Road</v>
          </cell>
          <cell r="F4568" t="str">
            <v>Welling</v>
          </cell>
          <cell r="G4568" t="str">
            <v>Bexley</v>
          </cell>
          <cell r="H4568" t="str">
            <v>DA16 3BN</v>
          </cell>
          <cell r="I4568">
            <v>31121.601332124072</v>
          </cell>
          <cell r="J4568">
            <v>29161.802759572176</v>
          </cell>
          <cell r="K4568">
            <v>7.4999999999999997E-3</v>
          </cell>
          <cell r="L4568">
            <v>28943.089238875385</v>
          </cell>
          <cell r="M4568">
            <v>141591740.80744419</v>
          </cell>
        </row>
        <row r="4569">
          <cell r="A4569" t="str">
            <v>JF3992</v>
          </cell>
          <cell r="B4569">
            <v>37336</v>
          </cell>
          <cell r="C4569">
            <v>37346</v>
          </cell>
          <cell r="D4569">
            <v>25</v>
          </cell>
          <cell r="E4569" t="str">
            <v>Jermyn Avenue</v>
          </cell>
          <cell r="F4569" t="str">
            <v>Bury St. Edmunds</v>
          </cell>
          <cell r="G4569" t="str">
            <v>Suffolk</v>
          </cell>
          <cell r="H4569" t="str">
            <v>IP32 7LJ</v>
          </cell>
          <cell r="I4569">
            <v>69351.082551111656</v>
          </cell>
          <cell r="J4569">
            <v>64983.885916910665</v>
          </cell>
          <cell r="K4569">
            <v>7.4999999999999997E-3</v>
          </cell>
          <cell r="L4569">
            <v>64496.506772533838</v>
          </cell>
          <cell r="M4569">
            <v>141656237.31421673</v>
          </cell>
        </row>
        <row r="4570">
          <cell r="A4570" t="str">
            <v>JE3333</v>
          </cell>
          <cell r="B4570">
            <v>37337</v>
          </cell>
          <cell r="C4570">
            <v>37346</v>
          </cell>
          <cell r="D4570" t="str">
            <v>39 Conisboro Avenue</v>
          </cell>
          <cell r="E4570" t="str">
            <v>Caversham</v>
          </cell>
          <cell r="F4570" t="str">
            <v>Reading</v>
          </cell>
          <cell r="G4570" t="str">
            <v>Berkshire</v>
          </cell>
          <cell r="H4570" t="str">
            <v>RG4 7JF</v>
          </cell>
          <cell r="I4570">
            <v>6640.7771739799628</v>
          </cell>
          <cell r="J4570">
            <v>6222.5922134018792</v>
          </cell>
          <cell r="K4570">
            <v>7.4999999999999997E-3</v>
          </cell>
          <cell r="L4570">
            <v>6175.9227718013653</v>
          </cell>
          <cell r="M4570">
            <v>141662413.23698854</v>
          </cell>
        </row>
        <row r="4571">
          <cell r="A4571" t="str">
            <v>JF3477</v>
          </cell>
          <cell r="B4571">
            <v>37337</v>
          </cell>
          <cell r="C4571">
            <v>37346</v>
          </cell>
          <cell r="D4571">
            <v>78</v>
          </cell>
          <cell r="E4571" t="str">
            <v>Millington Road</v>
          </cell>
          <cell r="F4571" t="str">
            <v>Castle Bromwich, Birmingham</v>
          </cell>
          <cell r="G4571" t="str">
            <v>West Midlands</v>
          </cell>
          <cell r="H4571" t="str">
            <v>B36 8BW</v>
          </cell>
          <cell r="I4571">
            <v>19198.099932141886</v>
          </cell>
          <cell r="J4571">
            <v>17989.15157369466</v>
          </cell>
          <cell r="K4571">
            <v>7.4999999999999997E-3</v>
          </cell>
          <cell r="L4571">
            <v>17854.232936891953</v>
          </cell>
          <cell r="M4571">
            <v>141680267.46992543</v>
          </cell>
        </row>
        <row r="4572">
          <cell r="A4572" t="str">
            <v>JF4076</v>
          </cell>
          <cell r="B4572">
            <v>37337</v>
          </cell>
          <cell r="C4572">
            <v>37346</v>
          </cell>
          <cell r="D4572">
            <v>41</v>
          </cell>
          <cell r="E4572" t="str">
            <v>The Quantocks</v>
          </cell>
          <cell r="F4572" t="str">
            <v>Thatcham</v>
          </cell>
          <cell r="G4572" t="str">
            <v>Berkshire</v>
          </cell>
          <cell r="H4572" t="str">
            <v>RG19 3SF</v>
          </cell>
          <cell r="I4572">
            <v>22749.592115020416</v>
          </cell>
          <cell r="J4572">
            <v>21316.998153117365</v>
          </cell>
          <cell r="K4572">
            <v>7.4999999999999997E-3</v>
          </cell>
          <cell r="L4572">
            <v>21157.120666968985</v>
          </cell>
          <cell r="M4572">
            <v>141701424.59059241</v>
          </cell>
        </row>
        <row r="4573">
          <cell r="A4573" t="str">
            <v>JF2954</v>
          </cell>
          <cell r="B4573">
            <v>37337</v>
          </cell>
          <cell r="C4573">
            <v>37346</v>
          </cell>
          <cell r="D4573">
            <v>9</v>
          </cell>
          <cell r="E4573" t="str">
            <v>Wheatley Road</v>
          </cell>
          <cell r="F4573" t="str">
            <v>Oldbury</v>
          </cell>
          <cell r="G4573" t="str">
            <v>West Midlands</v>
          </cell>
          <cell r="H4573" t="str">
            <v>B68 9HW</v>
          </cell>
          <cell r="I4573">
            <v>28190.190041667829</v>
          </cell>
          <cell r="J4573">
            <v>26414.989157431814</v>
          </cell>
          <cell r="K4573">
            <v>7.4999999999999997E-3</v>
          </cell>
          <cell r="L4573">
            <v>26216.876738751078</v>
          </cell>
          <cell r="M4573">
            <v>141727641.46733117</v>
          </cell>
        </row>
        <row r="4574">
          <cell r="A4574" t="str">
            <v>JF3952</v>
          </cell>
          <cell r="B4574">
            <v>37337</v>
          </cell>
          <cell r="C4574">
            <v>37346</v>
          </cell>
          <cell r="D4574">
            <v>2</v>
          </cell>
          <cell r="E4574" t="str">
            <v>Orchard Road</v>
          </cell>
          <cell r="F4574" t="str">
            <v>March</v>
          </cell>
          <cell r="G4574" t="str">
            <v>Cambridgeshire</v>
          </cell>
          <cell r="H4574" t="str">
            <v>PE15 9DD</v>
          </cell>
          <cell r="I4574">
            <v>33732.487121065278</v>
          </cell>
          <cell r="J4574">
            <v>31608.275085733712</v>
          </cell>
          <cell r="K4574">
            <v>7.4999999999999997E-3</v>
          </cell>
          <cell r="L4574">
            <v>31371.213022590709</v>
          </cell>
          <cell r="M4574">
            <v>141759012.68035376</v>
          </cell>
        </row>
        <row r="4575">
          <cell r="A4575" t="str">
            <v>JF4020</v>
          </cell>
          <cell r="B4575">
            <v>37337</v>
          </cell>
          <cell r="C4575">
            <v>37346</v>
          </cell>
          <cell r="D4575" t="str">
            <v>Pinfold Cottage</v>
          </cell>
          <cell r="E4575" t="str">
            <v>5 Village West</v>
          </cell>
          <cell r="F4575" t="str">
            <v>Ryton</v>
          </cell>
          <cell r="G4575" t="str">
            <v>Tyne and Wear</v>
          </cell>
          <cell r="H4575" t="str">
            <v>NE40 3QD</v>
          </cell>
          <cell r="I4575">
            <v>39104.805312577941</v>
          </cell>
          <cell r="J4575">
            <v>36642.286086345062</v>
          </cell>
          <cell r="K4575">
            <v>7.4999999999999997E-3</v>
          </cell>
          <cell r="L4575">
            <v>36367.468940697479</v>
          </cell>
          <cell r="M4575">
            <v>141795380.14929447</v>
          </cell>
        </row>
        <row r="4576">
          <cell r="A4576" t="str">
            <v>JF4091</v>
          </cell>
          <cell r="B4576">
            <v>37340</v>
          </cell>
          <cell r="C4576">
            <v>37346</v>
          </cell>
          <cell r="D4576">
            <v>14</v>
          </cell>
          <cell r="E4576" t="str">
            <v>Abbotts Close</v>
          </cell>
          <cell r="F4576" t="str">
            <v>Cowley, Uxbridge</v>
          </cell>
          <cell r="G4576" t="str">
            <v>Middlesex</v>
          </cell>
          <cell r="H4576" t="str">
            <v>UB8 3RY</v>
          </cell>
          <cell r="I4576">
            <v>3991.9494084413805</v>
          </cell>
          <cell r="J4576">
            <v>3740.5672038795801</v>
          </cell>
          <cell r="K4576">
            <v>7.4999999999999997E-3</v>
          </cell>
          <cell r="L4576">
            <v>3712.5129498504834</v>
          </cell>
          <cell r="M4576">
            <v>141799092.66224432</v>
          </cell>
        </row>
        <row r="4577">
          <cell r="A4577" t="str">
            <v>JF3792</v>
          </cell>
          <cell r="B4577">
            <v>37340</v>
          </cell>
          <cell r="C4577">
            <v>37346</v>
          </cell>
          <cell r="D4577">
            <v>14</v>
          </cell>
          <cell r="E4577" t="str">
            <v>Weston Road</v>
          </cell>
          <cell r="F4577" t="str">
            <v>Portland</v>
          </cell>
          <cell r="G4577" t="str">
            <v>Dorset</v>
          </cell>
          <cell r="H4577" t="str">
            <v>DT5 2BX</v>
          </cell>
          <cell r="I4577">
            <v>15370.85460169796</v>
          </cell>
          <cell r="J4577">
            <v>14402.916654487759</v>
          </cell>
          <cell r="K4577">
            <v>7.4999999999999997E-3</v>
          </cell>
          <cell r="L4577">
            <v>14294.894779579101</v>
          </cell>
          <cell r="M4577">
            <v>141813387.55702391</v>
          </cell>
        </row>
        <row r="4578">
          <cell r="A4578" t="str">
            <v>JF4030</v>
          </cell>
          <cell r="B4578">
            <v>37340</v>
          </cell>
          <cell r="C4578">
            <v>37346</v>
          </cell>
          <cell r="D4578" t="str">
            <v>3 Honeysuckle Close</v>
          </cell>
          <cell r="E4578" t="str">
            <v>Balderton</v>
          </cell>
          <cell r="F4578" t="str">
            <v>Newark</v>
          </cell>
          <cell r="G4578" t="str">
            <v>Nottinghamshire</v>
          </cell>
          <cell r="H4578" t="str">
            <v>NG24 3ES</v>
          </cell>
          <cell r="I4578">
            <v>19664.351167901768</v>
          </cell>
          <cell r="J4578">
            <v>18426.041900401655</v>
          </cell>
          <cell r="K4578">
            <v>7.4999999999999997E-3</v>
          </cell>
          <cell r="L4578">
            <v>18287.846586148644</v>
          </cell>
          <cell r="M4578">
            <v>141831675.40361005</v>
          </cell>
        </row>
        <row r="4579">
          <cell r="A4579" t="str">
            <v>JF4087</v>
          </cell>
          <cell r="B4579">
            <v>37340</v>
          </cell>
          <cell r="C4579">
            <v>37346</v>
          </cell>
          <cell r="D4579">
            <v>69</v>
          </cell>
          <cell r="E4579" t="str">
            <v>Homefield Road</v>
          </cell>
          <cell r="F4579" t="str">
            <v>Bushey</v>
          </cell>
          <cell r="G4579" t="str">
            <v>Hertfordshire</v>
          </cell>
          <cell r="H4579" t="str">
            <v>WD23 3AP</v>
          </cell>
          <cell r="I4579">
            <v>35799.158206820226</v>
          </cell>
          <cell r="J4579">
            <v>33544.803156012902</v>
          </cell>
          <cell r="K4579">
            <v>7.4999999999999997E-3</v>
          </cell>
          <cell r="L4579">
            <v>33293.217132342805</v>
          </cell>
          <cell r="M4579">
            <v>141864968.62074238</v>
          </cell>
        </row>
        <row r="4580">
          <cell r="A4580" t="str">
            <v>JF4006</v>
          </cell>
          <cell r="B4580">
            <v>37340</v>
          </cell>
          <cell r="C4580">
            <v>37346</v>
          </cell>
          <cell r="D4580">
            <v>78</v>
          </cell>
          <cell r="E4580" t="str">
            <v>Springfield Mount</v>
          </cell>
          <cell r="F4580" t="str">
            <v>Leeds</v>
          </cell>
          <cell r="G4580" t="str">
            <v>West Yorkshire</v>
          </cell>
          <cell r="H4580" t="str">
            <v>LS18 5QE</v>
          </cell>
          <cell r="I4580">
            <v>38167.321100536741</v>
          </cell>
          <cell r="J4580">
            <v>35763.837404029386</v>
          </cell>
          <cell r="K4580">
            <v>7.4999999999999997E-3</v>
          </cell>
          <cell r="L4580">
            <v>35495.608623499167</v>
          </cell>
          <cell r="M4580">
            <v>141900464.22936589</v>
          </cell>
        </row>
        <row r="4581">
          <cell r="A4581" t="str">
            <v>JF4114</v>
          </cell>
          <cell r="B4581">
            <v>37341</v>
          </cell>
          <cell r="C4581">
            <v>37346</v>
          </cell>
          <cell r="D4581">
            <v>3</v>
          </cell>
          <cell r="E4581" t="str">
            <v>Sunart Close</v>
          </cell>
          <cell r="F4581" t="str">
            <v>Derby</v>
          </cell>
          <cell r="G4581" t="str">
            <v>Derbyshire</v>
          </cell>
          <cell r="H4581" t="str">
            <v>DE24 3HQ</v>
          </cell>
          <cell r="I4581">
            <v>4425.4545013394263</v>
          </cell>
          <cell r="J4581">
            <v>4146.7734874011749</v>
          </cell>
          <cell r="K4581">
            <v>7.4999999999999997E-3</v>
          </cell>
          <cell r="L4581">
            <v>4115.6726862456662</v>
          </cell>
          <cell r="M4581">
            <v>141904579.90205213</v>
          </cell>
        </row>
        <row r="4582">
          <cell r="A4582" t="str">
            <v>JF4032</v>
          </cell>
          <cell r="B4582">
            <v>37341</v>
          </cell>
          <cell r="C4582">
            <v>37346</v>
          </cell>
          <cell r="D4582">
            <v>6</v>
          </cell>
          <cell r="E4582" t="str">
            <v>Apollo Avenue</v>
          </cell>
          <cell r="F4582" t="str">
            <v>Sunny Bank Estate Bury</v>
          </cell>
          <cell r="G4582" t="str">
            <v>Lancashire</v>
          </cell>
          <cell r="H4582" t="str">
            <v>BL9 8HG</v>
          </cell>
          <cell r="I4582">
            <v>17570.456001207189</v>
          </cell>
          <cell r="J4582">
            <v>16464.0041119624</v>
          </cell>
          <cell r="K4582">
            <v>7.4999999999999997E-3</v>
          </cell>
          <cell r="L4582">
            <v>16340.524081122683</v>
          </cell>
          <cell r="M4582">
            <v>141920920.42613325</v>
          </cell>
        </row>
        <row r="4583">
          <cell r="A4583" t="str">
            <v>JE3334</v>
          </cell>
          <cell r="B4583">
            <v>37341</v>
          </cell>
          <cell r="C4583">
            <v>37346</v>
          </cell>
          <cell r="D4583" t="str">
            <v>85 Beechwood Drive</v>
          </cell>
          <cell r="E4583" t="str">
            <v>Thorpe St. Andrew</v>
          </cell>
          <cell r="F4583" t="str">
            <v>Norwich</v>
          </cell>
          <cell r="G4583" t="str">
            <v>Norfolk</v>
          </cell>
          <cell r="H4583" t="str">
            <v>NR7 0LN</v>
          </cell>
          <cell r="I4583">
            <v>18007.191657410585</v>
          </cell>
          <cell r="J4583">
            <v>16873.237522812939</v>
          </cell>
          <cell r="K4583">
            <v>7.4999999999999997E-3</v>
          </cell>
          <cell r="L4583">
            <v>16746.688241391843</v>
          </cell>
          <cell r="M4583">
            <v>141937667.11437464</v>
          </cell>
        </row>
        <row r="4584">
          <cell r="A4584" t="str">
            <v>JF4060</v>
          </cell>
          <cell r="B4584">
            <v>37341</v>
          </cell>
          <cell r="C4584">
            <v>37346</v>
          </cell>
          <cell r="D4584">
            <v>38</v>
          </cell>
          <cell r="E4584" t="str">
            <v>West Road</v>
          </cell>
          <cell r="F4584" t="str">
            <v>Llandaff North</v>
          </cell>
          <cell r="G4584" t="str">
            <v>Cardiff</v>
          </cell>
          <cell r="H4584" t="str">
            <v>CF14 2FT</v>
          </cell>
          <cell r="I4584">
            <v>18359.265050804086</v>
          </cell>
          <cell r="J4584">
            <v>17203.140047604837</v>
          </cell>
          <cell r="K4584">
            <v>7.4999999999999997E-3</v>
          </cell>
          <cell r="L4584">
            <v>17074.1164972478</v>
          </cell>
          <cell r="M4584">
            <v>141954741.23087189</v>
          </cell>
        </row>
        <row r="4585">
          <cell r="A4585" t="str">
            <v>JF3995</v>
          </cell>
          <cell r="B4585">
            <v>37341</v>
          </cell>
          <cell r="C4585">
            <v>37346</v>
          </cell>
          <cell r="D4585" t="str">
            <v>6 St. Peters Close</v>
          </cell>
          <cell r="E4585" t="str">
            <v>Burgh-Le-Marsh</v>
          </cell>
          <cell r="F4585" t="str">
            <v>Skegness</v>
          </cell>
          <cell r="G4585" t="str">
            <v>Lincolnshire</v>
          </cell>
          <cell r="H4585" t="str">
            <v>PE24 5EH</v>
          </cell>
          <cell r="I4585">
            <v>20122.994847952774</v>
          </cell>
          <cell r="J4585">
            <v>18855.803736620732</v>
          </cell>
          <cell r="K4585">
            <v>7.4999999999999997E-3</v>
          </cell>
          <cell r="L4585">
            <v>18714.385208596079</v>
          </cell>
          <cell r="M4585">
            <v>141973455.61608049</v>
          </cell>
        </row>
        <row r="4586">
          <cell r="A4586" t="str">
            <v>JF3381</v>
          </cell>
          <cell r="B4586">
            <v>37341</v>
          </cell>
          <cell r="C4586">
            <v>37346</v>
          </cell>
          <cell r="D4586">
            <v>73</v>
          </cell>
          <cell r="E4586" t="str">
            <v>Yew Tree Drive</v>
          </cell>
          <cell r="F4586" t="str">
            <v>Bredbury, Stockport</v>
          </cell>
          <cell r="G4586" t="str">
            <v>Cheshire</v>
          </cell>
          <cell r="H4586" t="str">
            <v>SK6 2HH</v>
          </cell>
          <cell r="I4586">
            <v>23295.608494207354</v>
          </cell>
          <cell r="J4586">
            <v>21828.630629332834</v>
          </cell>
          <cell r="K4586">
            <v>7.4999999999999997E-3</v>
          </cell>
          <cell r="L4586">
            <v>21664.915899612839</v>
          </cell>
          <cell r="M4586">
            <v>141995120.5319801</v>
          </cell>
        </row>
        <row r="4587">
          <cell r="A4587" t="str">
            <v>JF3975</v>
          </cell>
          <cell r="B4587">
            <v>37341</v>
          </cell>
          <cell r="C4587">
            <v>37346</v>
          </cell>
          <cell r="D4587" t="str">
            <v>Invicta</v>
          </cell>
          <cell r="E4587" t="str">
            <v>5 Hillside Crescent</v>
          </cell>
          <cell r="F4587" t="str">
            <v>Barnetby</v>
          </cell>
          <cell r="G4587" t="str">
            <v>South Humberside</v>
          </cell>
          <cell r="H4587" t="str">
            <v>DN38 6HQ</v>
          </cell>
          <cell r="I4587">
            <v>27331.248289154795</v>
          </cell>
          <cell r="J4587">
            <v>25610.136935933457</v>
          </cell>
          <cell r="K4587">
            <v>7.4999999999999997E-3</v>
          </cell>
          <cell r="L4587">
            <v>25418.060908913958</v>
          </cell>
          <cell r="M4587">
            <v>142020538.59288901</v>
          </cell>
        </row>
        <row r="4588">
          <cell r="A4588" t="str">
            <v>JF3980</v>
          </cell>
          <cell r="B4588">
            <v>37341</v>
          </cell>
          <cell r="C4588">
            <v>37346</v>
          </cell>
          <cell r="D4588">
            <v>11</v>
          </cell>
          <cell r="E4588" t="str">
            <v>Plantation Drive</v>
          </cell>
          <cell r="F4588" t="str">
            <v>Broughbridge Road York</v>
          </cell>
          <cell r="G4588" t="str">
            <v>North Yorkshire</v>
          </cell>
          <cell r="H4588" t="str">
            <v>YO26 6AD</v>
          </cell>
          <cell r="I4588">
            <v>27816.092486410416</v>
          </cell>
          <cell r="J4588">
            <v>26064.449382732175</v>
          </cell>
          <cell r="K4588">
            <v>7.4999999999999997E-3</v>
          </cell>
          <cell r="L4588">
            <v>25868.966012361685</v>
          </cell>
          <cell r="M4588">
            <v>142046407.55890137</v>
          </cell>
        </row>
        <row r="4589">
          <cell r="A4589" t="str">
            <v>JF3846</v>
          </cell>
          <cell r="B4589">
            <v>37341</v>
          </cell>
          <cell r="C4589">
            <v>37346</v>
          </cell>
          <cell r="D4589">
            <v>9</v>
          </cell>
          <cell r="E4589" t="str">
            <v>Lammas Road</v>
          </cell>
          <cell r="F4589" t="str">
            <v>Peterborough</v>
          </cell>
          <cell r="G4589" t="str">
            <v>Cambridgeshire</v>
          </cell>
          <cell r="H4589" t="str">
            <v>PE1 3RD</v>
          </cell>
          <cell r="I4589">
            <v>29640.363300832221</v>
          </cell>
          <cell r="J4589">
            <v>27773.841682391903</v>
          </cell>
          <cell r="K4589">
            <v>7.4999999999999997E-3</v>
          </cell>
          <cell r="L4589">
            <v>27565.537869773965</v>
          </cell>
          <cell r="M4589">
            <v>142073973.09677115</v>
          </cell>
        </row>
        <row r="4590">
          <cell r="A4590" t="str">
            <v>JF3944</v>
          </cell>
          <cell r="B4590">
            <v>37341</v>
          </cell>
          <cell r="C4590">
            <v>37346</v>
          </cell>
          <cell r="D4590">
            <v>56</v>
          </cell>
          <cell r="E4590" t="str">
            <v>Springfield Road</v>
          </cell>
          <cell r="F4590" t="str">
            <v>Southwell</v>
          </cell>
          <cell r="G4590" t="str">
            <v>Nottinghamshire</v>
          </cell>
          <cell r="H4590" t="str">
            <v>NG25 0BT</v>
          </cell>
          <cell r="I4590">
            <v>36355.080243972348</v>
          </cell>
          <cell r="J4590">
            <v>34065.717508205824</v>
          </cell>
          <cell r="K4590">
            <v>7.4999999999999997E-3</v>
          </cell>
          <cell r="L4590">
            <v>33810.224626894284</v>
          </cell>
          <cell r="M4590">
            <v>142107783.32139805</v>
          </cell>
        </row>
        <row r="4591">
          <cell r="A4591" t="str">
            <v>JF4094</v>
          </cell>
          <cell r="B4591">
            <v>37341</v>
          </cell>
          <cell r="C4591">
            <v>37346</v>
          </cell>
          <cell r="D4591" t="str">
            <v>2 The Bungalows</v>
          </cell>
          <cell r="E4591" t="str">
            <v>Church Street</v>
          </cell>
          <cell r="F4591" t="str">
            <v>Maidstone</v>
          </cell>
          <cell r="G4591" t="str">
            <v>Kent</v>
          </cell>
          <cell r="H4591" t="str">
            <v>ME18 5AH</v>
          </cell>
          <cell r="I4591">
            <v>52367.573729713869</v>
          </cell>
          <cell r="J4591">
            <v>49069.86757544976</v>
          </cell>
          <cell r="K4591">
            <v>7.4999999999999997E-3</v>
          </cell>
          <cell r="L4591">
            <v>48701.843568633893</v>
          </cell>
          <cell r="M4591">
            <v>142156485.16496667</v>
          </cell>
        </row>
        <row r="4592">
          <cell r="A4592" t="str">
            <v>JF4068</v>
          </cell>
          <cell r="B4592">
            <v>37341</v>
          </cell>
          <cell r="C4592">
            <v>37346</v>
          </cell>
          <cell r="D4592">
            <v>10</v>
          </cell>
          <cell r="E4592" t="str">
            <v>Minerva Drive</v>
          </cell>
          <cell r="F4592" t="str">
            <v>Watford</v>
          </cell>
          <cell r="G4592" t="str">
            <v>Hertfordshire</v>
          </cell>
          <cell r="H4592" t="str">
            <v>WD2 5LD</v>
          </cell>
          <cell r="I4592">
            <v>52316.085804879993</v>
          </cell>
          <cell r="J4592">
            <v>49021.621963262856</v>
          </cell>
          <cell r="K4592">
            <v>7.4999999999999997E-3</v>
          </cell>
          <cell r="L4592">
            <v>48653.959798538388</v>
          </cell>
          <cell r="M4592">
            <v>142205139.12476522</v>
          </cell>
        </row>
        <row r="4593">
          <cell r="A4593" t="str">
            <v>JF3924</v>
          </cell>
          <cell r="B4593">
            <v>37341</v>
          </cell>
          <cell r="C4593">
            <v>37346</v>
          </cell>
          <cell r="D4593" t="str">
            <v>Church Barn</v>
          </cell>
          <cell r="E4593" t="str">
            <v>Hunworth</v>
          </cell>
          <cell r="F4593" t="str">
            <v>Melton Constable</v>
          </cell>
          <cell r="G4593" t="str">
            <v>Norfolk</v>
          </cell>
          <cell r="H4593" t="str">
            <v>NR24 2EQ</v>
          </cell>
          <cell r="I4593">
            <v>146241.00949898746</v>
          </cell>
          <cell r="J4593">
            <v>137031.87791844667</v>
          </cell>
          <cell r="K4593">
            <v>7.4999999999999997E-3</v>
          </cell>
          <cell r="L4593">
            <v>136004.13883405834</v>
          </cell>
          <cell r="M4593">
            <v>142341143.26359928</v>
          </cell>
        </row>
        <row r="4594">
          <cell r="A4594" t="str">
            <v>JF4061</v>
          </cell>
          <cell r="B4594">
            <v>37342</v>
          </cell>
          <cell r="C4594">
            <v>37346</v>
          </cell>
          <cell r="D4594">
            <v>9</v>
          </cell>
          <cell r="E4594" t="str">
            <v>Edwinstowe Drive</v>
          </cell>
          <cell r="F4594" t="str">
            <v>Nottingham</v>
          </cell>
          <cell r="G4594" t="str">
            <v>Nottinghamshire</v>
          </cell>
          <cell r="H4594" t="str">
            <v>NG5 3EQ</v>
          </cell>
          <cell r="I4594">
            <v>10768.606662891898</v>
          </cell>
          <cell r="J4594">
            <v>10090.482817621625</v>
          </cell>
          <cell r="K4594">
            <v>7.4999999999999997E-3</v>
          </cell>
          <cell r="L4594">
            <v>10014.804196489464</v>
          </cell>
          <cell r="M4594">
            <v>142351158.06779575</v>
          </cell>
        </row>
        <row r="4595">
          <cell r="A4595" t="str">
            <v>JF3742</v>
          </cell>
          <cell r="B4595">
            <v>37342</v>
          </cell>
          <cell r="C4595">
            <v>37346</v>
          </cell>
          <cell r="D4595" t="str">
            <v>125a</v>
          </cell>
          <cell r="E4595" t="str">
            <v>Newington Road</v>
          </cell>
          <cell r="F4595" t="str">
            <v>Ramsgate</v>
          </cell>
          <cell r="G4595" t="str">
            <v>Kent</v>
          </cell>
          <cell r="H4595" t="str">
            <v>CT12 6PY</v>
          </cell>
          <cell r="I4595">
            <v>16157.504656107194</v>
          </cell>
          <cell r="J4595">
            <v>15140.029551818327</v>
          </cell>
          <cell r="K4595">
            <v>7.4999999999999997E-3</v>
          </cell>
          <cell r="L4595">
            <v>15026.479330179689</v>
          </cell>
          <cell r="M4595">
            <v>142366184.54712594</v>
          </cell>
        </row>
        <row r="4596">
          <cell r="A4596" t="str">
            <v>JF4051</v>
          </cell>
          <cell r="B4596">
            <v>37342</v>
          </cell>
          <cell r="C4596">
            <v>37346</v>
          </cell>
          <cell r="D4596">
            <v>8</v>
          </cell>
          <cell r="E4596" t="str">
            <v>Weyview Crescent</v>
          </cell>
          <cell r="F4596" t="str">
            <v>Weymouth</v>
          </cell>
          <cell r="G4596" t="str">
            <v>Dorset</v>
          </cell>
          <cell r="H4596" t="str">
            <v>DT3 5NR</v>
          </cell>
          <cell r="I4596">
            <v>19197.352333552837</v>
          </cell>
          <cell r="J4596">
            <v>17988.451053102403</v>
          </cell>
          <cell r="K4596">
            <v>7.4999999999999997E-3</v>
          </cell>
          <cell r="L4596">
            <v>17853.537670204136</v>
          </cell>
          <cell r="M4596">
            <v>142384038.08479613</v>
          </cell>
        </row>
        <row r="4597">
          <cell r="A4597" t="str">
            <v>JF3967</v>
          </cell>
          <cell r="B4597">
            <v>37342</v>
          </cell>
          <cell r="C4597">
            <v>37346</v>
          </cell>
          <cell r="D4597">
            <v>9</v>
          </cell>
          <cell r="E4597" t="str">
            <v>Glenmore Close</v>
          </cell>
          <cell r="F4597" t="str">
            <v>Rochdale</v>
          </cell>
          <cell r="G4597" t="str">
            <v>Lancashire</v>
          </cell>
          <cell r="H4597" t="str">
            <v>OL11 5PF</v>
          </cell>
          <cell r="I4597">
            <v>27914.14526033718</v>
          </cell>
          <cell r="J4597">
            <v>26156.327548729041</v>
          </cell>
          <cell r="K4597">
            <v>7.4999999999999997E-3</v>
          </cell>
          <cell r="L4597">
            <v>25960.155092113575</v>
          </cell>
          <cell r="M4597">
            <v>142409998.23988825</v>
          </cell>
        </row>
        <row r="4598">
          <cell r="A4598" t="str">
            <v>JF3972</v>
          </cell>
          <cell r="B4598">
            <v>37343</v>
          </cell>
          <cell r="C4598">
            <v>37346</v>
          </cell>
          <cell r="D4598" t="str">
            <v>17 Kings Acre</v>
          </cell>
          <cell r="E4598" t="str">
            <v>Downswood</v>
          </cell>
          <cell r="F4598" t="str">
            <v>Maidstone</v>
          </cell>
          <cell r="G4598" t="str">
            <v>Kent</v>
          </cell>
          <cell r="H4598" t="str">
            <v>ME15 8UP</v>
          </cell>
          <cell r="I4598">
            <v>27868.835878231024</v>
          </cell>
          <cell r="J4598">
            <v>26113.871402271889</v>
          </cell>
          <cell r="K4598">
            <v>7.4999999999999997E-3</v>
          </cell>
          <cell r="L4598">
            <v>25918.017366754852</v>
          </cell>
          <cell r="M4598">
            <v>142435916.25725502</v>
          </cell>
        </row>
        <row r="4599">
          <cell r="A4599" t="str">
            <v>JF3915</v>
          </cell>
          <cell r="B4599">
            <v>37343</v>
          </cell>
          <cell r="C4599">
            <v>37346</v>
          </cell>
          <cell r="D4599" t="str">
            <v>4 Greenhill Terrace</v>
          </cell>
          <cell r="E4599" t="str">
            <v>Greenhill</v>
          </cell>
          <cell r="F4599" t="str">
            <v>East Allington Nr Totnes</v>
          </cell>
          <cell r="G4599" t="str">
            <v>Devon</v>
          </cell>
          <cell r="H4599" t="str">
            <v>TQ9 7RB</v>
          </cell>
          <cell r="I4599">
            <v>43934.926129006766</v>
          </cell>
          <cell r="J4599">
            <v>41168.2431234018</v>
          </cell>
          <cell r="K4599">
            <v>7.4999999999999997E-3</v>
          </cell>
          <cell r="L4599">
            <v>40859.481299976287</v>
          </cell>
          <cell r="M4599">
            <v>142476775.73855498</v>
          </cell>
        </row>
        <row r="4600">
          <cell r="A4600" t="str">
            <v>JF4040</v>
          </cell>
          <cell r="B4600">
            <v>37343</v>
          </cell>
          <cell r="C4600">
            <v>37346</v>
          </cell>
          <cell r="D4600" t="str">
            <v>20a</v>
          </cell>
          <cell r="E4600" t="str">
            <v>Barrington Gate</v>
          </cell>
          <cell r="F4600" t="str">
            <v>Spalding</v>
          </cell>
          <cell r="G4600" t="str">
            <v>Lincolnshire</v>
          </cell>
          <cell r="H4600" t="str">
            <v>PE12 7LB</v>
          </cell>
          <cell r="I4600">
            <v>43945.152195264774</v>
          </cell>
          <cell r="J4600">
            <v>41177.825230827446</v>
          </cell>
          <cell r="K4600">
            <v>7.4999999999999997E-3</v>
          </cell>
          <cell r="L4600">
            <v>40868.991541596239</v>
          </cell>
          <cell r="M4600">
            <v>142517644.73009658</v>
          </cell>
        </row>
        <row r="4601">
          <cell r="A4601" t="str">
            <v>JF3888</v>
          </cell>
          <cell r="B4601">
            <v>37343</v>
          </cell>
          <cell r="C4601">
            <v>37346</v>
          </cell>
          <cell r="D4601" t="str">
            <v>Hamstone House</v>
          </cell>
          <cell r="E4601" t="str">
            <v>Upton Lane</v>
          </cell>
          <cell r="F4601" t="str">
            <v>Seavington, Ilminster</v>
          </cell>
          <cell r="G4601" t="str">
            <v>Somerset</v>
          </cell>
          <cell r="H4601" t="str">
            <v>TA19 0PZ</v>
          </cell>
          <cell r="I4601">
            <v>85471.136291963936</v>
          </cell>
          <cell r="J4601">
            <v>80088.822923452346</v>
          </cell>
          <cell r="K4601">
            <v>7.4999999999999997E-3</v>
          </cell>
          <cell r="L4601">
            <v>79488.156751526461</v>
          </cell>
          <cell r="M4601">
            <v>142597132.88684809</v>
          </cell>
        </row>
        <row r="4602">
          <cell r="A4602" t="str">
            <v>JF4125</v>
          </cell>
          <cell r="B4602">
            <v>37348</v>
          </cell>
          <cell r="C4602">
            <v>37376</v>
          </cell>
          <cell r="D4602" t="str">
            <v>Hengwrt</v>
          </cell>
          <cell r="E4602" t="str">
            <v>Cwmbowydd Road</v>
          </cell>
          <cell r="F4602" t="str">
            <v>Blaenau Ffestiniog</v>
          </cell>
          <cell r="G4602">
            <v>0</v>
          </cell>
          <cell r="H4602" t="str">
            <v>LL41 3EE</v>
          </cell>
          <cell r="I4602">
            <v>5839.6278597841911</v>
          </cell>
          <cell r="J4602">
            <v>5471.8931079086115</v>
          </cell>
          <cell r="K4602">
            <v>7.4999999999999997E-3</v>
          </cell>
          <cell r="L4602">
            <v>5430.8539095992974</v>
          </cell>
          <cell r="M4602">
            <v>142602563.7407577</v>
          </cell>
        </row>
        <row r="4603">
          <cell r="A4603" t="str">
            <v>JF4127</v>
          </cell>
          <cell r="B4603">
            <v>37348</v>
          </cell>
          <cell r="C4603">
            <v>37376</v>
          </cell>
          <cell r="D4603">
            <v>15</v>
          </cell>
          <cell r="E4603" t="str">
            <v>South Hall Drive</v>
          </cell>
          <cell r="F4603" t="str">
            <v>Rainham</v>
          </cell>
          <cell r="G4603" t="str">
            <v>Essex</v>
          </cell>
          <cell r="H4603" t="str">
            <v>RM13 9HS</v>
          </cell>
          <cell r="I4603">
            <v>9198.98257322469</v>
          </cell>
          <cell r="J4603">
            <v>8619.7015547596584</v>
          </cell>
          <cell r="K4603">
            <v>7.4999999999999997E-3</v>
          </cell>
          <cell r="L4603">
            <v>8555.0537930989613</v>
          </cell>
          <cell r="M4603">
            <v>142611118.79455081</v>
          </cell>
        </row>
        <row r="4604">
          <cell r="A4604" t="str">
            <v>JF4044</v>
          </cell>
          <cell r="B4604">
            <v>37348</v>
          </cell>
          <cell r="C4604">
            <v>37376</v>
          </cell>
          <cell r="D4604">
            <v>84</v>
          </cell>
          <cell r="E4604" t="str">
            <v>Malvern Avenue</v>
          </cell>
          <cell r="F4604" t="str">
            <v>Rugby</v>
          </cell>
          <cell r="G4604" t="str">
            <v>Warwickshire</v>
          </cell>
          <cell r="H4604" t="str">
            <v>CV22 5JW</v>
          </cell>
          <cell r="I4604">
            <v>20085.397043190231</v>
          </cell>
          <cell r="J4604">
            <v>18820.573551805453</v>
          </cell>
          <cell r="K4604">
            <v>7.4999999999999997E-3</v>
          </cell>
          <cell r="L4604">
            <v>18679.419250166913</v>
          </cell>
          <cell r="M4604">
            <v>142629798.21380097</v>
          </cell>
        </row>
        <row r="4605">
          <cell r="A4605" t="str">
            <v>JF3941</v>
          </cell>
          <cell r="B4605">
            <v>37348</v>
          </cell>
          <cell r="C4605">
            <v>37376</v>
          </cell>
          <cell r="D4605">
            <v>99</v>
          </cell>
          <cell r="E4605" t="str">
            <v>Rodborough</v>
          </cell>
          <cell r="F4605" t="str">
            <v>Yates Bristol</v>
          </cell>
          <cell r="G4605" t="str">
            <v>Avon</v>
          </cell>
          <cell r="H4605" t="str">
            <v>BS37 8SG</v>
          </cell>
          <cell r="I4605">
            <v>27418.888714829718</v>
          </cell>
          <cell r="J4605">
            <v>25692.258443114999</v>
          </cell>
          <cell r="K4605">
            <v>7.4999999999999997E-3</v>
          </cell>
          <cell r="L4605">
            <v>25499.566504791637</v>
          </cell>
          <cell r="M4605">
            <v>142655297.78030577</v>
          </cell>
        </row>
        <row r="4606">
          <cell r="A4606" t="str">
            <v>JF4063</v>
          </cell>
          <cell r="B4606">
            <v>37348</v>
          </cell>
          <cell r="C4606">
            <v>37376</v>
          </cell>
          <cell r="D4606" t="str">
            <v>23 Firs Avenue</v>
          </cell>
          <cell r="E4606" t="str">
            <v>Ormesby St Margaret</v>
          </cell>
          <cell r="F4606" t="str">
            <v>Great Yarmouth</v>
          </cell>
          <cell r="G4606" t="str">
            <v>Norfolk</v>
          </cell>
          <cell r="H4606" t="str">
            <v>NR29 3RT</v>
          </cell>
          <cell r="I4606">
            <v>33666.610619034545</v>
          </cell>
          <cell r="J4606">
            <v>31546.546978037404</v>
          </cell>
          <cell r="K4606">
            <v>7.4999999999999997E-3</v>
          </cell>
          <cell r="L4606">
            <v>31309.947875702124</v>
          </cell>
          <cell r="M4606">
            <v>142686607.72818148</v>
          </cell>
        </row>
        <row r="4607">
          <cell r="A4607" t="str">
            <v>JF4110</v>
          </cell>
          <cell r="B4607">
            <v>37348</v>
          </cell>
          <cell r="C4607">
            <v>37376</v>
          </cell>
          <cell r="D4607">
            <v>26</v>
          </cell>
          <cell r="E4607" t="str">
            <v>Ashling Park Road, Denmead</v>
          </cell>
          <cell r="F4607" t="str">
            <v>Waterlooville</v>
          </cell>
          <cell r="G4607" t="str">
            <v>Hampshire</v>
          </cell>
          <cell r="H4607" t="str">
            <v>PO7 6EH</v>
          </cell>
          <cell r="I4607">
            <v>39776.58997108342</v>
          </cell>
          <cell r="J4607">
            <v>37271.76692504542</v>
          </cell>
          <cell r="K4607">
            <v>7.4999999999999997E-3</v>
          </cell>
          <cell r="L4607">
            <v>36992.22867310758</v>
          </cell>
          <cell r="M4607">
            <v>142723599.95685458</v>
          </cell>
        </row>
        <row r="4608">
          <cell r="A4608" t="str">
            <v>JF4118</v>
          </cell>
          <cell r="B4608">
            <v>37348</v>
          </cell>
          <cell r="C4608">
            <v>37376</v>
          </cell>
          <cell r="D4608" t="str">
            <v>59 Christie Close</v>
          </cell>
          <cell r="E4608" t="str">
            <v>Walderslade</v>
          </cell>
          <cell r="F4608" t="str">
            <v>Chatham, Medway</v>
          </cell>
          <cell r="G4608" t="str">
            <v>Kent</v>
          </cell>
          <cell r="H4608" t="str">
            <v>ME5 7NQ</v>
          </cell>
          <cell r="I4608">
            <v>45379.617629664972</v>
          </cell>
          <cell r="J4608">
            <v>42521.959088754069</v>
          </cell>
          <cell r="K4608">
            <v>7.4999999999999997E-3</v>
          </cell>
          <cell r="L4608">
            <v>42203.044395588418</v>
          </cell>
          <cell r="M4608">
            <v>142765803.00125018</v>
          </cell>
        </row>
        <row r="4609">
          <cell r="A4609" t="str">
            <v>JF4099</v>
          </cell>
          <cell r="B4609">
            <v>37348</v>
          </cell>
          <cell r="C4609">
            <v>37376</v>
          </cell>
          <cell r="D4609">
            <v>38</v>
          </cell>
          <cell r="E4609" t="str">
            <v>Ringwood Road</v>
          </cell>
          <cell r="F4609" t="str">
            <v>Eastbourne</v>
          </cell>
          <cell r="G4609" t="str">
            <v>East Sussex</v>
          </cell>
          <cell r="H4609" t="str">
            <v>BN22 8TB</v>
          </cell>
          <cell r="I4609">
            <v>63141.749972954291</v>
          </cell>
          <cell r="J4609">
            <v>59165.569244178827</v>
          </cell>
          <cell r="K4609">
            <v>7.4999999999999997E-3</v>
          </cell>
          <cell r="L4609">
            <v>58721.827474847487</v>
          </cell>
          <cell r="M4609">
            <v>142824524.82872504</v>
          </cell>
        </row>
        <row r="4610">
          <cell r="A4610" t="str">
            <v>JE3335</v>
          </cell>
          <cell r="B4610">
            <v>37349</v>
          </cell>
          <cell r="C4610">
            <v>37376</v>
          </cell>
          <cell r="D4610">
            <v>68</v>
          </cell>
          <cell r="E4610" t="str">
            <v>Springwood Gardens</v>
          </cell>
          <cell r="F4610" t="str">
            <v>Nottingham</v>
          </cell>
          <cell r="G4610" t="str">
            <v>Nottinghamshire</v>
          </cell>
          <cell r="H4610" t="str">
            <v>NG5 4HE</v>
          </cell>
          <cell r="I4610">
            <v>6498.0819905982926</v>
          </cell>
          <cell r="J4610">
            <v>6088.88287280243</v>
          </cell>
          <cell r="K4610">
            <v>7.4999999999999997E-3</v>
          </cell>
          <cell r="L4610">
            <v>6043.2162512564119</v>
          </cell>
          <cell r="M4610">
            <v>142830568.04497629</v>
          </cell>
        </row>
        <row r="4611">
          <cell r="A4611" t="str">
            <v>JF4029</v>
          </cell>
          <cell r="B4611">
            <v>37349</v>
          </cell>
          <cell r="C4611">
            <v>37376</v>
          </cell>
          <cell r="D4611">
            <v>17</v>
          </cell>
          <cell r="E4611" t="str">
            <v>Ribston Close</v>
          </cell>
          <cell r="F4611" t="str">
            <v>Scunthorpe</v>
          </cell>
          <cell r="G4611" t="str">
            <v>North Lincolnshire</v>
          </cell>
          <cell r="H4611" t="str">
            <v>DN16 3SX</v>
          </cell>
          <cell r="I4611">
            <v>17595.775115028864</v>
          </cell>
          <cell r="J4611">
            <v>16487.728823150468</v>
          </cell>
          <cell r="K4611">
            <v>7.4999999999999997E-3</v>
          </cell>
          <cell r="L4611">
            <v>16364.070856976841</v>
          </cell>
          <cell r="M4611">
            <v>142846932.11583328</v>
          </cell>
        </row>
        <row r="4612">
          <cell r="A4612" t="str">
            <v>JF4077</v>
          </cell>
          <cell r="B4612">
            <v>37349</v>
          </cell>
          <cell r="C4612">
            <v>37376</v>
          </cell>
          <cell r="D4612">
            <v>46</v>
          </cell>
          <cell r="E4612" t="str">
            <v>Brinkhall Way</v>
          </cell>
          <cell r="F4612" t="str">
            <v>Welton</v>
          </cell>
          <cell r="G4612" t="str">
            <v>Lincoln</v>
          </cell>
          <cell r="H4612" t="str">
            <v>LN2 3NS</v>
          </cell>
          <cell r="I4612">
            <v>18833.064118092363</v>
          </cell>
          <cell r="J4612">
            <v>17647.102901587805</v>
          </cell>
          <cell r="K4612">
            <v>7.4999999999999997E-3</v>
          </cell>
          <cell r="L4612">
            <v>17514.749629825896</v>
          </cell>
          <cell r="M4612">
            <v>142864446.86546311</v>
          </cell>
        </row>
        <row r="4613">
          <cell r="A4613" t="str">
            <v>JF3954</v>
          </cell>
          <cell r="B4613">
            <v>37349</v>
          </cell>
          <cell r="C4613">
            <v>37376</v>
          </cell>
          <cell r="D4613">
            <v>106</v>
          </cell>
          <cell r="E4613" t="str">
            <v>Kensington Drive</v>
          </cell>
          <cell r="F4613" t="str">
            <v>Milton Keynes</v>
          </cell>
          <cell r="G4613" t="str">
            <v>Buckinghamshire</v>
          </cell>
          <cell r="H4613" t="str">
            <v>MK8 9BN</v>
          </cell>
          <cell r="I4613">
            <v>31184.497435755395</v>
          </cell>
          <cell r="J4613">
            <v>29220.738151387923</v>
          </cell>
          <cell r="K4613">
            <v>7.4999999999999997E-3</v>
          </cell>
          <cell r="L4613">
            <v>29001.582615252515</v>
          </cell>
          <cell r="M4613">
            <v>142893448.44807836</v>
          </cell>
        </row>
        <row r="4614">
          <cell r="A4614" t="str">
            <v>JF3819</v>
          </cell>
          <cell r="B4614">
            <v>37349</v>
          </cell>
          <cell r="C4614">
            <v>37376</v>
          </cell>
          <cell r="D4614">
            <v>9</v>
          </cell>
          <cell r="E4614" t="str">
            <v>Hillview Road</v>
          </cell>
          <cell r="F4614" t="str">
            <v>Salisbury</v>
          </cell>
          <cell r="G4614" t="str">
            <v>Wiltshire</v>
          </cell>
          <cell r="H4614" t="str">
            <v>SP1 1HX</v>
          </cell>
          <cell r="I4614">
            <v>45025.345903740694</v>
          </cell>
          <cell r="J4614">
            <v>42189.996665469866</v>
          </cell>
          <cell r="K4614">
            <v>7.4999999999999997E-3</v>
          </cell>
          <cell r="L4614">
            <v>41873.571690478842</v>
          </cell>
          <cell r="M4614">
            <v>142935322.01976883</v>
          </cell>
        </row>
        <row r="4615">
          <cell r="A4615" t="str">
            <v>JF3955</v>
          </cell>
          <cell r="B4615">
            <v>37350</v>
          </cell>
          <cell r="C4615">
            <v>37376</v>
          </cell>
          <cell r="D4615">
            <v>62</v>
          </cell>
          <cell r="E4615" t="str">
            <v>Kingrosia Park</v>
          </cell>
          <cell r="F4615" t="str">
            <v>Clydatch Swansea</v>
          </cell>
          <cell r="G4615" t="str">
            <v>West Glamorgan</v>
          </cell>
          <cell r="H4615" t="str">
            <v>SA6 5PL</v>
          </cell>
          <cell r="I4615">
            <v>16701.778818497063</v>
          </cell>
          <cell r="J4615">
            <v>15650.02952262193</v>
          </cell>
          <cell r="K4615">
            <v>7.4999999999999997E-3</v>
          </cell>
          <cell r="L4615">
            <v>15532.654301202267</v>
          </cell>
          <cell r="M4615">
            <v>142950854.67407003</v>
          </cell>
        </row>
        <row r="4616">
          <cell r="A4616" t="str">
            <v>JF4088</v>
          </cell>
          <cell r="B4616">
            <v>37350</v>
          </cell>
          <cell r="C4616">
            <v>37376</v>
          </cell>
          <cell r="D4616">
            <v>128</v>
          </cell>
          <cell r="E4616" t="str">
            <v>Maple Way</v>
          </cell>
          <cell r="F4616" t="str">
            <v>Gillingham</v>
          </cell>
          <cell r="G4616" t="str">
            <v>Dorset</v>
          </cell>
          <cell r="H4616" t="str">
            <v>SP8 4RR</v>
          </cell>
          <cell r="I4616">
            <v>31399.992127846024</v>
          </cell>
          <cell r="J4616">
            <v>29422.662648762518</v>
          </cell>
          <cell r="K4616">
            <v>7.4999999999999997E-3</v>
          </cell>
          <cell r="L4616">
            <v>29201.9926788968</v>
          </cell>
          <cell r="M4616">
            <v>142980056.66674894</v>
          </cell>
        </row>
        <row r="4617">
          <cell r="A4617" t="str">
            <v>JF4074</v>
          </cell>
          <cell r="B4617">
            <v>37350</v>
          </cell>
          <cell r="C4617">
            <v>37376</v>
          </cell>
          <cell r="D4617">
            <v>25</v>
          </cell>
          <cell r="E4617" t="str">
            <v>Cheriswood Avenue</v>
          </cell>
          <cell r="F4617" t="str">
            <v>Exmouth</v>
          </cell>
          <cell r="G4617" t="str">
            <v>Devon</v>
          </cell>
          <cell r="H4617" t="str">
            <v>EX8 4HG</v>
          </cell>
          <cell r="I4617">
            <v>37291.771711507594</v>
          </cell>
          <cell r="J4617">
            <v>34943.423366954215</v>
          </cell>
          <cell r="K4617">
            <v>7.4999999999999997E-3</v>
          </cell>
          <cell r="L4617">
            <v>34681.34769170206</v>
          </cell>
          <cell r="M4617">
            <v>143014738.01444066</v>
          </cell>
        </row>
        <row r="4618">
          <cell r="A4618" t="str">
            <v>JF4111</v>
          </cell>
          <cell r="B4618">
            <v>37350</v>
          </cell>
          <cell r="C4618">
            <v>37376</v>
          </cell>
          <cell r="D4618">
            <v>8</v>
          </cell>
          <cell r="E4618" t="str">
            <v>Kestrel Court</v>
          </cell>
          <cell r="F4618" t="str">
            <v>Bognor Regis</v>
          </cell>
          <cell r="G4618" t="str">
            <v>West Sussex</v>
          </cell>
          <cell r="H4618" t="str">
            <v>PO21 4UT</v>
          </cell>
          <cell r="I4618">
            <v>37554.022533036616</v>
          </cell>
          <cell r="J4618">
            <v>35189.159653122471</v>
          </cell>
          <cell r="K4618">
            <v>7.4999999999999997E-3</v>
          </cell>
          <cell r="L4618">
            <v>34925.240955724053</v>
          </cell>
          <cell r="M4618">
            <v>143049663.25539637</v>
          </cell>
        </row>
        <row r="4619">
          <cell r="A4619" t="str">
            <v>JF3939</v>
          </cell>
          <cell r="B4619">
            <v>37350</v>
          </cell>
          <cell r="C4619">
            <v>37376</v>
          </cell>
          <cell r="D4619">
            <v>113</v>
          </cell>
          <cell r="E4619" t="str">
            <v>Copgrove Road</v>
          </cell>
          <cell r="F4619" t="str">
            <v>Leeds</v>
          </cell>
          <cell r="G4619" t="str">
            <v>West Yorkshire</v>
          </cell>
          <cell r="H4619" t="str">
            <v>LS8 2RS</v>
          </cell>
          <cell r="I4619">
            <v>38179.198780012506</v>
          </cell>
          <cell r="J4619">
            <v>35774.967118802648</v>
          </cell>
          <cell r="K4619">
            <v>7.4999999999999997E-3</v>
          </cell>
          <cell r="L4619">
            <v>35506.654865411627</v>
          </cell>
          <cell r="M4619">
            <v>143085169.91026178</v>
          </cell>
        </row>
        <row r="4620">
          <cell r="A4620" t="str">
            <v>JF4067</v>
          </cell>
          <cell r="B4620">
            <v>37350</v>
          </cell>
          <cell r="C4620">
            <v>37376</v>
          </cell>
          <cell r="D4620">
            <v>15</v>
          </cell>
          <cell r="E4620" t="str">
            <v>Perrys Gardens</v>
          </cell>
          <cell r="F4620" t="str">
            <v>Westhill Ottery St. Mary</v>
          </cell>
          <cell r="G4620" t="str">
            <v>Devon</v>
          </cell>
          <cell r="H4620" t="str">
            <v>EX11 1XA</v>
          </cell>
          <cell r="I4620">
            <v>61026.547419955386</v>
          </cell>
          <cell r="J4620">
            <v>57183.565844391436</v>
          </cell>
          <cell r="K4620">
            <v>7.4999999999999997E-3</v>
          </cell>
          <cell r="L4620">
            <v>56754.689100558506</v>
          </cell>
          <cell r="M4620">
            <v>143141924.59936234</v>
          </cell>
        </row>
        <row r="4621">
          <cell r="A4621" t="str">
            <v>JF4018</v>
          </cell>
          <cell r="B4621">
            <v>37350</v>
          </cell>
          <cell r="C4621">
            <v>37376</v>
          </cell>
          <cell r="D4621">
            <v>25</v>
          </cell>
          <cell r="E4621" t="str">
            <v>New Walk Terrace</v>
          </cell>
          <cell r="F4621" t="str">
            <v>York</v>
          </cell>
          <cell r="G4621" t="str">
            <v>North Yorkshire</v>
          </cell>
          <cell r="H4621" t="str">
            <v>YO10 4BG</v>
          </cell>
          <cell r="I4621">
            <v>90585.577069689374</v>
          </cell>
          <cell r="J4621">
            <v>84881.195642127059</v>
          </cell>
          <cell r="K4621">
            <v>7.4999999999999997E-3</v>
          </cell>
          <cell r="L4621">
            <v>84244.586674811115</v>
          </cell>
          <cell r="M4621">
            <v>143226169.18603715</v>
          </cell>
        </row>
        <row r="4622">
          <cell r="A4622" t="str">
            <v>JF4131</v>
          </cell>
          <cell r="B4622">
            <v>37351</v>
          </cell>
          <cell r="C4622">
            <v>37376</v>
          </cell>
          <cell r="D4622">
            <v>13</v>
          </cell>
          <cell r="E4622" t="str">
            <v>Ash Close</v>
          </cell>
          <cell r="F4622" t="str">
            <v>Shrewsbury</v>
          </cell>
          <cell r="G4622" t="str">
            <v>Shropshire</v>
          </cell>
          <cell r="H4622" t="str">
            <v>SY2 6HU</v>
          </cell>
          <cell r="I4622">
            <v>4749.5442787408119</v>
          </cell>
          <cell r="J4622">
            <v>4450.4545886437827</v>
          </cell>
          <cell r="K4622">
            <v>7.4999999999999997E-3</v>
          </cell>
          <cell r="L4622">
            <v>4417.076179228955</v>
          </cell>
          <cell r="M4622">
            <v>143230586.26221639</v>
          </cell>
        </row>
        <row r="4623">
          <cell r="A4623" t="str">
            <v>JF3921</v>
          </cell>
          <cell r="B4623">
            <v>37351</v>
          </cell>
          <cell r="C4623">
            <v>37376</v>
          </cell>
          <cell r="D4623">
            <v>52</v>
          </cell>
          <cell r="E4623" t="str">
            <v>Bodenham Road</v>
          </cell>
          <cell r="F4623" t="str">
            <v>Northfield Birmingham</v>
          </cell>
          <cell r="G4623" t="str">
            <v>West Midlands</v>
          </cell>
          <cell r="H4623" t="str">
            <v>B31 5DT</v>
          </cell>
          <cell r="I4623">
            <v>27507.287938016772</v>
          </cell>
          <cell r="J4623">
            <v>25775.090964590017</v>
          </cell>
          <cell r="K4623">
            <v>7.4999999999999997E-3</v>
          </cell>
          <cell r="L4623">
            <v>25581.777782355595</v>
          </cell>
          <cell r="M4623">
            <v>143256168.03999874</v>
          </cell>
        </row>
        <row r="4624">
          <cell r="A4624" t="str">
            <v>JF4154</v>
          </cell>
          <cell r="B4624">
            <v>37354</v>
          </cell>
          <cell r="C4624">
            <v>37376</v>
          </cell>
          <cell r="D4624">
            <v>149</v>
          </cell>
          <cell r="E4624" t="str">
            <v>Hull Grove</v>
          </cell>
          <cell r="F4624" t="str">
            <v>Harlow</v>
          </cell>
          <cell r="G4624" t="str">
            <v>Essex</v>
          </cell>
          <cell r="H4624" t="str">
            <v>CM19 5RS</v>
          </cell>
          <cell r="I4624">
            <v>6055.1687962601845</v>
          </cell>
          <cell r="J4624">
            <v>5673.8609375536234</v>
          </cell>
          <cell r="K4624">
            <v>7.4999999999999997E-3</v>
          </cell>
          <cell r="L4624">
            <v>5631.3069805219711</v>
          </cell>
          <cell r="M4624">
            <v>143261799.34697926</v>
          </cell>
        </row>
        <row r="4625">
          <cell r="A4625" t="str">
            <v>JF3962</v>
          </cell>
          <cell r="B4625">
            <v>37354</v>
          </cell>
          <cell r="C4625">
            <v>37376</v>
          </cell>
          <cell r="D4625">
            <v>22</v>
          </cell>
          <cell r="E4625" t="str">
            <v>Rossington Close</v>
          </cell>
          <cell r="F4625" t="str">
            <v>Metheringham Nr Lincoln</v>
          </cell>
          <cell r="G4625" t="str">
            <v>Lincolnshire</v>
          </cell>
          <cell r="H4625" t="str">
            <v>LN4 3DS</v>
          </cell>
          <cell r="I4625">
            <v>18075.193866236892</v>
          </cell>
          <cell r="J4625">
            <v>16936.957476675372</v>
          </cell>
          <cell r="K4625">
            <v>7.4999999999999997E-3</v>
          </cell>
          <cell r="L4625">
            <v>16809.930295600308</v>
          </cell>
          <cell r="M4625">
            <v>143278609.27727485</v>
          </cell>
        </row>
        <row r="4626">
          <cell r="A4626" t="str">
            <v>JF4115</v>
          </cell>
          <cell r="B4626">
            <v>37354</v>
          </cell>
          <cell r="C4626">
            <v>37376</v>
          </cell>
          <cell r="D4626">
            <v>61</v>
          </cell>
          <cell r="E4626" t="str">
            <v>Shepeshall</v>
          </cell>
          <cell r="F4626" t="str">
            <v>Lee Chapel North,Basildon</v>
          </cell>
          <cell r="G4626" t="str">
            <v>Essex</v>
          </cell>
          <cell r="H4626" t="str">
            <v>SS15 5EJ</v>
          </cell>
          <cell r="I4626">
            <v>26517.029002024261</v>
          </cell>
          <cell r="J4626">
            <v>24847.190903660008</v>
          </cell>
          <cell r="K4626">
            <v>7.4999999999999997E-3</v>
          </cell>
          <cell r="L4626">
            <v>24660.83697188256</v>
          </cell>
          <cell r="M4626">
            <v>143303270.11424673</v>
          </cell>
        </row>
        <row r="4627">
          <cell r="A4627" t="str">
            <v>JF4081</v>
          </cell>
          <cell r="B4627">
            <v>37354</v>
          </cell>
          <cell r="C4627">
            <v>37376</v>
          </cell>
          <cell r="D4627">
            <v>7</v>
          </cell>
          <cell r="E4627" t="str">
            <v>Shaw Drive Sandford</v>
          </cell>
          <cell r="F4627" t="str">
            <v>Wareham</v>
          </cell>
          <cell r="G4627" t="str">
            <v>Dorset</v>
          </cell>
          <cell r="H4627" t="str">
            <v>BH20 7BS</v>
          </cell>
          <cell r="I4627">
            <v>31237.150036966854</v>
          </cell>
          <cell r="J4627">
            <v>29270.075097611258</v>
          </cell>
          <cell r="K4627">
            <v>7.4999999999999997E-3</v>
          </cell>
          <cell r="L4627">
            <v>29050.549534379174</v>
          </cell>
          <cell r="M4627">
            <v>143332320.66378111</v>
          </cell>
        </row>
        <row r="4628">
          <cell r="A4628" t="str">
            <v>JF4144</v>
          </cell>
          <cell r="B4628">
            <v>37354</v>
          </cell>
          <cell r="C4628">
            <v>37376</v>
          </cell>
          <cell r="D4628">
            <v>10</v>
          </cell>
          <cell r="E4628" t="str">
            <v>Hamsterley Drive</v>
          </cell>
          <cell r="F4628" t="str">
            <v>Crook</v>
          </cell>
          <cell r="G4628" t="str">
            <v>County Durham</v>
          </cell>
          <cell r="H4628" t="str">
            <v>DL15 9PT</v>
          </cell>
          <cell r="I4628">
            <v>40498.836529815933</v>
          </cell>
          <cell r="J4628">
            <v>37948.531962447167</v>
          </cell>
          <cell r="K4628">
            <v>7.4999999999999997E-3</v>
          </cell>
          <cell r="L4628">
            <v>37663.917972728814</v>
          </cell>
          <cell r="M4628">
            <v>143369984.58175385</v>
          </cell>
        </row>
        <row r="4629">
          <cell r="A4629" t="str">
            <v>JF4070</v>
          </cell>
          <cell r="B4629">
            <v>37354</v>
          </cell>
          <cell r="C4629">
            <v>37376</v>
          </cell>
          <cell r="D4629" t="str">
            <v>Manderley</v>
          </cell>
          <cell r="E4629" t="str">
            <v>23 Romany Lane, Tilehurst</v>
          </cell>
          <cell r="F4629" t="str">
            <v>Reading</v>
          </cell>
          <cell r="G4629" t="str">
            <v>Berkshire</v>
          </cell>
          <cell r="H4629" t="str">
            <v>RG30 6AP</v>
          </cell>
          <cell r="I4629">
            <v>45598.904403978537</v>
          </cell>
          <cell r="J4629">
            <v>42727.436872241851</v>
          </cell>
          <cell r="K4629">
            <v>7.4999999999999997E-3</v>
          </cell>
          <cell r="L4629">
            <v>42406.981095700037</v>
          </cell>
          <cell r="M4629">
            <v>143412391.56284955</v>
          </cell>
        </row>
        <row r="4630">
          <cell r="A4630" t="str">
            <v>JF3772</v>
          </cell>
          <cell r="B4630">
            <v>37355</v>
          </cell>
          <cell r="C4630">
            <v>37376</v>
          </cell>
          <cell r="D4630">
            <v>10</v>
          </cell>
          <cell r="E4630" t="str">
            <v>Winster Close</v>
          </cell>
          <cell r="F4630" t="str">
            <v>Barnsley</v>
          </cell>
          <cell r="G4630" t="str">
            <v>South Yorkshire</v>
          </cell>
          <cell r="H4630" t="str">
            <v>S70 5RU</v>
          </cell>
          <cell r="I4630">
            <v>14821.59868413173</v>
          </cell>
          <cell r="J4630">
            <v>13888.248641050384</v>
          </cell>
          <cell r="K4630">
            <v>7.4999999999999997E-3</v>
          </cell>
          <cell r="L4630">
            <v>13784.086776242508</v>
          </cell>
          <cell r="M4630">
            <v>143426175.64962581</v>
          </cell>
        </row>
        <row r="4631">
          <cell r="A4631" t="str">
            <v>JF4071</v>
          </cell>
          <cell r="B4631">
            <v>37355</v>
          </cell>
          <cell r="C4631">
            <v>37376</v>
          </cell>
          <cell r="D4631">
            <v>6</v>
          </cell>
          <cell r="E4631" t="str">
            <v>Waverley Place</v>
          </cell>
          <cell r="F4631" t="str">
            <v>Stamford</v>
          </cell>
          <cell r="G4631" t="str">
            <v>Lincolnshire</v>
          </cell>
          <cell r="H4631" t="str">
            <v>PE9 1BJ</v>
          </cell>
          <cell r="I4631">
            <v>21384.336053647083</v>
          </cell>
          <cell r="J4631">
            <v>20037.715395356961</v>
          </cell>
          <cell r="K4631">
            <v>7.4999999999999997E-3</v>
          </cell>
          <cell r="L4631">
            <v>19887.432529891787</v>
          </cell>
          <cell r="M4631">
            <v>143446063.0821557</v>
          </cell>
        </row>
        <row r="4632">
          <cell r="A4632" t="str">
            <v>JF4096</v>
          </cell>
          <cell r="B4632">
            <v>37355</v>
          </cell>
          <cell r="C4632">
            <v>37376</v>
          </cell>
          <cell r="D4632">
            <v>13</v>
          </cell>
          <cell r="E4632" t="str">
            <v>Meadowfields</v>
          </cell>
          <cell r="F4632" t="str">
            <v>Whitby</v>
          </cell>
          <cell r="G4632" t="str">
            <v>North Yorkshire</v>
          </cell>
          <cell r="H4632" t="str">
            <v>YO21 1QF</v>
          </cell>
          <cell r="I4632">
            <v>24506.501542970691</v>
          </cell>
          <cell r="J4632">
            <v>22963.270967216864</v>
          </cell>
          <cell r="K4632">
            <v>7.4999999999999997E-3</v>
          </cell>
          <cell r="L4632">
            <v>22791.04643496274</v>
          </cell>
          <cell r="M4632">
            <v>143468854.12859067</v>
          </cell>
        </row>
        <row r="4633">
          <cell r="A4633" t="str">
            <v>JF4158</v>
          </cell>
          <cell r="B4633">
            <v>37356</v>
          </cell>
          <cell r="C4633">
            <v>37376</v>
          </cell>
          <cell r="D4633">
            <v>69</v>
          </cell>
          <cell r="E4633" t="str">
            <v>South Park Avenue</v>
          </cell>
          <cell r="F4633" t="str">
            <v>Norwich</v>
          </cell>
          <cell r="G4633" t="str">
            <v>Norfolk</v>
          </cell>
          <cell r="H4633" t="str">
            <v>NR4 7AY</v>
          </cell>
          <cell r="I4633">
            <v>5323.9702243542351</v>
          </cell>
          <cell r="J4633">
            <v>4988.7076157676956</v>
          </cell>
          <cell r="K4633">
            <v>7.4999999999999997E-3</v>
          </cell>
          <cell r="L4633">
            <v>4951.2923086494384</v>
          </cell>
          <cell r="M4633">
            <v>143473805.42089933</v>
          </cell>
        </row>
        <row r="4634">
          <cell r="A4634" t="str">
            <v>JF4164</v>
          </cell>
          <cell r="B4634">
            <v>37356</v>
          </cell>
          <cell r="C4634">
            <v>37376</v>
          </cell>
          <cell r="D4634">
            <v>71</v>
          </cell>
          <cell r="E4634" t="str">
            <v>Ark Royal</v>
          </cell>
          <cell r="F4634" t="str">
            <v>Bilton</v>
          </cell>
          <cell r="G4634" t="str">
            <v>Hull</v>
          </cell>
          <cell r="H4634" t="str">
            <v>HU11 4BN</v>
          </cell>
          <cell r="I4634">
            <v>7037.777070807515</v>
          </cell>
          <cell r="J4634">
            <v>6594.5921167264369</v>
          </cell>
          <cell r="K4634">
            <v>7.4999999999999997E-3</v>
          </cell>
          <cell r="L4634">
            <v>6545.1326758509886</v>
          </cell>
          <cell r="M4634">
            <v>143480350.55357519</v>
          </cell>
        </row>
        <row r="4635">
          <cell r="A4635" t="str">
            <v>JF3983</v>
          </cell>
          <cell r="B4635">
            <v>37356</v>
          </cell>
          <cell r="C4635">
            <v>37376</v>
          </cell>
          <cell r="D4635">
            <v>24</v>
          </cell>
          <cell r="E4635" t="str">
            <v>Lynbrook Road</v>
          </cell>
          <cell r="F4635" t="str">
            <v>Crewe</v>
          </cell>
          <cell r="G4635" t="str">
            <v>Cheshire</v>
          </cell>
          <cell r="H4635" t="str">
            <v>CW1 6HW</v>
          </cell>
          <cell r="I4635">
            <v>22824.25925467358</v>
          </cell>
          <cell r="J4635">
            <v>21386.963331835192</v>
          </cell>
          <cell r="K4635">
            <v>7.4999999999999997E-3</v>
          </cell>
          <cell r="L4635">
            <v>21226.561106846428</v>
          </cell>
          <cell r="M4635">
            <v>143501577.11468205</v>
          </cell>
        </row>
        <row r="4636">
          <cell r="A4636" t="str">
            <v>JF4141</v>
          </cell>
          <cell r="B4636">
            <v>37356</v>
          </cell>
          <cell r="C4636">
            <v>37376</v>
          </cell>
          <cell r="D4636">
            <v>158</v>
          </cell>
          <cell r="E4636" t="str">
            <v>Spencers Croft</v>
          </cell>
          <cell r="F4636" t="str">
            <v>Harlow</v>
          </cell>
          <cell r="G4636" t="str">
            <v>Essex</v>
          </cell>
          <cell r="H4636" t="str">
            <v>CM18 6JR</v>
          </cell>
          <cell r="I4636">
            <v>24549.600690090163</v>
          </cell>
          <cell r="J4636">
            <v>23003.656062250728</v>
          </cell>
          <cell r="K4636">
            <v>7.4999999999999997E-3</v>
          </cell>
          <cell r="L4636">
            <v>22831.128641783849</v>
          </cell>
          <cell r="M4636">
            <v>143524408.24332383</v>
          </cell>
        </row>
        <row r="4637">
          <cell r="A4637" t="str">
            <v>JF3900</v>
          </cell>
          <cell r="B4637">
            <v>37356</v>
          </cell>
          <cell r="C4637">
            <v>37376</v>
          </cell>
          <cell r="D4637">
            <v>15</v>
          </cell>
          <cell r="E4637" t="str">
            <v>Tollard Close</v>
          </cell>
          <cell r="F4637" t="str">
            <v>Poole</v>
          </cell>
          <cell r="G4637" t="str">
            <v>Dorset</v>
          </cell>
          <cell r="H4637" t="str">
            <v>BH12 4AT</v>
          </cell>
          <cell r="I4637">
            <v>37954.201084883221</v>
          </cell>
          <cell r="J4637">
            <v>35564.138044273444</v>
          </cell>
          <cell r="K4637">
            <v>7.4999999999999997E-3</v>
          </cell>
          <cell r="L4637">
            <v>35297.407008941394</v>
          </cell>
          <cell r="M4637">
            <v>143559705.65033278</v>
          </cell>
        </row>
        <row r="4638">
          <cell r="A4638" t="str">
            <v>JF4092</v>
          </cell>
          <cell r="B4638">
            <v>37356</v>
          </cell>
          <cell r="C4638">
            <v>37376</v>
          </cell>
          <cell r="D4638">
            <v>1</v>
          </cell>
          <cell r="E4638" t="str">
            <v>Cabot Green</v>
          </cell>
          <cell r="F4638" t="str">
            <v>Woolton Liverpool</v>
          </cell>
          <cell r="G4638" t="str">
            <v>Merseyside</v>
          </cell>
          <cell r="H4638" t="str">
            <v>L25 4TZ</v>
          </cell>
          <cell r="I4638">
            <v>143034.03235430573</v>
          </cell>
          <cell r="J4638">
            <v>134026.85147557108</v>
          </cell>
          <cell r="K4638">
            <v>7.4999999999999997E-3</v>
          </cell>
          <cell r="L4638">
            <v>133021.65008950431</v>
          </cell>
          <cell r="M4638">
            <v>143692727.30042228</v>
          </cell>
        </row>
        <row r="4639">
          <cell r="A4639" t="str">
            <v>JF4166</v>
          </cell>
          <cell r="B4639">
            <v>37357</v>
          </cell>
          <cell r="C4639">
            <v>37376</v>
          </cell>
          <cell r="D4639" t="str">
            <v>85 South Road</v>
          </cell>
          <cell r="E4639" t="str">
            <v>Bare</v>
          </cell>
          <cell r="F4639" t="str">
            <v>Morecambe</v>
          </cell>
          <cell r="G4639" t="str">
            <v>Lancashire</v>
          </cell>
          <cell r="H4639" t="str">
            <v>LA4 6JR</v>
          </cell>
          <cell r="I4639">
            <v>5585.0585822852781</v>
          </cell>
          <cell r="J4639">
            <v>5233.3546413353224</v>
          </cell>
          <cell r="K4639">
            <v>7.4999999999999997E-3</v>
          </cell>
          <cell r="L4639">
            <v>5194.1044815253081</v>
          </cell>
          <cell r="M4639">
            <v>143697921.4049038</v>
          </cell>
        </row>
        <row r="4640">
          <cell r="A4640" t="str">
            <v>JF4109</v>
          </cell>
          <cell r="B4640">
            <v>37357</v>
          </cell>
          <cell r="C4640">
            <v>37376</v>
          </cell>
          <cell r="D4640" t="str">
            <v>117 Tintern Avenue</v>
          </cell>
          <cell r="E4640" t="str">
            <v>Whitefield</v>
          </cell>
          <cell r="F4640" t="str">
            <v>Manchester</v>
          </cell>
          <cell r="G4640" t="str">
            <v>Lancashire</v>
          </cell>
          <cell r="H4640" t="str">
            <v>M45 8WY</v>
          </cell>
          <cell r="I4640">
            <v>13661.441856656358</v>
          </cell>
          <cell r="J4640">
            <v>12801.149548302681</v>
          </cell>
          <cell r="K4640">
            <v>7.4999999999999997E-3</v>
          </cell>
          <cell r="L4640">
            <v>12705.140926690412</v>
          </cell>
          <cell r="M4640">
            <v>143710626.54583049</v>
          </cell>
        </row>
        <row r="4641">
          <cell r="A4641" t="str">
            <v>JE3337</v>
          </cell>
          <cell r="B4641">
            <v>37357</v>
          </cell>
          <cell r="C4641">
            <v>37376</v>
          </cell>
          <cell r="D4641">
            <v>1</v>
          </cell>
          <cell r="E4641" t="str">
            <v>Blackhorse Hill</v>
          </cell>
          <cell r="F4641" t="str">
            <v>Swadlincote</v>
          </cell>
          <cell r="G4641" t="str">
            <v>Derbyshire</v>
          </cell>
          <cell r="H4641" t="str">
            <v>DE12 7AQ</v>
          </cell>
          <cell r="I4641">
            <v>15007.964779588556</v>
          </cell>
          <cell r="J4641">
            <v>14062.878836289527</v>
          </cell>
          <cell r="K4641">
            <v>7.4999999999999997E-3</v>
          </cell>
          <cell r="L4641">
            <v>13957.407245017355</v>
          </cell>
          <cell r="M4641">
            <v>143724583.9530755</v>
          </cell>
        </row>
        <row r="4642">
          <cell r="A4642" t="str">
            <v>JF3914</v>
          </cell>
          <cell r="B4642">
            <v>37357</v>
          </cell>
          <cell r="C4642">
            <v>37376</v>
          </cell>
          <cell r="D4642">
            <v>46</v>
          </cell>
          <cell r="E4642" t="str">
            <v>Windmill Road Exhall</v>
          </cell>
          <cell r="F4642" t="str">
            <v>Coventry</v>
          </cell>
          <cell r="G4642" t="str">
            <v>West Midlands</v>
          </cell>
          <cell r="H4642" t="str">
            <v>CV7 9GQ</v>
          </cell>
          <cell r="I4642">
            <v>31768.085901008839</v>
          </cell>
          <cell r="J4642">
            <v>29767.576713287875</v>
          </cell>
          <cell r="K4642">
            <v>7.4999999999999997E-3</v>
          </cell>
          <cell r="L4642">
            <v>29544.319887938218</v>
          </cell>
          <cell r="M4642">
            <v>143754128.27296343</v>
          </cell>
        </row>
        <row r="4643">
          <cell r="A4643" t="str">
            <v>JF4095</v>
          </cell>
          <cell r="B4643">
            <v>37357</v>
          </cell>
          <cell r="C4643">
            <v>37376</v>
          </cell>
          <cell r="D4643" t="str">
            <v>Yorlan</v>
          </cell>
          <cell r="E4643" t="str">
            <v>131 Middleton Road</v>
          </cell>
          <cell r="F4643" t="str">
            <v>Pickering</v>
          </cell>
          <cell r="G4643" t="str">
            <v>North Yorkshire</v>
          </cell>
          <cell r="H4643" t="str">
            <v>YO18 8NL</v>
          </cell>
          <cell r="I4643">
            <v>33751.552167123933</v>
          </cell>
          <cell r="J4643">
            <v>31626.139562141314</v>
          </cell>
          <cell r="K4643">
            <v>7.4999999999999997E-3</v>
          </cell>
          <cell r="L4643">
            <v>31388.943515425257</v>
          </cell>
          <cell r="M4643">
            <v>143785517.21647885</v>
          </cell>
        </row>
        <row r="4644">
          <cell r="A4644" t="str">
            <v>JF4073</v>
          </cell>
          <cell r="B4644">
            <v>37357</v>
          </cell>
          <cell r="C4644">
            <v>37376</v>
          </cell>
          <cell r="D4644">
            <v>25</v>
          </cell>
          <cell r="E4644" t="str">
            <v>Ludlow Close</v>
          </cell>
          <cell r="F4644" t="str">
            <v>Westbury</v>
          </cell>
          <cell r="G4644" t="str">
            <v>Wiltshire</v>
          </cell>
          <cell r="H4644" t="str">
            <v>BA13 3TQ</v>
          </cell>
          <cell r="I4644">
            <v>40220.043449020144</v>
          </cell>
          <cell r="J4644">
            <v>37687.295120996205</v>
          </cell>
          <cell r="K4644">
            <v>7.4999999999999997E-3</v>
          </cell>
          <cell r="L4644">
            <v>37404.640407588733</v>
          </cell>
          <cell r="M4644">
            <v>143822921.85688645</v>
          </cell>
        </row>
        <row r="4645">
          <cell r="A4645" t="str">
            <v>JF4159</v>
          </cell>
          <cell r="B4645">
            <v>37358</v>
          </cell>
          <cell r="C4645">
            <v>37376</v>
          </cell>
          <cell r="D4645">
            <v>18</v>
          </cell>
          <cell r="E4645" t="str">
            <v>Western Road</v>
          </cell>
          <cell r="F4645" t="str">
            <v>Cowlersley Huddersfield</v>
          </cell>
          <cell r="G4645" t="str">
            <v>West Yorkshire</v>
          </cell>
          <cell r="H4645" t="str">
            <v>HD4 5TH</v>
          </cell>
          <cell r="I4645">
            <v>4283.8149742812066</v>
          </cell>
          <cell r="J4645">
            <v>4014.0533260267216</v>
          </cell>
          <cell r="K4645">
            <v>7.4999999999999997E-3</v>
          </cell>
          <cell r="L4645">
            <v>3983.9479260815215</v>
          </cell>
          <cell r="M4645">
            <v>143826905.80481252</v>
          </cell>
        </row>
        <row r="4646">
          <cell r="A4646" t="str">
            <v>JF4147</v>
          </cell>
          <cell r="B4646">
            <v>37358</v>
          </cell>
          <cell r="C4646">
            <v>37376</v>
          </cell>
          <cell r="D4646">
            <v>355</v>
          </cell>
          <cell r="E4646" t="str">
            <v>High Road</v>
          </cell>
          <cell r="F4646" t="str">
            <v>Benfleet</v>
          </cell>
          <cell r="G4646" t="str">
            <v>Essex</v>
          </cell>
          <cell r="H4646" t="str">
            <v>SS7 5HW</v>
          </cell>
          <cell r="I4646">
            <v>22798.203170589462</v>
          </cell>
          <cell r="J4646">
            <v>21362.548059091383</v>
          </cell>
          <cell r="K4646">
            <v>7.4999999999999997E-3</v>
          </cell>
          <cell r="L4646">
            <v>21202.328948648199</v>
          </cell>
          <cell r="M4646">
            <v>143848108.13376117</v>
          </cell>
        </row>
        <row r="4647">
          <cell r="A4647" t="str">
            <v>JF3378</v>
          </cell>
          <cell r="B4647">
            <v>37358</v>
          </cell>
          <cell r="C4647">
            <v>37376</v>
          </cell>
          <cell r="D4647">
            <v>16</v>
          </cell>
          <cell r="E4647" t="str">
            <v>Farndon Drive, Newton</v>
          </cell>
          <cell r="F4647" t="str">
            <v>Wirral</v>
          </cell>
          <cell r="G4647" t="str">
            <v>Merseyside</v>
          </cell>
          <cell r="H4647" t="str">
            <v>CH48 9YA</v>
          </cell>
          <cell r="I4647">
            <v>30271.878546995216</v>
          </cell>
          <cell r="J4647">
            <v>28365.588965950174</v>
          </cell>
          <cell r="K4647">
            <v>7.4999999999999997E-3</v>
          </cell>
          <cell r="L4647">
            <v>28152.847048705549</v>
          </cell>
          <cell r="M4647">
            <v>143876260.98080987</v>
          </cell>
        </row>
        <row r="4648">
          <cell r="A4648" t="str">
            <v>JF3818</v>
          </cell>
          <cell r="B4648">
            <v>37358</v>
          </cell>
          <cell r="C4648">
            <v>37376</v>
          </cell>
          <cell r="D4648">
            <v>5</v>
          </cell>
          <cell r="E4648" t="str">
            <v>Forest End Road</v>
          </cell>
          <cell r="F4648" t="str">
            <v>Sandhurst</v>
          </cell>
          <cell r="G4648" t="str">
            <v>Berkshire</v>
          </cell>
          <cell r="H4648" t="str">
            <v>GU47 8JT</v>
          </cell>
          <cell r="I4648">
            <v>35677.451171591252</v>
          </cell>
          <cell r="J4648">
            <v>33430.760291768122</v>
          </cell>
          <cell r="K4648">
            <v>7.4999999999999997E-3</v>
          </cell>
          <cell r="L4648">
            <v>33180.029589579863</v>
          </cell>
          <cell r="M4648">
            <v>143909441.01039946</v>
          </cell>
        </row>
        <row r="4649">
          <cell r="A4649" t="str">
            <v>JF3828</v>
          </cell>
          <cell r="B4649">
            <v>37361</v>
          </cell>
          <cell r="C4649">
            <v>37376</v>
          </cell>
          <cell r="D4649">
            <v>53</v>
          </cell>
          <cell r="E4649" t="str">
            <v>Faraday Road</v>
          </cell>
          <cell r="F4649" t="str">
            <v>Clydach, Swansea</v>
          </cell>
          <cell r="G4649" t="str">
            <v>West Glamorgan</v>
          </cell>
          <cell r="H4649" t="str">
            <v>SA6 5JS</v>
          </cell>
          <cell r="I4649">
            <v>14218.430206366587</v>
          </cell>
          <cell r="J4649">
            <v>13323.063064907732</v>
          </cell>
          <cell r="K4649">
            <v>7.4999999999999997E-3</v>
          </cell>
          <cell r="L4649">
            <v>13223.140091920925</v>
          </cell>
          <cell r="M4649">
            <v>143922664.15049139</v>
          </cell>
        </row>
        <row r="4650">
          <cell r="A4650" t="str">
            <v>JF4103</v>
          </cell>
          <cell r="B4650">
            <v>37361</v>
          </cell>
          <cell r="C4650">
            <v>37376</v>
          </cell>
          <cell r="D4650">
            <v>15</v>
          </cell>
          <cell r="E4650" t="str">
            <v>Walnut Close</v>
          </cell>
          <cell r="F4650" t="str">
            <v>Markfield</v>
          </cell>
          <cell r="G4650" t="str">
            <v>Leicestershire</v>
          </cell>
          <cell r="H4650" t="str">
            <v>LE67 9WL</v>
          </cell>
          <cell r="I4650">
            <v>16575.970294211438</v>
          </cell>
          <cell r="J4650">
            <v>15532.143449487794</v>
          </cell>
          <cell r="K4650">
            <v>7.4999999999999997E-3</v>
          </cell>
          <cell r="L4650">
            <v>15415.652373616636</v>
          </cell>
          <cell r="M4650">
            <v>143938079.802865</v>
          </cell>
        </row>
        <row r="4651">
          <cell r="A4651" t="str">
            <v>JF4135</v>
          </cell>
          <cell r="B4651">
            <v>37361</v>
          </cell>
          <cell r="C4651">
            <v>37376</v>
          </cell>
          <cell r="D4651">
            <v>47</v>
          </cell>
          <cell r="E4651" t="str">
            <v>Marlborough Crescent</v>
          </cell>
          <cell r="F4651" t="str">
            <v>Burton-on-Trent</v>
          </cell>
          <cell r="G4651" t="str">
            <v>Staffordshire</v>
          </cell>
          <cell r="H4651" t="str">
            <v>DE15 9DE</v>
          </cell>
          <cell r="I4651">
            <v>18684.926305048175</v>
          </cell>
          <cell r="J4651">
            <v>17508.293666191235</v>
          </cell>
          <cell r="K4651">
            <v>7.4999999999999997E-3</v>
          </cell>
          <cell r="L4651">
            <v>17376.981463694803</v>
          </cell>
          <cell r="M4651">
            <v>143955456.7843287</v>
          </cell>
        </row>
        <row r="4652">
          <cell r="A4652" t="str">
            <v>JF4107</v>
          </cell>
          <cell r="B4652">
            <v>37361</v>
          </cell>
          <cell r="C4652">
            <v>37376</v>
          </cell>
          <cell r="D4652">
            <v>96</v>
          </cell>
          <cell r="E4652" t="str">
            <v>Lincoln Road</v>
          </cell>
          <cell r="F4652" t="str">
            <v>North Hykeham</v>
          </cell>
          <cell r="G4652" t="str">
            <v>Lincolnshire</v>
          </cell>
          <cell r="H4652" t="str">
            <v>LN6 8EG</v>
          </cell>
          <cell r="I4652">
            <v>19117.947448315335</v>
          </cell>
          <cell r="J4652">
            <v>17914.046475499505</v>
          </cell>
          <cell r="K4652">
            <v>7.4999999999999997E-3</v>
          </cell>
          <cell r="L4652">
            <v>17779.69112693326</v>
          </cell>
          <cell r="M4652">
            <v>143973236.47545564</v>
          </cell>
        </row>
        <row r="4653">
          <cell r="A4653" t="str">
            <v>JF3961</v>
          </cell>
          <cell r="B4653">
            <v>37361</v>
          </cell>
          <cell r="C4653">
            <v>37376</v>
          </cell>
          <cell r="D4653">
            <v>84</v>
          </cell>
          <cell r="E4653" t="str">
            <v>St. Mary Street</v>
          </cell>
          <cell r="F4653" t="str">
            <v>Risca Newport</v>
          </cell>
          <cell r="G4653" t="str">
            <v>Gwent</v>
          </cell>
          <cell r="H4653" t="str">
            <v>NP11 6GR</v>
          </cell>
          <cell r="I4653">
            <v>27097.970009245164</v>
          </cell>
          <cell r="J4653">
            <v>25391.548724028213</v>
          </cell>
          <cell r="K4653">
            <v>7.4999999999999997E-3</v>
          </cell>
          <cell r="L4653">
            <v>25201.112108598001</v>
          </cell>
          <cell r="M4653">
            <v>143998437.58756423</v>
          </cell>
        </row>
        <row r="4654">
          <cell r="A4654" t="str">
            <v>JF4054</v>
          </cell>
          <cell r="B4654">
            <v>37361</v>
          </cell>
          <cell r="C4654">
            <v>37376</v>
          </cell>
          <cell r="D4654">
            <v>149</v>
          </cell>
          <cell r="E4654" t="str">
            <v>Tessall Lane</v>
          </cell>
          <cell r="F4654" t="str">
            <v>Northfield Birmingham</v>
          </cell>
          <cell r="G4654" t="str">
            <v>West Midlands</v>
          </cell>
          <cell r="H4654" t="str">
            <v>B31 5ED</v>
          </cell>
          <cell r="I4654">
            <v>37482.468671594572</v>
          </cell>
          <cell r="J4654">
            <v>35122.111702350579</v>
          </cell>
          <cell r="K4654">
            <v>7.4999999999999997E-3</v>
          </cell>
          <cell r="L4654">
            <v>34858.695864582951</v>
          </cell>
          <cell r="M4654">
            <v>144033296.28342882</v>
          </cell>
        </row>
        <row r="4655">
          <cell r="A4655" t="str">
            <v>JF3974</v>
          </cell>
          <cell r="B4655">
            <v>37361</v>
          </cell>
          <cell r="C4655">
            <v>37376</v>
          </cell>
          <cell r="D4655" t="str">
            <v>Kowhai</v>
          </cell>
          <cell r="E4655" t="str">
            <v>Cherry Close</v>
          </cell>
          <cell r="F4655" t="str">
            <v>Great Missenden</v>
          </cell>
          <cell r="G4655" t="str">
            <v>Buckinghamshire</v>
          </cell>
          <cell r="H4655" t="str">
            <v>HP16 0QD</v>
          </cell>
          <cell r="I4655">
            <v>92275.042120336177</v>
          </cell>
          <cell r="J4655">
            <v>86464.27120595731</v>
          </cell>
          <cell r="K4655">
            <v>7.4999999999999997E-3</v>
          </cell>
          <cell r="L4655">
            <v>85815.789171912635</v>
          </cell>
          <cell r="M4655">
            <v>144119112.07260072</v>
          </cell>
        </row>
        <row r="4656">
          <cell r="A4656" t="str">
            <v>JF3916</v>
          </cell>
          <cell r="B4656">
            <v>37362</v>
          </cell>
          <cell r="C4656">
            <v>37376</v>
          </cell>
          <cell r="D4656">
            <v>118</v>
          </cell>
          <cell r="E4656" t="str">
            <v>Hatch Gardens</v>
          </cell>
          <cell r="F4656" t="str">
            <v>Tadworth</v>
          </cell>
          <cell r="G4656" t="str">
            <v>Surrey</v>
          </cell>
          <cell r="H4656" t="str">
            <v>KT20 5JT</v>
          </cell>
          <cell r="I4656">
            <v>61589.257625923921</v>
          </cell>
          <cell r="J4656">
            <v>57710.84089885062</v>
          </cell>
          <cell r="K4656">
            <v>7.4999999999999997E-3</v>
          </cell>
          <cell r="L4656">
            <v>57278.009592109243</v>
          </cell>
          <cell r="M4656">
            <v>144176390.08219284</v>
          </cell>
        </row>
        <row r="4657">
          <cell r="A4657" t="str">
            <v>JF3260</v>
          </cell>
          <cell r="B4657">
            <v>37363</v>
          </cell>
          <cell r="C4657">
            <v>37376</v>
          </cell>
          <cell r="D4657">
            <v>10</v>
          </cell>
          <cell r="E4657" t="str">
            <v>Redruth Close</v>
          </cell>
          <cell r="F4657" t="str">
            <v>Coventry</v>
          </cell>
          <cell r="G4657" t="str">
            <v>West Midlands</v>
          </cell>
          <cell r="H4657" t="str">
            <v>CV6 7GR</v>
          </cell>
          <cell r="I4657">
            <v>10674.240717981744</v>
          </cell>
          <cell r="J4657">
            <v>10002.059312567275</v>
          </cell>
          <cell r="K4657">
            <v>7.4999999999999997E-3</v>
          </cell>
          <cell r="L4657">
            <v>9927.0438677230213</v>
          </cell>
          <cell r="M4657">
            <v>144186317.12606058</v>
          </cell>
        </row>
        <row r="4658">
          <cell r="A4658" t="str">
            <v>JF4196</v>
          </cell>
          <cell r="B4658">
            <v>37363</v>
          </cell>
          <cell r="C4658">
            <v>37376</v>
          </cell>
          <cell r="D4658">
            <v>304</v>
          </cell>
          <cell r="E4658" t="str">
            <v>Wollaton Vale</v>
          </cell>
          <cell r="F4658" t="str">
            <v>Nottingham</v>
          </cell>
          <cell r="G4658" t="str">
            <v>Nottinghamshire</v>
          </cell>
          <cell r="H4658" t="str">
            <v>NG8 2GG</v>
          </cell>
          <cell r="I4658">
            <v>15251.175191706219</v>
          </cell>
          <cell r="J4658">
            <v>14290.773731271318</v>
          </cell>
          <cell r="K4658">
            <v>7.4999999999999997E-3</v>
          </cell>
          <cell r="L4658">
            <v>14183.592928286784</v>
          </cell>
          <cell r="M4658">
            <v>144200500.71898887</v>
          </cell>
        </row>
        <row r="4659">
          <cell r="A4659" t="str">
            <v>JF4034</v>
          </cell>
          <cell r="B4659">
            <v>37363</v>
          </cell>
          <cell r="C4659">
            <v>37376</v>
          </cell>
          <cell r="D4659">
            <v>104</v>
          </cell>
          <cell r="E4659" t="str">
            <v>Bath Road</v>
          </cell>
          <cell r="F4659" t="str">
            <v>Southsea</v>
          </cell>
          <cell r="G4659" t="str">
            <v>Hampshire</v>
          </cell>
          <cell r="H4659" t="str">
            <v>PO4 0HU</v>
          </cell>
          <cell r="I4659">
            <v>25899.335511944351</v>
          </cell>
          <cell r="J4659">
            <v>24268.394988522159</v>
          </cell>
          <cell r="K4659">
            <v>7.4999999999999997E-3</v>
          </cell>
          <cell r="L4659">
            <v>24086.382026108244</v>
          </cell>
          <cell r="M4659">
            <v>144224587.10101497</v>
          </cell>
        </row>
        <row r="4660">
          <cell r="A4660" t="str">
            <v>JF4014</v>
          </cell>
          <cell r="B4660">
            <v>37363</v>
          </cell>
          <cell r="C4660">
            <v>37376</v>
          </cell>
          <cell r="D4660">
            <v>179</v>
          </cell>
          <cell r="E4660" t="str">
            <v>Boleyn Road</v>
          </cell>
          <cell r="F4660" t="str">
            <v>Forest Gate</v>
          </cell>
          <cell r="G4660" t="str">
            <v>London</v>
          </cell>
          <cell r="H4660" t="str">
            <v>E7 9QH</v>
          </cell>
          <cell r="I4660">
            <v>61676.587811374986</v>
          </cell>
          <cell r="J4660">
            <v>57792.671702346328</v>
          </cell>
          <cell r="K4660">
            <v>7.4999999999999997E-3</v>
          </cell>
          <cell r="L4660">
            <v>57359.226664578731</v>
          </cell>
          <cell r="M4660">
            <v>144281946.32767954</v>
          </cell>
        </row>
        <row r="4661">
          <cell r="A4661" t="str">
            <v>JE3336</v>
          </cell>
          <cell r="B4661">
            <v>37365</v>
          </cell>
          <cell r="C4661">
            <v>37376</v>
          </cell>
          <cell r="D4661">
            <v>101</v>
          </cell>
          <cell r="E4661" t="str">
            <v>Taunton Lane</v>
          </cell>
          <cell r="F4661" t="str">
            <v>Coulsdon</v>
          </cell>
          <cell r="G4661" t="str">
            <v>Surrey</v>
          </cell>
          <cell r="H4661" t="str">
            <v>CR5 1SH</v>
          </cell>
          <cell r="I4661">
            <v>7647.5468045738344</v>
          </cell>
          <cell r="J4661">
            <v>7165.9632526485293</v>
          </cell>
          <cell r="K4661">
            <v>7.4999999999999997E-3</v>
          </cell>
          <cell r="L4661">
            <v>7112.2185282536657</v>
          </cell>
          <cell r="M4661">
            <v>144289058.54620779</v>
          </cell>
        </row>
        <row r="4662">
          <cell r="A4662" t="str">
            <v>JF3102</v>
          </cell>
          <cell r="B4662">
            <v>37365</v>
          </cell>
          <cell r="C4662">
            <v>37376</v>
          </cell>
          <cell r="D4662">
            <v>34</v>
          </cell>
          <cell r="E4662" t="str">
            <v>Dolphin Court Road</v>
          </cell>
          <cell r="F4662" t="str">
            <v>Plymouth</v>
          </cell>
          <cell r="G4662" t="str">
            <v>Devon</v>
          </cell>
          <cell r="H4662" t="str">
            <v>PL9 8RN</v>
          </cell>
          <cell r="I4662">
            <v>22401.657983668621</v>
          </cell>
          <cell r="J4662">
            <v>20990.974231548429</v>
          </cell>
          <cell r="K4662">
            <v>7.4999999999999997E-3</v>
          </cell>
          <cell r="L4662">
            <v>20833.541924811816</v>
          </cell>
          <cell r="M4662">
            <v>144309892.08813259</v>
          </cell>
        </row>
        <row r="4663">
          <cell r="A4663" t="str">
            <v>JF4064</v>
          </cell>
          <cell r="B4663">
            <v>37365</v>
          </cell>
          <cell r="C4663">
            <v>37376</v>
          </cell>
          <cell r="D4663">
            <v>2</v>
          </cell>
          <cell r="E4663" t="str">
            <v>Franklyn Road</v>
          </cell>
          <cell r="F4663" t="str">
            <v>Canterbury</v>
          </cell>
          <cell r="G4663" t="str">
            <v>Kent</v>
          </cell>
          <cell r="H4663" t="str">
            <v>CT2 8PR</v>
          </cell>
          <cell r="I4663">
            <v>30338.278041909252</v>
          </cell>
          <cell r="J4663">
            <v>28427.807132469119</v>
          </cell>
          <cell r="K4663">
            <v>7.4999999999999997E-3</v>
          </cell>
          <cell r="L4663">
            <v>28214.598578975601</v>
          </cell>
          <cell r="M4663">
            <v>144338106.68671158</v>
          </cell>
        </row>
        <row r="4664">
          <cell r="A4664" t="str">
            <v>JF3703</v>
          </cell>
          <cell r="B4664">
            <v>37368</v>
          </cell>
          <cell r="C4664">
            <v>37376</v>
          </cell>
          <cell r="D4664" t="str">
            <v>95 Leaf Road</v>
          </cell>
          <cell r="E4664" t="str">
            <v>Houghton Regis</v>
          </cell>
          <cell r="F4664" t="str">
            <v>Dunstable</v>
          </cell>
          <cell r="G4664" t="str">
            <v>Bedfordshire</v>
          </cell>
          <cell r="H4664" t="str">
            <v>LU5 5JG</v>
          </cell>
          <cell r="I4664">
            <v>14527.330947643015</v>
          </cell>
          <cell r="J4664">
            <v>13612.51161844635</v>
          </cell>
          <cell r="K4664">
            <v>7.4999999999999997E-3</v>
          </cell>
          <cell r="L4664">
            <v>13510.417781308002</v>
          </cell>
          <cell r="M4664">
            <v>144351617.10449287</v>
          </cell>
        </row>
        <row r="4665">
          <cell r="A4665" t="str">
            <v>JF3844</v>
          </cell>
          <cell r="B4665">
            <v>37368</v>
          </cell>
          <cell r="C4665">
            <v>37376</v>
          </cell>
          <cell r="D4665" t="str">
            <v>7 Hinstock Road</v>
          </cell>
          <cell r="E4665" t="str">
            <v>Handsworth Wood</v>
          </cell>
          <cell r="F4665" t="str">
            <v>Birmingham</v>
          </cell>
          <cell r="G4665" t="str">
            <v>West Midlands</v>
          </cell>
          <cell r="H4665" t="str">
            <v>B20 2ET</v>
          </cell>
          <cell r="I4665">
            <v>19229.68085267764</v>
          </cell>
          <cell r="J4665">
            <v>18018.743771274767</v>
          </cell>
          <cell r="K4665">
            <v>7.4999999999999997E-3</v>
          </cell>
          <cell r="L4665">
            <v>17883.603192990206</v>
          </cell>
          <cell r="M4665">
            <v>144369500.70768586</v>
          </cell>
        </row>
        <row r="4666">
          <cell r="A4666" t="str">
            <v>JF4053</v>
          </cell>
          <cell r="B4666">
            <v>37368</v>
          </cell>
          <cell r="C4666">
            <v>37376</v>
          </cell>
          <cell r="D4666">
            <v>43</v>
          </cell>
          <cell r="E4666" t="str">
            <v>Lansdowne Road Canton</v>
          </cell>
          <cell r="F4666" t="str">
            <v>Cardiff</v>
          </cell>
          <cell r="G4666" t="str">
            <v>South Glamorgan</v>
          </cell>
          <cell r="H4666" t="str">
            <v>CF5 1PQ</v>
          </cell>
          <cell r="I4666">
            <v>50961.03558847541</v>
          </cell>
          <cell r="J4666">
            <v>47751.902365019771</v>
          </cell>
          <cell r="K4666">
            <v>7.4999999999999997E-3</v>
          </cell>
          <cell r="L4666">
            <v>47393.763097282128</v>
          </cell>
          <cell r="M4666">
            <v>144416894.47078314</v>
          </cell>
        </row>
        <row r="4667">
          <cell r="A4667" t="str">
            <v>JE3338</v>
          </cell>
          <cell r="B4667">
            <v>37369</v>
          </cell>
          <cell r="C4667">
            <v>37376</v>
          </cell>
          <cell r="D4667" t="str">
            <v>7 River View Road</v>
          </cell>
          <cell r="E4667" t="str">
            <v>Harkstead</v>
          </cell>
          <cell r="F4667" t="str">
            <v>Ipswich</v>
          </cell>
          <cell r="G4667" t="str">
            <v>Suffolk</v>
          </cell>
          <cell r="H4667" t="str">
            <v>IP9 1BL</v>
          </cell>
          <cell r="I4667">
            <v>6688.3524412323113</v>
          </cell>
          <cell r="J4667">
            <v>6267.1715570237266</v>
          </cell>
          <cell r="K4667">
            <v>7.4999999999999997E-3</v>
          </cell>
          <cell r="L4667">
            <v>6220.1677703460491</v>
          </cell>
          <cell r="M4667">
            <v>144423114.6385535</v>
          </cell>
        </row>
        <row r="4668">
          <cell r="A4668" t="str">
            <v>JF4228</v>
          </cell>
          <cell r="B4668">
            <v>37369</v>
          </cell>
          <cell r="C4668">
            <v>37376</v>
          </cell>
          <cell r="D4668">
            <v>79</v>
          </cell>
          <cell r="E4668" t="str">
            <v>Woodside</v>
          </cell>
          <cell r="F4668" t="str">
            <v>Sutton-in-Ashfield</v>
          </cell>
          <cell r="G4668" t="str">
            <v>Nottinghamshire</v>
          </cell>
          <cell r="H4668" t="str">
            <v>NG17 3EB</v>
          </cell>
          <cell r="I4668">
            <v>8779.8711351558395</v>
          </cell>
          <cell r="J4668">
            <v>8226.9825246296514</v>
          </cell>
          <cell r="K4668">
            <v>7.4999999999999997E-3</v>
          </cell>
          <cell r="L4668">
            <v>8165.2801556949298</v>
          </cell>
          <cell r="M4668">
            <v>144431279.91870919</v>
          </cell>
        </row>
        <row r="4669">
          <cell r="A4669" t="str">
            <v>JF4082</v>
          </cell>
          <cell r="B4669">
            <v>37369</v>
          </cell>
          <cell r="C4669">
            <v>37376</v>
          </cell>
          <cell r="D4669" t="str">
            <v>Lorne Cottage</v>
          </cell>
          <cell r="E4669" t="str">
            <v>Main Street</v>
          </cell>
          <cell r="F4669" t="str">
            <v>Ravenglass</v>
          </cell>
          <cell r="G4669" t="str">
            <v>Cumbria</v>
          </cell>
          <cell r="H4669" t="str">
            <v>CA18 1SG</v>
          </cell>
          <cell r="I4669">
            <v>18633.388945003368</v>
          </cell>
          <cell r="J4669">
            <v>17460.001731841945</v>
          </cell>
          <cell r="K4669">
            <v>7.4999999999999997E-3</v>
          </cell>
          <cell r="L4669">
            <v>17329.05171885313</v>
          </cell>
          <cell r="M4669">
            <v>144448608.97042805</v>
          </cell>
        </row>
        <row r="4670">
          <cell r="A4670" t="str">
            <v>JF4043</v>
          </cell>
          <cell r="B4670">
            <v>37369</v>
          </cell>
          <cell r="C4670">
            <v>37376</v>
          </cell>
          <cell r="D4670" t="str">
            <v>9 Mays Way</v>
          </cell>
          <cell r="E4670" t="str">
            <v>Pottersbury</v>
          </cell>
          <cell r="F4670" t="str">
            <v>Towcester Stony Straftord</v>
          </cell>
          <cell r="G4670" t="str">
            <v>Northamptonshire</v>
          </cell>
          <cell r="H4670" t="str">
            <v>NN12 7PP</v>
          </cell>
          <cell r="I4670">
            <v>25851.753479269879</v>
          </cell>
          <cell r="J4670">
            <v>24223.809305512324</v>
          </cell>
          <cell r="K4670">
            <v>7.4999999999999997E-3</v>
          </cell>
          <cell r="L4670">
            <v>24042.130735720984</v>
          </cell>
          <cell r="M4670">
            <v>144472651.10116377</v>
          </cell>
        </row>
        <row r="4671">
          <cell r="A4671" t="str">
            <v>JF4195</v>
          </cell>
          <cell r="B4671">
            <v>37369</v>
          </cell>
          <cell r="C4671">
            <v>37376</v>
          </cell>
          <cell r="D4671">
            <v>16</v>
          </cell>
          <cell r="E4671" t="str">
            <v>Scotch Firs</v>
          </cell>
          <cell r="F4671" t="str">
            <v>Fownhope Hereford</v>
          </cell>
          <cell r="G4671" t="str">
            <v>Herefordshire</v>
          </cell>
          <cell r="H4671" t="str">
            <v>HR1 4NW</v>
          </cell>
          <cell r="I4671">
            <v>101675.32908933754</v>
          </cell>
          <cell r="J4671">
            <v>95272.600557263373</v>
          </cell>
          <cell r="K4671">
            <v>7.4999999999999997E-3</v>
          </cell>
          <cell r="L4671">
            <v>94558.056053083899</v>
          </cell>
          <cell r="M4671">
            <v>144567209.15721685</v>
          </cell>
        </row>
        <row r="4672">
          <cell r="A4672" t="str">
            <v>JF4062</v>
          </cell>
          <cell r="B4672">
            <v>37370</v>
          </cell>
          <cell r="C4672">
            <v>37376</v>
          </cell>
          <cell r="D4672">
            <v>25</v>
          </cell>
          <cell r="E4672" t="str">
            <v>Poplar Road</v>
          </cell>
          <cell r="F4672" t="str">
            <v>Manchester</v>
          </cell>
          <cell r="G4672" t="str">
            <v>Lancashire</v>
          </cell>
          <cell r="H4672" t="str">
            <v>M27 0HL</v>
          </cell>
          <cell r="I4672">
            <v>18467.788898890827</v>
          </cell>
          <cell r="J4672">
            <v>17304.829900220117</v>
          </cell>
          <cell r="K4672">
            <v>7.4999999999999997E-3</v>
          </cell>
          <cell r="L4672">
            <v>17175.043675968467</v>
          </cell>
          <cell r="M4672">
            <v>144584384.20089281</v>
          </cell>
        </row>
        <row r="4673">
          <cell r="A4673" t="str">
            <v>JF4002</v>
          </cell>
          <cell r="B4673">
            <v>37370</v>
          </cell>
          <cell r="C4673">
            <v>37376</v>
          </cell>
          <cell r="D4673">
            <v>6</v>
          </cell>
          <cell r="E4673" t="str">
            <v>South Hanningfield Way</v>
          </cell>
          <cell r="F4673" t="str">
            <v>Wickford</v>
          </cell>
          <cell r="G4673" t="str">
            <v>Essex</v>
          </cell>
          <cell r="H4673" t="str">
            <v>SS11 7DR</v>
          </cell>
          <cell r="I4673">
            <v>37794.960862523032</v>
          </cell>
          <cell r="J4673">
            <v>35414.925543724348</v>
          </cell>
          <cell r="K4673">
            <v>7.4999999999999997E-3</v>
          </cell>
          <cell r="L4673">
            <v>35149.313602146416</v>
          </cell>
          <cell r="M4673">
            <v>144619533.51449496</v>
          </cell>
        </row>
        <row r="4674">
          <cell r="A4674" t="str">
            <v>JF4140</v>
          </cell>
          <cell r="B4674">
            <v>37371</v>
          </cell>
          <cell r="C4674">
            <v>37376</v>
          </cell>
          <cell r="D4674">
            <v>8</v>
          </cell>
          <cell r="E4674" t="str">
            <v>Stepney Avenue</v>
          </cell>
          <cell r="F4674" t="str">
            <v>Bridlington</v>
          </cell>
          <cell r="G4674" t="str">
            <v>East Yorkshire</v>
          </cell>
          <cell r="H4674" t="str">
            <v>YO16 7PQ</v>
          </cell>
          <cell r="I4674">
            <v>27458.931371169085</v>
          </cell>
          <cell r="J4674">
            <v>25729.779521599241</v>
          </cell>
          <cell r="K4674">
            <v>7.4999999999999997E-3</v>
          </cell>
          <cell r="L4674">
            <v>25536.806175187248</v>
          </cell>
          <cell r="M4674">
            <v>144645070.32067016</v>
          </cell>
        </row>
        <row r="4675">
          <cell r="A4675" t="str">
            <v>JF4108</v>
          </cell>
          <cell r="B4675">
            <v>37371</v>
          </cell>
          <cell r="C4675">
            <v>37376</v>
          </cell>
          <cell r="D4675" t="str">
            <v>Cobwebs</v>
          </cell>
          <cell r="E4675" t="str">
            <v>4 Cobgate Close</v>
          </cell>
          <cell r="F4675" t="str">
            <v>Whapload Nr Spalding</v>
          </cell>
          <cell r="G4675" t="str">
            <v>Lincolnshire</v>
          </cell>
          <cell r="H4675" t="str">
            <v>PE12 6SX</v>
          </cell>
          <cell r="I4675">
            <v>58379.85882277495</v>
          </cell>
          <cell r="J4675">
            <v>54703.545294892392</v>
          </cell>
          <cell r="K4675">
            <v>7.4999999999999997E-3</v>
          </cell>
          <cell r="L4675">
            <v>54293.268705180701</v>
          </cell>
          <cell r="M4675">
            <v>144699363.58937535</v>
          </cell>
        </row>
        <row r="4676">
          <cell r="A4676" t="str">
            <v>JF4116</v>
          </cell>
          <cell r="B4676">
            <v>37371</v>
          </cell>
          <cell r="C4676">
            <v>37376</v>
          </cell>
          <cell r="D4676">
            <v>92</v>
          </cell>
          <cell r="E4676" t="str">
            <v>Circuit Lane</v>
          </cell>
          <cell r="F4676" t="str">
            <v>Reading</v>
          </cell>
          <cell r="G4676" t="str">
            <v>Berkshire</v>
          </cell>
          <cell r="H4676" t="str">
            <v>RG30 3HW</v>
          </cell>
          <cell r="I4676">
            <v>62072.159825716044</v>
          </cell>
          <cell r="J4676">
            <v>58163.333640217548</v>
          </cell>
          <cell r="K4676">
            <v>7.4999999999999997E-3</v>
          </cell>
          <cell r="L4676">
            <v>57727.108637915917</v>
          </cell>
          <cell r="M4676">
            <v>144757090.69801328</v>
          </cell>
        </row>
        <row r="4677">
          <cell r="A4677" t="str">
            <v>JF4216</v>
          </cell>
          <cell r="B4677">
            <v>37371</v>
          </cell>
          <cell r="C4677">
            <v>37376</v>
          </cell>
          <cell r="D4677">
            <v>14</v>
          </cell>
          <cell r="E4677" t="str">
            <v>Burnham Drive</v>
          </cell>
          <cell r="F4677" t="str">
            <v>Bournemouth</v>
          </cell>
          <cell r="G4677" t="str">
            <v>Dorset</v>
          </cell>
          <cell r="H4677" t="str">
            <v>BH8 9EX</v>
          </cell>
          <cell r="I4677">
            <v>76076.913722070691</v>
          </cell>
          <cell r="J4677">
            <v>71286.176082141799</v>
          </cell>
          <cell r="K4677">
            <v>7.4999999999999997E-3</v>
          </cell>
          <cell r="L4677">
            <v>70751.529761525744</v>
          </cell>
          <cell r="M4677">
            <v>144827842.2277748</v>
          </cell>
        </row>
        <row r="4678">
          <cell r="A4678" t="str">
            <v>JF4162</v>
          </cell>
          <cell r="B4678">
            <v>37371</v>
          </cell>
          <cell r="C4678">
            <v>37376</v>
          </cell>
          <cell r="D4678">
            <v>25</v>
          </cell>
          <cell r="E4678" t="str">
            <v>Clewer Fields</v>
          </cell>
          <cell r="F4678" t="str">
            <v>Windsor</v>
          </cell>
          <cell r="G4678" t="str">
            <v>Berkshire</v>
          </cell>
          <cell r="H4678" t="str">
            <v>SL4 5BW</v>
          </cell>
          <cell r="I4678">
            <v>93283.559259193527</v>
          </cell>
          <cell r="J4678">
            <v>87409.279708866467</v>
          </cell>
          <cell r="K4678">
            <v>7.4999999999999997E-3</v>
          </cell>
          <cell r="L4678">
            <v>86753.710111049979</v>
          </cell>
          <cell r="M4678">
            <v>144914595.93788585</v>
          </cell>
        </row>
        <row r="4679">
          <cell r="A4679" t="str">
            <v>JF4187</v>
          </cell>
          <cell r="B4679">
            <v>37372</v>
          </cell>
          <cell r="C4679">
            <v>37376</v>
          </cell>
          <cell r="D4679">
            <v>23</v>
          </cell>
          <cell r="E4679" t="str">
            <v>Beech Avenue</v>
          </cell>
          <cell r="F4679" t="str">
            <v>Northampton</v>
          </cell>
          <cell r="G4679" t="str">
            <v>Northamptonshire</v>
          </cell>
          <cell r="H4679" t="str">
            <v>NN3 2HE</v>
          </cell>
          <cell r="I4679">
            <v>11429.071036660849</v>
          </cell>
          <cell r="J4679">
            <v>10709.356235863565</v>
          </cell>
          <cell r="K4679">
            <v>7.4999999999999997E-3</v>
          </cell>
          <cell r="L4679">
            <v>10629.036064094589</v>
          </cell>
          <cell r="M4679">
            <v>144925224.97394994</v>
          </cell>
        </row>
        <row r="4680">
          <cell r="A4680" t="str">
            <v>JF3856</v>
          </cell>
          <cell r="B4680">
            <v>37372</v>
          </cell>
          <cell r="C4680">
            <v>37376</v>
          </cell>
          <cell r="D4680">
            <v>4</v>
          </cell>
          <cell r="E4680" t="str">
            <v>St. Johns Road</v>
          </cell>
          <cell r="F4680" t="str">
            <v>Ludlow</v>
          </cell>
          <cell r="G4680" t="str">
            <v>Shropshire</v>
          </cell>
          <cell r="H4680" t="str">
            <v>SY8 1PG</v>
          </cell>
          <cell r="I4680">
            <v>35351.999356350134</v>
          </cell>
          <cell r="J4680">
            <v>33125.802923330601</v>
          </cell>
          <cell r="K4680">
            <v>7.4999999999999997E-3</v>
          </cell>
          <cell r="L4680">
            <v>32877.359401405622</v>
          </cell>
          <cell r="M4680">
            <v>144958102.33335134</v>
          </cell>
        </row>
        <row r="4681">
          <cell r="A4681" t="str">
            <v>JF4059</v>
          </cell>
          <cell r="B4681">
            <v>37372</v>
          </cell>
          <cell r="C4681">
            <v>37376</v>
          </cell>
          <cell r="D4681">
            <v>2</v>
          </cell>
          <cell r="E4681" t="str">
            <v>Orchard Close, Ringmore</v>
          </cell>
          <cell r="F4681" t="str">
            <v>Teignmouth</v>
          </cell>
          <cell r="G4681" t="str">
            <v>Devon</v>
          </cell>
          <cell r="H4681" t="str">
            <v>TQ14 0HF</v>
          </cell>
          <cell r="I4681">
            <v>43437.68783673596</v>
          </cell>
          <cell r="J4681">
            <v>40702.317066160649</v>
          </cell>
          <cell r="K4681">
            <v>7.4999999999999997E-3</v>
          </cell>
          <cell r="L4681">
            <v>40397.049688164443</v>
          </cell>
          <cell r="M4681">
            <v>144998499.3830395</v>
          </cell>
        </row>
        <row r="4682">
          <cell r="A4682" t="str">
            <v>JF3785</v>
          </cell>
          <cell r="B4682">
            <v>37375</v>
          </cell>
          <cell r="C4682">
            <v>37376</v>
          </cell>
          <cell r="D4682">
            <v>49</v>
          </cell>
          <cell r="E4682" t="str">
            <v>Merrick Road</v>
          </cell>
          <cell r="F4682" t="str">
            <v>Wolverhampton</v>
          </cell>
          <cell r="G4682" t="str">
            <v>West Midlands</v>
          </cell>
          <cell r="H4682" t="str">
            <v>WV11 3NU</v>
          </cell>
          <cell r="I4682">
            <v>13371.697381526932</v>
          </cell>
          <cell r="J4682">
            <v>12529.65094692196</v>
          </cell>
          <cell r="K4682">
            <v>7.4999999999999997E-3</v>
          </cell>
          <cell r="L4682">
            <v>12435.678564820046</v>
          </cell>
          <cell r="M4682">
            <v>145010935.06160432</v>
          </cell>
        </row>
        <row r="4683">
          <cell r="A4683" t="str">
            <v>JF4132</v>
          </cell>
          <cell r="B4683">
            <v>37375</v>
          </cell>
          <cell r="C4683">
            <v>37376</v>
          </cell>
          <cell r="D4683">
            <v>11</v>
          </cell>
          <cell r="E4683" t="str">
            <v>Ambleside Close</v>
          </cell>
          <cell r="F4683" t="str">
            <v>Norwich</v>
          </cell>
          <cell r="G4683" t="str">
            <v>Norfolk</v>
          </cell>
          <cell r="H4683" t="str">
            <v>NR5 8LS</v>
          </cell>
          <cell r="I4683">
            <v>32480.017484580192</v>
          </cell>
          <cell r="J4683">
            <v>30434.676333158262</v>
          </cell>
          <cell r="K4683">
            <v>7.4999999999999997E-3</v>
          </cell>
          <cell r="L4683">
            <v>30206.416260659578</v>
          </cell>
          <cell r="M4683">
            <v>145041141.47786498</v>
          </cell>
        </row>
        <row r="4684">
          <cell r="A4684" t="str">
            <v>JF4149</v>
          </cell>
          <cell r="B4684">
            <v>37375</v>
          </cell>
          <cell r="C4684">
            <v>37376</v>
          </cell>
          <cell r="D4684">
            <v>45</v>
          </cell>
          <cell r="E4684" t="str">
            <v>Lon Ffawydd</v>
          </cell>
          <cell r="F4684" t="str">
            <v>Abergele</v>
          </cell>
          <cell r="G4684" t="str">
            <v>Clwyd</v>
          </cell>
          <cell r="H4684" t="str">
            <v>LL22 7DY</v>
          </cell>
          <cell r="I4684">
            <v>34938.707929586453</v>
          </cell>
          <cell r="J4684">
            <v>32738.537405053296</v>
          </cell>
          <cell r="K4684">
            <v>7.4999999999999997E-3</v>
          </cell>
          <cell r="L4684">
            <v>32492.998374515399</v>
          </cell>
          <cell r="M4684">
            <v>145073634.4762395</v>
          </cell>
        </row>
        <row r="4685">
          <cell r="A4685" t="str">
            <v>JF4175</v>
          </cell>
          <cell r="B4685">
            <v>37376</v>
          </cell>
          <cell r="C4685">
            <v>37376</v>
          </cell>
          <cell r="D4685">
            <v>71</v>
          </cell>
          <cell r="E4685" t="str">
            <v>Redwing Road</v>
          </cell>
          <cell r="F4685" t="str">
            <v>Chatham</v>
          </cell>
          <cell r="G4685" t="str">
            <v>Kent</v>
          </cell>
          <cell r="H4685" t="str">
            <v>ME5 7TH</v>
          </cell>
          <cell r="I4685">
            <v>18911.847513165107</v>
          </cell>
          <cell r="J4685">
            <v>17720.925125686193</v>
          </cell>
          <cell r="K4685">
            <v>7.4999999999999997E-3</v>
          </cell>
          <cell r="L4685">
            <v>17588.01818724355</v>
          </cell>
          <cell r="M4685">
            <v>145091222.49442676</v>
          </cell>
        </row>
        <row r="4686">
          <cell r="A4686" t="str">
            <v>JF4024</v>
          </cell>
          <cell r="B4686">
            <v>37376</v>
          </cell>
          <cell r="C4686">
            <v>37376</v>
          </cell>
          <cell r="D4686">
            <v>13</v>
          </cell>
          <cell r="E4686" t="str">
            <v>Cranemoor Avenue</v>
          </cell>
          <cell r="F4686" t="str">
            <v>Christchurch</v>
          </cell>
          <cell r="G4686" t="str">
            <v>Dorset</v>
          </cell>
          <cell r="H4686" t="str">
            <v>BH23 5AN</v>
          </cell>
          <cell r="I4686">
            <v>55064.200990852332</v>
          </cell>
          <cell r="J4686">
            <v>51596.682036768427</v>
          </cell>
          <cell r="K4686">
            <v>7.4999999999999997E-3</v>
          </cell>
          <cell r="L4686">
            <v>51209.706921492667</v>
          </cell>
          <cell r="M4686">
            <v>145142432.20134825</v>
          </cell>
        </row>
        <row r="4687">
          <cell r="A4687" t="str">
            <v>JF4160</v>
          </cell>
          <cell r="B4687">
            <v>37376</v>
          </cell>
          <cell r="C4687">
            <v>37376</v>
          </cell>
          <cell r="D4687">
            <v>5</v>
          </cell>
          <cell r="E4687" t="str">
            <v>St. Leonards Avenue</v>
          </cell>
          <cell r="F4687" t="str">
            <v>Highams Park</v>
          </cell>
          <cell r="G4687" t="str">
            <v>London</v>
          </cell>
          <cell r="H4687" t="str">
            <v>E4 9QX</v>
          </cell>
          <cell r="I4687">
            <v>86835.001763936685</v>
          </cell>
          <cell r="J4687">
            <v>81366.802660414221</v>
          </cell>
          <cell r="K4687">
            <v>7.4999999999999997E-3</v>
          </cell>
          <cell r="L4687">
            <v>80756.551640461112</v>
          </cell>
          <cell r="M4687">
            <v>145223188.7529887</v>
          </cell>
        </row>
        <row r="4688">
          <cell r="A4688" t="str">
            <v>JF1535a</v>
          </cell>
        </row>
      </sheetData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sumptions"/>
      <sheetName val="Experience"/>
      <sheetName val="Data"/>
      <sheetName val="Profit Share"/>
    </sheetNames>
    <sheetDataSet>
      <sheetData sheetId="0" refreshError="1">
        <row r="3">
          <cell r="C3">
            <v>2.7E-2</v>
          </cell>
        </row>
      </sheetData>
      <sheetData sheetId="1" refreshError="1">
        <row r="18">
          <cell r="V18">
            <v>1</v>
          </cell>
          <cell r="W18">
            <v>1</v>
          </cell>
          <cell r="X18">
            <v>1998</v>
          </cell>
          <cell r="Y18">
            <v>0.06</v>
          </cell>
        </row>
        <row r="19">
          <cell r="V19">
            <v>2</v>
          </cell>
          <cell r="W19">
            <v>2</v>
          </cell>
          <cell r="X19">
            <v>1998</v>
          </cell>
          <cell r="Y19">
            <v>0.06</v>
          </cell>
        </row>
        <row r="20">
          <cell r="V20">
            <v>3</v>
          </cell>
          <cell r="W20">
            <v>3</v>
          </cell>
          <cell r="X20">
            <v>1998</v>
          </cell>
          <cell r="Y20">
            <v>0.06</v>
          </cell>
        </row>
        <row r="21">
          <cell r="V21">
            <v>4</v>
          </cell>
          <cell r="W21">
            <v>4</v>
          </cell>
          <cell r="X21">
            <v>1998</v>
          </cell>
          <cell r="Y21">
            <v>0.06</v>
          </cell>
        </row>
        <row r="22">
          <cell r="V22">
            <v>5</v>
          </cell>
          <cell r="W22">
            <v>5</v>
          </cell>
          <cell r="X22">
            <v>1998</v>
          </cell>
          <cell r="Y22">
            <v>0.06</v>
          </cell>
        </row>
        <row r="23">
          <cell r="V23">
            <v>6</v>
          </cell>
          <cell r="W23">
            <v>6</v>
          </cell>
          <cell r="X23">
            <v>1998</v>
          </cell>
          <cell r="Y23">
            <v>0.06</v>
          </cell>
        </row>
        <row r="24">
          <cell r="V24">
            <v>7</v>
          </cell>
          <cell r="W24">
            <v>7</v>
          </cell>
          <cell r="X24">
            <v>1998</v>
          </cell>
          <cell r="Y24">
            <v>0.06</v>
          </cell>
        </row>
        <row r="25">
          <cell r="V25">
            <v>8</v>
          </cell>
          <cell r="W25">
            <v>8</v>
          </cell>
          <cell r="X25">
            <v>1998</v>
          </cell>
          <cell r="Y25">
            <v>0.06</v>
          </cell>
        </row>
        <row r="26">
          <cell r="V26">
            <v>9</v>
          </cell>
          <cell r="W26">
            <v>9</v>
          </cell>
          <cell r="X26">
            <v>1998</v>
          </cell>
          <cell r="Y26">
            <v>0.06</v>
          </cell>
        </row>
        <row r="27">
          <cell r="V27">
            <v>10</v>
          </cell>
          <cell r="W27">
            <v>10</v>
          </cell>
          <cell r="X27">
            <v>1998</v>
          </cell>
          <cell r="Y27">
            <v>0.06</v>
          </cell>
        </row>
        <row r="28">
          <cell r="V28">
            <v>11</v>
          </cell>
          <cell r="W28">
            <v>11</v>
          </cell>
          <cell r="X28">
            <v>1998</v>
          </cell>
          <cell r="Y28">
            <v>0.06</v>
          </cell>
        </row>
        <row r="29">
          <cell r="V29">
            <v>12</v>
          </cell>
          <cell r="W29">
            <v>12</v>
          </cell>
          <cell r="X29">
            <v>1998</v>
          </cell>
          <cell r="Y29">
            <v>0.06</v>
          </cell>
        </row>
        <row r="30">
          <cell r="V30">
            <v>13</v>
          </cell>
          <cell r="W30">
            <v>1</v>
          </cell>
          <cell r="X30">
            <v>1999</v>
          </cell>
          <cell r="Y30">
            <v>0.06</v>
          </cell>
        </row>
        <row r="31">
          <cell r="V31">
            <v>14</v>
          </cell>
          <cell r="W31">
            <v>2</v>
          </cell>
          <cell r="X31">
            <v>1999</v>
          </cell>
          <cell r="Y31">
            <v>0.06</v>
          </cell>
        </row>
        <row r="32">
          <cell r="V32">
            <v>15</v>
          </cell>
          <cell r="W32">
            <v>3</v>
          </cell>
          <cell r="X32">
            <v>1999</v>
          </cell>
          <cell r="Y32">
            <v>0.06</v>
          </cell>
        </row>
        <row r="33">
          <cell r="V33">
            <v>16</v>
          </cell>
          <cell r="W33">
            <v>4</v>
          </cell>
          <cell r="X33">
            <v>1999</v>
          </cell>
          <cell r="Y33">
            <v>0.06</v>
          </cell>
        </row>
        <row r="34">
          <cell r="V34">
            <v>17</v>
          </cell>
          <cell r="W34">
            <v>5</v>
          </cell>
          <cell r="X34">
            <v>1999</v>
          </cell>
          <cell r="Y34">
            <v>0.06</v>
          </cell>
        </row>
        <row r="35">
          <cell r="V35">
            <v>18</v>
          </cell>
          <cell r="W35">
            <v>6</v>
          </cell>
          <cell r="X35">
            <v>1999</v>
          </cell>
          <cell r="Y35">
            <v>0.06</v>
          </cell>
        </row>
        <row r="36">
          <cell r="V36">
            <v>19</v>
          </cell>
          <cell r="W36">
            <v>7</v>
          </cell>
          <cell r="X36">
            <v>1999</v>
          </cell>
          <cell r="Y36">
            <v>0.06</v>
          </cell>
        </row>
        <row r="37">
          <cell r="V37">
            <v>20</v>
          </cell>
          <cell r="W37">
            <v>8</v>
          </cell>
          <cell r="X37">
            <v>1999</v>
          </cell>
          <cell r="Y37">
            <v>0.06</v>
          </cell>
        </row>
        <row r="38">
          <cell r="V38">
            <v>21</v>
          </cell>
          <cell r="W38">
            <v>9</v>
          </cell>
          <cell r="X38">
            <v>1999</v>
          </cell>
          <cell r="Y38">
            <v>0.06</v>
          </cell>
        </row>
        <row r="39">
          <cell r="V39">
            <v>22</v>
          </cell>
          <cell r="W39">
            <v>10</v>
          </cell>
          <cell r="X39">
            <v>1999</v>
          </cell>
          <cell r="Y39">
            <v>5.4592099999999998E-2</v>
          </cell>
        </row>
        <row r="40">
          <cell r="V40">
            <v>23</v>
          </cell>
          <cell r="W40">
            <v>11</v>
          </cell>
          <cell r="X40">
            <v>1999</v>
          </cell>
          <cell r="Y40">
            <v>5.3268799999999998E-2</v>
          </cell>
        </row>
        <row r="41">
          <cell r="V41">
            <v>24</v>
          </cell>
          <cell r="W41">
            <v>12</v>
          </cell>
          <cell r="X41">
            <v>1999</v>
          </cell>
          <cell r="Y41">
            <v>5.6297E-2</v>
          </cell>
        </row>
        <row r="42">
          <cell r="V42">
            <v>25</v>
          </cell>
          <cell r="W42">
            <v>1</v>
          </cell>
          <cell r="X42">
            <v>2000</v>
          </cell>
          <cell r="Y42">
            <v>5.2470799999999998E-2</v>
          </cell>
        </row>
        <row r="43">
          <cell r="V43">
            <v>26</v>
          </cell>
          <cell r="W43">
            <v>2</v>
          </cell>
          <cell r="X43">
            <v>2000</v>
          </cell>
          <cell r="Y43">
            <v>6.17937E-2</v>
          </cell>
        </row>
        <row r="44">
          <cell r="V44">
            <v>27</v>
          </cell>
          <cell r="W44">
            <v>3</v>
          </cell>
          <cell r="X44">
            <v>2000</v>
          </cell>
          <cell r="Y44">
            <v>6.1349500000000001E-2</v>
          </cell>
        </row>
        <row r="45">
          <cell r="V45">
            <v>28</v>
          </cell>
          <cell r="W45">
            <v>4</v>
          </cell>
          <cell r="X45">
            <v>2000</v>
          </cell>
          <cell r="Y45">
            <v>0.06</v>
          </cell>
        </row>
        <row r="46">
          <cell r="V46">
            <v>29</v>
          </cell>
          <cell r="W46">
            <v>5</v>
          </cell>
          <cell r="X46">
            <v>2000</v>
          </cell>
          <cell r="Y46">
            <v>0.06</v>
          </cell>
        </row>
        <row r="47">
          <cell r="V47">
            <v>30</v>
          </cell>
          <cell r="W47">
            <v>6</v>
          </cell>
          <cell r="X47">
            <v>2000</v>
          </cell>
          <cell r="Y47">
            <v>0.06</v>
          </cell>
        </row>
        <row r="48">
          <cell r="V48">
            <v>31</v>
          </cell>
          <cell r="W48">
            <v>7</v>
          </cell>
          <cell r="X48">
            <v>2000</v>
          </cell>
          <cell r="Y48">
            <v>0.06</v>
          </cell>
        </row>
        <row r="49">
          <cell r="V49">
            <v>32</v>
          </cell>
          <cell r="W49">
            <v>8</v>
          </cell>
          <cell r="X49">
            <v>2000</v>
          </cell>
          <cell r="Y49">
            <v>0.06</v>
          </cell>
        </row>
        <row r="50">
          <cell r="V50">
            <v>33</v>
          </cell>
          <cell r="W50">
            <v>9</v>
          </cell>
          <cell r="X50">
            <v>2000</v>
          </cell>
          <cell r="Y50">
            <v>0.06</v>
          </cell>
        </row>
        <row r="51">
          <cell r="V51">
            <v>34</v>
          </cell>
          <cell r="W51">
            <v>10</v>
          </cell>
          <cell r="X51">
            <v>2000</v>
          </cell>
          <cell r="Y51">
            <v>0.06</v>
          </cell>
        </row>
        <row r="52">
          <cell r="V52">
            <v>35</v>
          </cell>
          <cell r="W52">
            <v>11</v>
          </cell>
          <cell r="X52">
            <v>2000</v>
          </cell>
          <cell r="Y52">
            <v>0.06</v>
          </cell>
        </row>
        <row r="53">
          <cell r="V53">
            <v>36</v>
          </cell>
          <cell r="W53">
            <v>12</v>
          </cell>
          <cell r="X53">
            <v>2000</v>
          </cell>
          <cell r="Y53">
            <v>0.06</v>
          </cell>
        </row>
        <row r="54">
          <cell r="V54">
            <v>37</v>
          </cell>
          <cell r="W54">
            <v>1</v>
          </cell>
          <cell r="X54">
            <v>2001</v>
          </cell>
          <cell r="Y54">
            <v>0.06</v>
          </cell>
        </row>
        <row r="55">
          <cell r="V55">
            <v>38</v>
          </cell>
          <cell r="W55">
            <v>2</v>
          </cell>
          <cell r="X55">
            <v>2001</v>
          </cell>
          <cell r="Y55">
            <v>0.06</v>
          </cell>
        </row>
        <row r="56">
          <cell r="V56">
            <v>39</v>
          </cell>
          <cell r="W56">
            <v>3</v>
          </cell>
          <cell r="X56">
            <v>2001</v>
          </cell>
          <cell r="Y56">
            <v>0.06</v>
          </cell>
        </row>
        <row r="57">
          <cell r="V57">
            <v>40</v>
          </cell>
          <cell r="W57">
            <v>4</v>
          </cell>
          <cell r="X57">
            <v>2001</v>
          </cell>
          <cell r="Y57">
            <v>0.06</v>
          </cell>
        </row>
        <row r="58">
          <cell r="V58">
            <v>41</v>
          </cell>
          <cell r="W58">
            <v>5</v>
          </cell>
          <cell r="X58">
            <v>2001</v>
          </cell>
          <cell r="Y58">
            <v>0.06</v>
          </cell>
        </row>
        <row r="59">
          <cell r="V59">
            <v>42</v>
          </cell>
          <cell r="W59">
            <v>6</v>
          </cell>
          <cell r="X59">
            <v>2001</v>
          </cell>
          <cell r="Y59">
            <v>0.06</v>
          </cell>
        </row>
        <row r="60">
          <cell r="V60">
            <v>43</v>
          </cell>
          <cell r="W60">
            <v>7</v>
          </cell>
          <cell r="X60">
            <v>2001</v>
          </cell>
          <cell r="Y60">
            <v>0.06</v>
          </cell>
        </row>
        <row r="61">
          <cell r="V61">
            <v>44</v>
          </cell>
          <cell r="W61">
            <v>8</v>
          </cell>
          <cell r="X61">
            <v>2001</v>
          </cell>
          <cell r="Y61">
            <v>0.06</v>
          </cell>
        </row>
        <row r="62">
          <cell r="V62">
            <v>45</v>
          </cell>
          <cell r="W62">
            <v>9</v>
          </cell>
          <cell r="X62">
            <v>2001</v>
          </cell>
          <cell r="Y62">
            <v>0.06</v>
          </cell>
        </row>
        <row r="63">
          <cell r="V63">
            <v>46</v>
          </cell>
          <cell r="W63">
            <v>10</v>
          </cell>
          <cell r="X63">
            <v>2001</v>
          </cell>
          <cell r="Y63">
            <v>0.06</v>
          </cell>
        </row>
        <row r="64">
          <cell r="V64">
            <v>47</v>
          </cell>
          <cell r="W64">
            <v>11</v>
          </cell>
          <cell r="X64">
            <v>2001</v>
          </cell>
          <cell r="Y64">
            <v>0.06</v>
          </cell>
        </row>
        <row r="65">
          <cell r="V65">
            <v>48</v>
          </cell>
          <cell r="W65">
            <v>12</v>
          </cell>
          <cell r="X65">
            <v>2001</v>
          </cell>
          <cell r="Y65">
            <v>0.06</v>
          </cell>
        </row>
        <row r="66">
          <cell r="V66">
            <v>49</v>
          </cell>
          <cell r="W66">
            <v>1</v>
          </cell>
          <cell r="X66">
            <v>2002</v>
          </cell>
          <cell r="Y66">
            <v>0.06</v>
          </cell>
        </row>
        <row r="67">
          <cell r="V67">
            <v>50</v>
          </cell>
          <cell r="W67">
            <v>2</v>
          </cell>
          <cell r="X67">
            <v>2002</v>
          </cell>
          <cell r="Y67">
            <v>0.06</v>
          </cell>
        </row>
        <row r="68">
          <cell r="V68">
            <v>51</v>
          </cell>
          <cell r="W68">
            <v>3</v>
          </cell>
          <cell r="X68">
            <v>2002</v>
          </cell>
          <cell r="Y68">
            <v>0.06</v>
          </cell>
        </row>
        <row r="69">
          <cell r="V69">
            <v>52</v>
          </cell>
          <cell r="W69">
            <v>4</v>
          </cell>
          <cell r="X69">
            <v>2002</v>
          </cell>
          <cell r="Y69">
            <v>0.06</v>
          </cell>
        </row>
        <row r="70">
          <cell r="V70">
            <v>53</v>
          </cell>
          <cell r="W70">
            <v>5</v>
          </cell>
          <cell r="X70">
            <v>2002</v>
          </cell>
          <cell r="Y70">
            <v>0.06</v>
          </cell>
        </row>
        <row r="71">
          <cell r="V71">
            <v>54</v>
          </cell>
          <cell r="W71">
            <v>6</v>
          </cell>
          <cell r="X71">
            <v>2002</v>
          </cell>
          <cell r="Y71">
            <v>0.06</v>
          </cell>
        </row>
        <row r="72">
          <cell r="V72">
            <v>55</v>
          </cell>
          <cell r="W72">
            <v>7</v>
          </cell>
          <cell r="X72">
            <v>2002</v>
          </cell>
          <cell r="Y72">
            <v>0.06</v>
          </cell>
        </row>
        <row r="73">
          <cell r="V73">
            <v>56</v>
          </cell>
          <cell r="W73">
            <v>8</v>
          </cell>
          <cell r="X73">
            <v>2002</v>
          </cell>
          <cell r="Y73">
            <v>0.06</v>
          </cell>
        </row>
        <row r="74">
          <cell r="V74">
            <v>57</v>
          </cell>
          <cell r="W74">
            <v>9</v>
          </cell>
          <cell r="X74">
            <v>2002</v>
          </cell>
          <cell r="Y74">
            <v>0.06</v>
          </cell>
        </row>
        <row r="75">
          <cell r="V75">
            <v>58</v>
          </cell>
          <cell r="W75">
            <v>10</v>
          </cell>
          <cell r="X75">
            <v>2002</v>
          </cell>
          <cell r="Y75">
            <v>0.06</v>
          </cell>
        </row>
        <row r="76">
          <cell r="V76">
            <v>59</v>
          </cell>
          <cell r="W76">
            <v>11</v>
          </cell>
          <cell r="X76">
            <v>2002</v>
          </cell>
          <cell r="Y76">
            <v>0.06</v>
          </cell>
        </row>
        <row r="77">
          <cell r="V77">
            <v>60</v>
          </cell>
          <cell r="W77">
            <v>12</v>
          </cell>
          <cell r="X77">
            <v>2002</v>
          </cell>
          <cell r="Y77">
            <v>0.06</v>
          </cell>
        </row>
        <row r="78">
          <cell r="V78">
            <v>61</v>
          </cell>
          <cell r="W78">
            <v>1</v>
          </cell>
          <cell r="X78">
            <v>2003</v>
          </cell>
          <cell r="Y78">
            <v>0.06</v>
          </cell>
        </row>
        <row r="79">
          <cell r="V79">
            <v>62</v>
          </cell>
          <cell r="W79">
            <v>2</v>
          </cell>
          <cell r="X79">
            <v>2003</v>
          </cell>
          <cell r="Y79">
            <v>0.06</v>
          </cell>
        </row>
        <row r="80">
          <cell r="V80">
            <v>63</v>
          </cell>
          <cell r="W80">
            <v>3</v>
          </cell>
          <cell r="X80">
            <v>2003</v>
          </cell>
          <cell r="Y80">
            <v>0.06</v>
          </cell>
        </row>
        <row r="81">
          <cell r="V81">
            <v>64</v>
          </cell>
          <cell r="W81">
            <v>4</v>
          </cell>
          <cell r="X81">
            <v>2003</v>
          </cell>
          <cell r="Y81">
            <v>0.06</v>
          </cell>
        </row>
        <row r="82">
          <cell r="V82">
            <v>65</v>
          </cell>
          <cell r="W82">
            <v>5</v>
          </cell>
          <cell r="X82">
            <v>2003</v>
          </cell>
          <cell r="Y82">
            <v>0.06</v>
          </cell>
        </row>
        <row r="83">
          <cell r="V83">
            <v>66</v>
          </cell>
          <cell r="W83">
            <v>6</v>
          </cell>
          <cell r="X83">
            <v>2003</v>
          </cell>
          <cell r="Y83">
            <v>0.06</v>
          </cell>
        </row>
        <row r="84">
          <cell r="V84">
            <v>67</v>
          </cell>
          <cell r="W84">
            <v>7</v>
          </cell>
          <cell r="X84">
            <v>2003</v>
          </cell>
          <cell r="Y84">
            <v>0.06</v>
          </cell>
        </row>
        <row r="85">
          <cell r="V85">
            <v>68</v>
          </cell>
          <cell r="W85">
            <v>8</v>
          </cell>
          <cell r="X85">
            <v>2003</v>
          </cell>
          <cell r="Y85">
            <v>0.06</v>
          </cell>
        </row>
        <row r="86">
          <cell r="V86">
            <v>69</v>
          </cell>
          <cell r="W86">
            <v>9</v>
          </cell>
          <cell r="X86">
            <v>2003</v>
          </cell>
          <cell r="Y86">
            <v>0.06</v>
          </cell>
        </row>
        <row r="87">
          <cell r="V87">
            <v>70</v>
          </cell>
          <cell r="W87">
            <v>10</v>
          </cell>
          <cell r="X87">
            <v>2003</v>
          </cell>
          <cell r="Y87">
            <v>0.06</v>
          </cell>
        </row>
        <row r="88">
          <cell r="V88">
            <v>71</v>
          </cell>
          <cell r="W88">
            <v>11</v>
          </cell>
          <cell r="X88">
            <v>2003</v>
          </cell>
          <cell r="Y88">
            <v>0.06</v>
          </cell>
        </row>
        <row r="89">
          <cell r="V89">
            <v>72</v>
          </cell>
          <cell r="W89">
            <v>12</v>
          </cell>
          <cell r="X89">
            <v>2003</v>
          </cell>
          <cell r="Y89">
            <v>0.06</v>
          </cell>
        </row>
        <row r="90">
          <cell r="V90">
            <v>73</v>
          </cell>
          <cell r="W90">
            <v>1</v>
          </cell>
          <cell r="X90">
            <v>2004</v>
          </cell>
          <cell r="Y90">
            <v>0.06</v>
          </cell>
        </row>
        <row r="91">
          <cell r="V91">
            <v>74</v>
          </cell>
          <cell r="W91">
            <v>2</v>
          </cell>
          <cell r="X91">
            <v>2004</v>
          </cell>
          <cell r="Y91">
            <v>0.06</v>
          </cell>
        </row>
        <row r="92">
          <cell r="V92">
            <v>75</v>
          </cell>
          <cell r="W92">
            <v>3</v>
          </cell>
          <cell r="X92">
            <v>2004</v>
          </cell>
          <cell r="Y92">
            <v>0.06</v>
          </cell>
        </row>
        <row r="93">
          <cell r="V93">
            <v>76</v>
          </cell>
          <cell r="W93">
            <v>4</v>
          </cell>
          <cell r="X93">
            <v>2004</v>
          </cell>
          <cell r="Y93">
            <v>0.06</v>
          </cell>
        </row>
        <row r="94">
          <cell r="V94">
            <v>77</v>
          </cell>
          <cell r="W94">
            <v>5</v>
          </cell>
          <cell r="X94">
            <v>2004</v>
          </cell>
          <cell r="Y94">
            <v>0.06</v>
          </cell>
        </row>
        <row r="95">
          <cell r="V95">
            <v>78</v>
          </cell>
          <cell r="W95">
            <v>6</v>
          </cell>
          <cell r="X95">
            <v>2004</v>
          </cell>
          <cell r="Y95">
            <v>0.06</v>
          </cell>
        </row>
        <row r="96">
          <cell r="V96">
            <v>79</v>
          </cell>
          <cell r="W96">
            <v>7</v>
          </cell>
          <cell r="X96">
            <v>2004</v>
          </cell>
          <cell r="Y96">
            <v>0.06</v>
          </cell>
        </row>
        <row r="97">
          <cell r="V97">
            <v>80</v>
          </cell>
          <cell r="W97">
            <v>8</v>
          </cell>
          <cell r="X97">
            <v>2004</v>
          </cell>
          <cell r="Y97">
            <v>0.06</v>
          </cell>
        </row>
        <row r="98">
          <cell r="V98">
            <v>81</v>
          </cell>
          <cell r="W98">
            <v>9</v>
          </cell>
          <cell r="X98">
            <v>2004</v>
          </cell>
          <cell r="Y98">
            <v>0.06</v>
          </cell>
        </row>
        <row r="99">
          <cell r="V99">
            <v>82</v>
          </cell>
          <cell r="W99">
            <v>10</v>
          </cell>
          <cell r="X99">
            <v>2004</v>
          </cell>
          <cell r="Y99">
            <v>0.06</v>
          </cell>
        </row>
        <row r="100">
          <cell r="V100">
            <v>83</v>
          </cell>
          <cell r="W100">
            <v>11</v>
          </cell>
          <cell r="X100">
            <v>2004</v>
          </cell>
          <cell r="Y100">
            <v>0.06</v>
          </cell>
        </row>
        <row r="101">
          <cell r="V101">
            <v>84</v>
          </cell>
          <cell r="W101">
            <v>12</v>
          </cell>
          <cell r="X101">
            <v>2004</v>
          </cell>
          <cell r="Y101">
            <v>0.06</v>
          </cell>
        </row>
        <row r="102">
          <cell r="V102">
            <v>85</v>
          </cell>
          <cell r="W102">
            <v>1</v>
          </cell>
          <cell r="X102">
            <v>2005</v>
          </cell>
          <cell r="Y102">
            <v>0.06</v>
          </cell>
        </row>
        <row r="103">
          <cell r="V103">
            <v>86</v>
          </cell>
          <cell r="W103">
            <v>2</v>
          </cell>
          <cell r="X103">
            <v>2005</v>
          </cell>
          <cell r="Y103">
            <v>0.06</v>
          </cell>
        </row>
        <row r="104">
          <cell r="V104">
            <v>87</v>
          </cell>
          <cell r="W104">
            <v>3</v>
          </cell>
          <cell r="X104">
            <v>2005</v>
          </cell>
          <cell r="Y104">
            <v>0.06</v>
          </cell>
        </row>
        <row r="105">
          <cell r="V105">
            <v>88</v>
          </cell>
          <cell r="W105">
            <v>4</v>
          </cell>
          <cell r="X105">
            <v>2005</v>
          </cell>
          <cell r="Y105">
            <v>0.06</v>
          </cell>
        </row>
        <row r="106">
          <cell r="V106">
            <v>89</v>
          </cell>
          <cell r="W106">
            <v>5</v>
          </cell>
          <cell r="X106">
            <v>2005</v>
          </cell>
          <cell r="Y106">
            <v>0.06</v>
          </cell>
        </row>
        <row r="107">
          <cell r="V107">
            <v>90</v>
          </cell>
          <cell r="W107">
            <v>6</v>
          </cell>
          <cell r="X107">
            <v>2005</v>
          </cell>
          <cell r="Y107">
            <v>0.06</v>
          </cell>
        </row>
        <row r="108">
          <cell r="V108">
            <v>91</v>
          </cell>
          <cell r="W108">
            <v>7</v>
          </cell>
          <cell r="X108">
            <v>2005</v>
          </cell>
          <cell r="Y108">
            <v>0.06</v>
          </cell>
        </row>
        <row r="109">
          <cell r="V109">
            <v>92</v>
          </cell>
          <cell r="W109">
            <v>8</v>
          </cell>
          <cell r="X109">
            <v>2005</v>
          </cell>
          <cell r="Y109">
            <v>0.06</v>
          </cell>
        </row>
        <row r="110">
          <cell r="V110">
            <v>93</v>
          </cell>
          <cell r="W110">
            <v>9</v>
          </cell>
          <cell r="X110">
            <v>2005</v>
          </cell>
          <cell r="Y110">
            <v>0.06</v>
          </cell>
        </row>
        <row r="111">
          <cell r="V111">
            <v>94</v>
          </cell>
          <cell r="W111">
            <v>10</v>
          </cell>
          <cell r="X111">
            <v>2005</v>
          </cell>
          <cell r="Y111">
            <v>0.06</v>
          </cell>
        </row>
        <row r="112">
          <cell r="V112">
            <v>95</v>
          </cell>
          <cell r="W112">
            <v>11</v>
          </cell>
          <cell r="X112">
            <v>2005</v>
          </cell>
          <cell r="Y112">
            <v>0.06</v>
          </cell>
        </row>
        <row r="113">
          <cell r="V113">
            <v>96</v>
          </cell>
          <cell r="W113">
            <v>12</v>
          </cell>
          <cell r="X113">
            <v>2005</v>
          </cell>
          <cell r="Y113">
            <v>0.06</v>
          </cell>
        </row>
        <row r="114">
          <cell r="V114">
            <v>97</v>
          </cell>
          <cell r="W114">
            <v>1</v>
          </cell>
          <cell r="X114">
            <v>2006</v>
          </cell>
          <cell r="Y114">
            <v>0.06</v>
          </cell>
        </row>
        <row r="115">
          <cell r="V115">
            <v>98</v>
          </cell>
          <cell r="W115">
            <v>2</v>
          </cell>
          <cell r="X115">
            <v>2006</v>
          </cell>
          <cell r="Y115">
            <v>0.06</v>
          </cell>
        </row>
        <row r="116">
          <cell r="V116">
            <v>99</v>
          </cell>
          <cell r="W116">
            <v>3</v>
          </cell>
          <cell r="X116">
            <v>2006</v>
          </cell>
          <cell r="Y116">
            <v>0.06</v>
          </cell>
        </row>
        <row r="117">
          <cell r="V117">
            <v>100</v>
          </cell>
          <cell r="W117">
            <v>4</v>
          </cell>
          <cell r="X117">
            <v>2006</v>
          </cell>
          <cell r="Y117">
            <v>0.06</v>
          </cell>
        </row>
        <row r="118">
          <cell r="V118">
            <v>101</v>
          </cell>
          <cell r="W118">
            <v>5</v>
          </cell>
          <cell r="X118">
            <v>2006</v>
          </cell>
          <cell r="Y118">
            <v>0.06</v>
          </cell>
        </row>
        <row r="119">
          <cell r="V119">
            <v>102</v>
          </cell>
          <cell r="W119">
            <v>6</v>
          </cell>
          <cell r="X119">
            <v>2006</v>
          </cell>
          <cell r="Y119">
            <v>0.06</v>
          </cell>
        </row>
        <row r="120">
          <cell r="V120">
            <v>103</v>
          </cell>
          <cell r="W120">
            <v>7</v>
          </cell>
          <cell r="X120">
            <v>2006</v>
          </cell>
          <cell r="Y120">
            <v>0.06</v>
          </cell>
        </row>
        <row r="121">
          <cell r="V121">
            <v>104</v>
          </cell>
          <cell r="W121">
            <v>8</v>
          </cell>
          <cell r="X121">
            <v>2006</v>
          </cell>
          <cell r="Y121">
            <v>0.06</v>
          </cell>
        </row>
        <row r="122">
          <cell r="V122">
            <v>105</v>
          </cell>
          <cell r="W122">
            <v>9</v>
          </cell>
          <cell r="X122">
            <v>2006</v>
          </cell>
          <cell r="Y122">
            <v>0.06</v>
          </cell>
        </row>
        <row r="123">
          <cell r="V123">
            <v>106</v>
          </cell>
          <cell r="W123">
            <v>10</v>
          </cell>
          <cell r="X123">
            <v>2006</v>
          </cell>
          <cell r="Y123">
            <v>0.06</v>
          </cell>
        </row>
        <row r="124">
          <cell r="V124">
            <v>107</v>
          </cell>
          <cell r="W124">
            <v>11</v>
          </cell>
          <cell r="X124">
            <v>2006</v>
          </cell>
          <cell r="Y124">
            <v>0.06</v>
          </cell>
        </row>
        <row r="125">
          <cell r="V125">
            <v>108</v>
          </cell>
          <cell r="W125">
            <v>12</v>
          </cell>
          <cell r="X125">
            <v>2006</v>
          </cell>
          <cell r="Y125">
            <v>0.06</v>
          </cell>
        </row>
        <row r="126">
          <cell r="V126">
            <v>109</v>
          </cell>
          <cell r="W126">
            <v>1</v>
          </cell>
          <cell r="X126">
            <v>2007</v>
          </cell>
          <cell r="Y126">
            <v>0.06</v>
          </cell>
        </row>
        <row r="127">
          <cell r="V127">
            <v>110</v>
          </cell>
          <cell r="W127">
            <v>2</v>
          </cell>
          <cell r="X127">
            <v>2007</v>
          </cell>
          <cell r="Y127">
            <v>0.06</v>
          </cell>
        </row>
        <row r="128">
          <cell r="V128">
            <v>111</v>
          </cell>
          <cell r="W128">
            <v>3</v>
          </cell>
          <cell r="X128">
            <v>2007</v>
          </cell>
          <cell r="Y128">
            <v>0.06</v>
          </cell>
        </row>
        <row r="129">
          <cell r="V129">
            <v>112</v>
          </cell>
          <cell r="W129">
            <v>4</v>
          </cell>
          <cell r="X129">
            <v>2007</v>
          </cell>
          <cell r="Y129">
            <v>0.06</v>
          </cell>
        </row>
        <row r="130">
          <cell r="V130">
            <v>113</v>
          </cell>
          <cell r="W130">
            <v>5</v>
          </cell>
          <cell r="X130">
            <v>2007</v>
          </cell>
          <cell r="Y130">
            <v>0.06</v>
          </cell>
        </row>
        <row r="131">
          <cell r="V131">
            <v>114</v>
          </cell>
          <cell r="W131">
            <v>6</v>
          </cell>
          <cell r="X131">
            <v>2007</v>
          </cell>
          <cell r="Y131">
            <v>0.06</v>
          </cell>
        </row>
        <row r="132">
          <cell r="V132">
            <v>115</v>
          </cell>
          <cell r="W132">
            <v>7</v>
          </cell>
          <cell r="X132">
            <v>2007</v>
          </cell>
          <cell r="Y132">
            <v>0.06</v>
          </cell>
        </row>
        <row r="133">
          <cell r="V133">
            <v>116</v>
          </cell>
          <cell r="W133">
            <v>8</v>
          </cell>
          <cell r="X133">
            <v>2007</v>
          </cell>
          <cell r="Y133">
            <v>0.06</v>
          </cell>
        </row>
        <row r="134">
          <cell r="V134">
            <v>117</v>
          </cell>
          <cell r="W134">
            <v>9</v>
          </cell>
          <cell r="X134">
            <v>2007</v>
          </cell>
          <cell r="Y134">
            <v>0.06</v>
          </cell>
        </row>
        <row r="135">
          <cell r="V135">
            <v>118</v>
          </cell>
          <cell r="W135">
            <v>10</v>
          </cell>
          <cell r="X135">
            <v>2007</v>
          </cell>
          <cell r="Y135">
            <v>0.06</v>
          </cell>
        </row>
        <row r="136">
          <cell r="V136">
            <v>119</v>
          </cell>
          <cell r="W136">
            <v>11</v>
          </cell>
          <cell r="X136">
            <v>2007</v>
          </cell>
          <cell r="Y136">
            <v>0.06</v>
          </cell>
        </row>
        <row r="137">
          <cell r="V137">
            <v>120</v>
          </cell>
          <cell r="W137">
            <v>12</v>
          </cell>
          <cell r="X137">
            <v>2007</v>
          </cell>
          <cell r="Y137">
            <v>0.06</v>
          </cell>
        </row>
        <row r="138">
          <cell r="V138">
            <v>121</v>
          </cell>
          <cell r="W138">
            <v>1</v>
          </cell>
          <cell r="X138">
            <v>2008</v>
          </cell>
          <cell r="Y138">
            <v>0.06</v>
          </cell>
        </row>
        <row r="139">
          <cell r="V139">
            <v>122</v>
          </cell>
          <cell r="W139">
            <v>2</v>
          </cell>
          <cell r="X139">
            <v>2008</v>
          </cell>
          <cell r="Y139">
            <v>0.06</v>
          </cell>
        </row>
        <row r="140">
          <cell r="V140">
            <v>123</v>
          </cell>
          <cell r="W140">
            <v>3</v>
          </cell>
          <cell r="X140">
            <v>2008</v>
          </cell>
          <cell r="Y140">
            <v>0.06</v>
          </cell>
        </row>
        <row r="141">
          <cell r="V141">
            <v>124</v>
          </cell>
          <cell r="W141">
            <v>4</v>
          </cell>
          <cell r="X141">
            <v>2008</v>
          </cell>
          <cell r="Y141">
            <v>0.06</v>
          </cell>
        </row>
        <row r="142">
          <cell r="V142">
            <v>125</v>
          </cell>
          <cell r="W142">
            <v>5</v>
          </cell>
          <cell r="X142">
            <v>2008</v>
          </cell>
          <cell r="Y142">
            <v>0.06</v>
          </cell>
        </row>
        <row r="143">
          <cell r="V143">
            <v>126</v>
          </cell>
          <cell r="W143">
            <v>6</v>
          </cell>
          <cell r="X143">
            <v>2008</v>
          </cell>
          <cell r="Y143">
            <v>0.06</v>
          </cell>
        </row>
        <row r="144">
          <cell r="V144">
            <v>127</v>
          </cell>
          <cell r="W144">
            <v>7</v>
          </cell>
          <cell r="X144">
            <v>2008</v>
          </cell>
          <cell r="Y144">
            <v>0.06</v>
          </cell>
        </row>
        <row r="145">
          <cell r="V145">
            <v>128</v>
          </cell>
          <cell r="W145">
            <v>8</v>
          </cell>
          <cell r="X145">
            <v>2008</v>
          </cell>
          <cell r="Y145">
            <v>0.06</v>
          </cell>
        </row>
        <row r="146">
          <cell r="V146">
            <v>129</v>
          </cell>
          <cell r="W146">
            <v>9</v>
          </cell>
          <cell r="X146">
            <v>2008</v>
          </cell>
          <cell r="Y146">
            <v>0.06</v>
          </cell>
        </row>
        <row r="147">
          <cell r="V147">
            <v>130</v>
          </cell>
          <cell r="W147">
            <v>10</v>
          </cell>
          <cell r="X147">
            <v>2008</v>
          </cell>
          <cell r="Y147">
            <v>0.06</v>
          </cell>
        </row>
        <row r="148">
          <cell r="V148">
            <v>131</v>
          </cell>
          <cell r="W148">
            <v>11</v>
          </cell>
          <cell r="X148">
            <v>2008</v>
          </cell>
          <cell r="Y148">
            <v>0.06</v>
          </cell>
        </row>
        <row r="149">
          <cell r="V149">
            <v>132</v>
          </cell>
          <cell r="W149">
            <v>12</v>
          </cell>
          <cell r="X149">
            <v>2008</v>
          </cell>
          <cell r="Y149">
            <v>0.06</v>
          </cell>
        </row>
        <row r="150">
          <cell r="V150">
            <v>133</v>
          </cell>
          <cell r="W150">
            <v>1</v>
          </cell>
          <cell r="X150">
            <v>2009</v>
          </cell>
          <cell r="Y150">
            <v>0.06</v>
          </cell>
        </row>
        <row r="151">
          <cell r="V151">
            <v>134</v>
          </cell>
          <cell r="W151">
            <v>2</v>
          </cell>
          <cell r="X151">
            <v>2009</v>
          </cell>
          <cell r="Y151">
            <v>0.06</v>
          </cell>
        </row>
        <row r="152">
          <cell r="V152">
            <v>135</v>
          </cell>
          <cell r="W152">
            <v>3</v>
          </cell>
          <cell r="X152">
            <v>2009</v>
          </cell>
          <cell r="Y152">
            <v>0.06</v>
          </cell>
        </row>
        <row r="153">
          <cell r="V153">
            <v>136</v>
          </cell>
          <cell r="W153">
            <v>4</v>
          </cell>
          <cell r="X153">
            <v>2009</v>
          </cell>
          <cell r="Y153">
            <v>0.06</v>
          </cell>
        </row>
        <row r="154">
          <cell r="V154">
            <v>137</v>
          </cell>
          <cell r="W154">
            <v>5</v>
          </cell>
          <cell r="X154">
            <v>2009</v>
          </cell>
          <cell r="Y154">
            <v>0.06</v>
          </cell>
        </row>
        <row r="155">
          <cell r="V155">
            <v>138</v>
          </cell>
          <cell r="W155">
            <v>6</v>
          </cell>
          <cell r="X155">
            <v>2009</v>
          </cell>
          <cell r="Y155">
            <v>0.06</v>
          </cell>
        </row>
        <row r="156">
          <cell r="V156">
            <v>139</v>
          </cell>
          <cell r="W156">
            <v>7</v>
          </cell>
          <cell r="X156">
            <v>2009</v>
          </cell>
          <cell r="Y156">
            <v>0.06</v>
          </cell>
        </row>
        <row r="157">
          <cell r="V157">
            <v>140</v>
          </cell>
          <cell r="W157">
            <v>8</v>
          </cell>
          <cell r="X157">
            <v>2009</v>
          </cell>
          <cell r="Y157">
            <v>0.06</v>
          </cell>
        </row>
        <row r="158">
          <cell r="V158">
            <v>141</v>
          </cell>
          <cell r="W158">
            <v>9</v>
          </cell>
          <cell r="X158">
            <v>2009</v>
          </cell>
          <cell r="Y158">
            <v>0.06</v>
          </cell>
        </row>
        <row r="159">
          <cell r="V159">
            <v>142</v>
          </cell>
          <cell r="W159">
            <v>10</v>
          </cell>
          <cell r="X159">
            <v>2009</v>
          </cell>
          <cell r="Y159">
            <v>0.06</v>
          </cell>
        </row>
        <row r="160">
          <cell r="V160">
            <v>143</v>
          </cell>
          <cell r="W160">
            <v>11</v>
          </cell>
          <cell r="X160">
            <v>2009</v>
          </cell>
          <cell r="Y160">
            <v>0.06</v>
          </cell>
        </row>
        <row r="161">
          <cell r="V161">
            <v>144</v>
          </cell>
          <cell r="W161">
            <v>12</v>
          </cell>
          <cell r="X161">
            <v>2009</v>
          </cell>
          <cell r="Y161">
            <v>0.06</v>
          </cell>
        </row>
        <row r="162">
          <cell r="V162">
            <v>145</v>
          </cell>
          <cell r="W162">
            <v>1</v>
          </cell>
          <cell r="X162">
            <v>2010</v>
          </cell>
          <cell r="Y162">
            <v>0.06</v>
          </cell>
        </row>
        <row r="163">
          <cell r="V163">
            <v>146</v>
          </cell>
          <cell r="W163">
            <v>2</v>
          </cell>
          <cell r="X163">
            <v>2010</v>
          </cell>
          <cell r="Y163">
            <v>0.06</v>
          </cell>
        </row>
        <row r="164">
          <cell r="V164">
            <v>147</v>
          </cell>
          <cell r="W164">
            <v>3</v>
          </cell>
          <cell r="X164">
            <v>2010</v>
          </cell>
          <cell r="Y164">
            <v>0.06</v>
          </cell>
        </row>
        <row r="165">
          <cell r="V165">
            <v>148</v>
          </cell>
          <cell r="W165">
            <v>4</v>
          </cell>
          <cell r="X165">
            <v>2010</v>
          </cell>
          <cell r="Y165">
            <v>0.06</v>
          </cell>
        </row>
        <row r="166">
          <cell r="V166">
            <v>149</v>
          </cell>
          <cell r="W166">
            <v>5</v>
          </cell>
          <cell r="X166">
            <v>2010</v>
          </cell>
          <cell r="Y166">
            <v>0.06</v>
          </cell>
        </row>
        <row r="167">
          <cell r="V167">
            <v>150</v>
          </cell>
          <cell r="W167">
            <v>6</v>
          </cell>
          <cell r="X167">
            <v>2010</v>
          </cell>
          <cell r="Y167">
            <v>0.06</v>
          </cell>
        </row>
        <row r="168">
          <cell r="V168">
            <v>151</v>
          </cell>
          <cell r="W168">
            <v>7</v>
          </cell>
          <cell r="X168">
            <v>2010</v>
          </cell>
          <cell r="Y168">
            <v>0.06</v>
          </cell>
        </row>
        <row r="169">
          <cell r="V169">
            <v>152</v>
          </cell>
          <cell r="W169">
            <v>8</v>
          </cell>
          <cell r="X169">
            <v>2010</v>
          </cell>
          <cell r="Y169">
            <v>0.06</v>
          </cell>
        </row>
        <row r="170">
          <cell r="V170">
            <v>153</v>
          </cell>
          <cell r="W170">
            <v>9</v>
          </cell>
          <cell r="X170">
            <v>2010</v>
          </cell>
          <cell r="Y170">
            <v>0.06</v>
          </cell>
        </row>
        <row r="171">
          <cell r="V171">
            <v>154</v>
          </cell>
          <cell r="W171">
            <v>10</v>
          </cell>
          <cell r="X171">
            <v>2010</v>
          </cell>
          <cell r="Y171">
            <v>0.06</v>
          </cell>
        </row>
        <row r="172">
          <cell r="V172">
            <v>155</v>
          </cell>
          <cell r="W172">
            <v>11</v>
          </cell>
          <cell r="X172">
            <v>2010</v>
          </cell>
          <cell r="Y172">
            <v>0.06</v>
          </cell>
        </row>
        <row r="173">
          <cell r="V173">
            <v>156</v>
          </cell>
          <cell r="W173">
            <v>12</v>
          </cell>
          <cell r="X173">
            <v>2010</v>
          </cell>
          <cell r="Y173">
            <v>0.06</v>
          </cell>
        </row>
        <row r="174">
          <cell r="V174">
            <v>157</v>
          </cell>
          <cell r="W174">
            <v>1</v>
          </cell>
          <cell r="X174">
            <v>2011</v>
          </cell>
          <cell r="Y174">
            <v>0.06</v>
          </cell>
        </row>
        <row r="175">
          <cell r="V175">
            <v>158</v>
          </cell>
          <cell r="W175">
            <v>2</v>
          </cell>
          <cell r="X175">
            <v>2011</v>
          </cell>
          <cell r="Y175">
            <v>0.06</v>
          </cell>
        </row>
        <row r="176">
          <cell r="V176">
            <v>159</v>
          </cell>
          <cell r="W176">
            <v>3</v>
          </cell>
          <cell r="X176">
            <v>2011</v>
          </cell>
          <cell r="Y176">
            <v>0.06</v>
          </cell>
        </row>
        <row r="177">
          <cell r="V177">
            <v>160</v>
          </cell>
          <cell r="W177">
            <v>4</v>
          </cell>
          <cell r="X177">
            <v>2011</v>
          </cell>
          <cell r="Y177">
            <v>0.06</v>
          </cell>
        </row>
        <row r="178">
          <cell r="V178">
            <v>161</v>
          </cell>
          <cell r="W178">
            <v>5</v>
          </cell>
          <cell r="X178">
            <v>2011</v>
          </cell>
          <cell r="Y178">
            <v>0.06</v>
          </cell>
        </row>
        <row r="179">
          <cell r="V179">
            <v>162</v>
          </cell>
          <cell r="W179">
            <v>6</v>
          </cell>
          <cell r="X179">
            <v>2011</v>
          </cell>
          <cell r="Y179">
            <v>0.06</v>
          </cell>
        </row>
        <row r="180">
          <cell r="V180">
            <v>163</v>
          </cell>
          <cell r="W180">
            <v>7</v>
          </cell>
          <cell r="X180">
            <v>2011</v>
          </cell>
          <cell r="Y180">
            <v>0.06</v>
          </cell>
        </row>
        <row r="181">
          <cell r="V181">
            <v>164</v>
          </cell>
          <cell r="W181">
            <v>8</v>
          </cell>
          <cell r="X181">
            <v>2011</v>
          </cell>
          <cell r="Y181">
            <v>0.06</v>
          </cell>
        </row>
        <row r="182">
          <cell r="V182">
            <v>165</v>
          </cell>
          <cell r="W182">
            <v>9</v>
          </cell>
          <cell r="X182">
            <v>2011</v>
          </cell>
          <cell r="Y182">
            <v>0.06</v>
          </cell>
        </row>
        <row r="183">
          <cell r="V183">
            <v>166</v>
          </cell>
          <cell r="W183">
            <v>10</v>
          </cell>
          <cell r="X183">
            <v>2011</v>
          </cell>
          <cell r="Y183">
            <v>0.06</v>
          </cell>
        </row>
        <row r="184">
          <cell r="V184">
            <v>167</v>
          </cell>
          <cell r="W184">
            <v>11</v>
          </cell>
          <cell r="X184">
            <v>2011</v>
          </cell>
          <cell r="Y184">
            <v>0.06</v>
          </cell>
        </row>
        <row r="185">
          <cell r="V185">
            <v>168</v>
          </cell>
          <cell r="W185">
            <v>12</v>
          </cell>
          <cell r="X185">
            <v>2011</v>
          </cell>
          <cell r="Y185">
            <v>0.06</v>
          </cell>
        </row>
        <row r="186">
          <cell r="V186">
            <v>169</v>
          </cell>
          <cell r="W186">
            <v>1</v>
          </cell>
          <cell r="X186">
            <v>2012</v>
          </cell>
          <cell r="Y186">
            <v>0.06</v>
          </cell>
        </row>
        <row r="187">
          <cell r="V187">
            <v>170</v>
          </cell>
          <cell r="W187">
            <v>2</v>
          </cell>
          <cell r="X187">
            <v>2012</v>
          </cell>
          <cell r="Y187">
            <v>0.06</v>
          </cell>
        </row>
        <row r="188">
          <cell r="V188">
            <v>171</v>
          </cell>
          <cell r="W188">
            <v>3</v>
          </cell>
          <cell r="X188">
            <v>2012</v>
          </cell>
          <cell r="Y188">
            <v>0.06</v>
          </cell>
        </row>
        <row r="189">
          <cell r="V189">
            <v>172</v>
          </cell>
          <cell r="W189">
            <v>4</v>
          </cell>
          <cell r="X189">
            <v>2012</v>
          </cell>
          <cell r="Y189">
            <v>0.06</v>
          </cell>
        </row>
        <row r="190">
          <cell r="V190">
            <v>173</v>
          </cell>
          <cell r="W190">
            <v>5</v>
          </cell>
          <cell r="X190">
            <v>2012</v>
          </cell>
          <cell r="Y190">
            <v>0.06</v>
          </cell>
        </row>
        <row r="191">
          <cell r="V191">
            <v>174</v>
          </cell>
          <cell r="W191">
            <v>6</v>
          </cell>
          <cell r="X191">
            <v>2012</v>
          </cell>
          <cell r="Y191">
            <v>0.06</v>
          </cell>
        </row>
        <row r="192">
          <cell r="V192">
            <v>175</v>
          </cell>
          <cell r="W192">
            <v>7</v>
          </cell>
          <cell r="X192">
            <v>2012</v>
          </cell>
          <cell r="Y192">
            <v>0.06</v>
          </cell>
        </row>
        <row r="193">
          <cell r="V193">
            <v>176</v>
          </cell>
          <cell r="W193">
            <v>8</v>
          </cell>
          <cell r="X193">
            <v>2012</v>
          </cell>
          <cell r="Y193">
            <v>0.06</v>
          </cell>
        </row>
        <row r="194">
          <cell r="V194">
            <v>177</v>
          </cell>
          <cell r="W194">
            <v>9</v>
          </cell>
          <cell r="X194">
            <v>2012</v>
          </cell>
          <cell r="Y194">
            <v>0.06</v>
          </cell>
        </row>
        <row r="195">
          <cell r="V195">
            <v>178</v>
          </cell>
          <cell r="W195">
            <v>10</v>
          </cell>
          <cell r="X195">
            <v>2012</v>
          </cell>
          <cell r="Y195">
            <v>0.06</v>
          </cell>
        </row>
        <row r="196">
          <cell r="V196">
            <v>179</v>
          </cell>
          <cell r="W196">
            <v>11</v>
          </cell>
          <cell r="X196">
            <v>2012</v>
          </cell>
          <cell r="Y196">
            <v>0.06</v>
          </cell>
        </row>
        <row r="197">
          <cell r="V197">
            <v>180</v>
          </cell>
          <cell r="W197">
            <v>12</v>
          </cell>
          <cell r="X197">
            <v>2012</v>
          </cell>
          <cell r="Y197">
            <v>0.06</v>
          </cell>
        </row>
        <row r="198">
          <cell r="V198">
            <v>181</v>
          </cell>
          <cell r="W198">
            <v>1</v>
          </cell>
          <cell r="X198">
            <v>2013</v>
          </cell>
          <cell r="Y198">
            <v>0.06</v>
          </cell>
        </row>
        <row r="199">
          <cell r="V199">
            <v>182</v>
          </cell>
          <cell r="W199">
            <v>2</v>
          </cell>
          <cell r="X199">
            <v>2013</v>
          </cell>
          <cell r="Y199">
            <v>0.06</v>
          </cell>
        </row>
        <row r="200">
          <cell r="V200">
            <v>183</v>
          </cell>
          <cell r="W200">
            <v>3</v>
          </cell>
          <cell r="X200">
            <v>2013</v>
          </cell>
          <cell r="Y200">
            <v>0.06</v>
          </cell>
        </row>
        <row r="201">
          <cell r="V201">
            <v>184</v>
          </cell>
          <cell r="W201">
            <v>4</v>
          </cell>
          <cell r="X201">
            <v>2013</v>
          </cell>
          <cell r="Y201">
            <v>0.06</v>
          </cell>
        </row>
        <row r="202">
          <cell r="V202">
            <v>185</v>
          </cell>
          <cell r="W202">
            <v>5</v>
          </cell>
          <cell r="X202">
            <v>2013</v>
          </cell>
          <cell r="Y202">
            <v>0.06</v>
          </cell>
        </row>
        <row r="203">
          <cell r="V203">
            <v>186</v>
          </cell>
          <cell r="W203">
            <v>6</v>
          </cell>
          <cell r="X203">
            <v>2013</v>
          </cell>
          <cell r="Y203">
            <v>0.06</v>
          </cell>
        </row>
        <row r="204">
          <cell r="V204">
            <v>187</v>
          </cell>
          <cell r="W204">
            <v>7</v>
          </cell>
          <cell r="X204">
            <v>2013</v>
          </cell>
          <cell r="Y204">
            <v>0.06</v>
          </cell>
        </row>
        <row r="205">
          <cell r="V205">
            <v>188</v>
          </cell>
          <cell r="W205">
            <v>8</v>
          </cell>
          <cell r="X205">
            <v>2013</v>
          </cell>
          <cell r="Y205">
            <v>0.06</v>
          </cell>
        </row>
        <row r="206">
          <cell r="V206">
            <v>189</v>
          </cell>
          <cell r="W206">
            <v>9</v>
          </cell>
          <cell r="X206">
            <v>2013</v>
          </cell>
          <cell r="Y206">
            <v>0.06</v>
          </cell>
        </row>
        <row r="207">
          <cell r="V207">
            <v>190</v>
          </cell>
          <cell r="W207">
            <v>10</v>
          </cell>
          <cell r="X207">
            <v>2013</v>
          </cell>
          <cell r="Y207">
            <v>0.06</v>
          </cell>
        </row>
        <row r="208">
          <cell r="V208">
            <v>191</v>
          </cell>
          <cell r="W208">
            <v>11</v>
          </cell>
          <cell r="X208">
            <v>2013</v>
          </cell>
          <cell r="Y208">
            <v>0.06</v>
          </cell>
        </row>
        <row r="209">
          <cell r="V209">
            <v>192</v>
          </cell>
          <cell r="W209">
            <v>12</v>
          </cell>
          <cell r="X209">
            <v>2013</v>
          </cell>
          <cell r="Y209">
            <v>0.06</v>
          </cell>
        </row>
        <row r="210">
          <cell r="V210">
            <v>193</v>
          </cell>
          <cell r="W210">
            <v>1</v>
          </cell>
          <cell r="X210">
            <v>2014</v>
          </cell>
          <cell r="Y210">
            <v>0.06</v>
          </cell>
        </row>
        <row r="211">
          <cell r="V211">
            <v>194</v>
          </cell>
          <cell r="W211">
            <v>2</v>
          </cell>
          <cell r="X211">
            <v>2014</v>
          </cell>
          <cell r="Y211">
            <v>0.06</v>
          </cell>
        </row>
        <row r="212">
          <cell r="V212">
            <v>195</v>
          </cell>
          <cell r="W212">
            <v>3</v>
          </cell>
          <cell r="X212">
            <v>2014</v>
          </cell>
          <cell r="Y212">
            <v>0.06</v>
          </cell>
        </row>
        <row r="213">
          <cell r="V213">
            <v>196</v>
          </cell>
          <cell r="W213">
            <v>4</v>
          </cell>
          <cell r="X213">
            <v>2014</v>
          </cell>
          <cell r="Y213">
            <v>0.06</v>
          </cell>
        </row>
        <row r="214">
          <cell r="V214">
            <v>197</v>
          </cell>
          <cell r="W214">
            <v>5</v>
          </cell>
          <cell r="X214">
            <v>2014</v>
          </cell>
          <cell r="Y214">
            <v>0.06</v>
          </cell>
        </row>
        <row r="215">
          <cell r="V215">
            <v>198</v>
          </cell>
          <cell r="W215">
            <v>6</v>
          </cell>
          <cell r="X215">
            <v>2014</v>
          </cell>
          <cell r="Y215">
            <v>0.06</v>
          </cell>
        </row>
        <row r="216">
          <cell r="V216">
            <v>199</v>
          </cell>
          <cell r="W216">
            <v>7</v>
          </cell>
          <cell r="X216">
            <v>2014</v>
          </cell>
          <cell r="Y216">
            <v>0.06</v>
          </cell>
        </row>
        <row r="217">
          <cell r="V217">
            <v>200</v>
          </cell>
          <cell r="W217">
            <v>8</v>
          </cell>
          <cell r="X217">
            <v>2014</v>
          </cell>
          <cell r="Y217">
            <v>0.06</v>
          </cell>
        </row>
        <row r="218">
          <cell r="V218">
            <v>201</v>
          </cell>
          <cell r="W218">
            <v>9</v>
          </cell>
          <cell r="X218">
            <v>2014</v>
          </cell>
          <cell r="Y218">
            <v>0.06</v>
          </cell>
        </row>
        <row r="219">
          <cell r="V219">
            <v>202</v>
          </cell>
          <cell r="W219">
            <v>10</v>
          </cell>
          <cell r="X219">
            <v>2014</v>
          </cell>
          <cell r="Y219">
            <v>0.06</v>
          </cell>
        </row>
        <row r="220">
          <cell r="V220">
            <v>203</v>
          </cell>
          <cell r="W220">
            <v>11</v>
          </cell>
          <cell r="X220">
            <v>2014</v>
          </cell>
          <cell r="Y220">
            <v>0.06</v>
          </cell>
        </row>
        <row r="221">
          <cell r="V221">
            <v>204</v>
          </cell>
          <cell r="W221">
            <v>12</v>
          </cell>
          <cell r="X221">
            <v>2014</v>
          </cell>
          <cell r="Y221">
            <v>0.06</v>
          </cell>
        </row>
        <row r="222">
          <cell r="V222">
            <v>205</v>
          </cell>
          <cell r="W222">
            <v>1</v>
          </cell>
          <cell r="X222">
            <v>2015</v>
          </cell>
          <cell r="Y222">
            <v>0.06</v>
          </cell>
        </row>
        <row r="223">
          <cell r="V223">
            <v>206</v>
          </cell>
          <cell r="W223">
            <v>2</v>
          </cell>
          <cell r="X223">
            <v>2015</v>
          </cell>
          <cell r="Y223">
            <v>0.06</v>
          </cell>
        </row>
        <row r="224">
          <cell r="V224">
            <v>207</v>
          </cell>
          <cell r="W224">
            <v>3</v>
          </cell>
          <cell r="X224">
            <v>2015</v>
          </cell>
          <cell r="Y224">
            <v>0.06</v>
          </cell>
        </row>
        <row r="225">
          <cell r="V225">
            <v>208</v>
          </cell>
          <cell r="W225">
            <v>4</v>
          </cell>
          <cell r="X225">
            <v>2015</v>
          </cell>
          <cell r="Y225">
            <v>0.06</v>
          </cell>
        </row>
        <row r="226">
          <cell r="V226">
            <v>209</v>
          </cell>
          <cell r="W226">
            <v>5</v>
          </cell>
          <cell r="X226">
            <v>2015</v>
          </cell>
          <cell r="Y226">
            <v>0.06</v>
          </cell>
        </row>
        <row r="227">
          <cell r="V227">
            <v>210</v>
          </cell>
          <cell r="W227">
            <v>6</v>
          </cell>
          <cell r="X227">
            <v>2015</v>
          </cell>
          <cell r="Y227">
            <v>0.06</v>
          </cell>
        </row>
        <row r="228">
          <cell r="V228">
            <v>211</v>
          </cell>
          <cell r="W228">
            <v>7</v>
          </cell>
          <cell r="X228">
            <v>2015</v>
          </cell>
          <cell r="Y228">
            <v>0.06</v>
          </cell>
        </row>
        <row r="229">
          <cell r="V229">
            <v>212</v>
          </cell>
          <cell r="W229">
            <v>8</v>
          </cell>
          <cell r="X229">
            <v>2015</v>
          </cell>
          <cell r="Y229">
            <v>0.06</v>
          </cell>
        </row>
        <row r="230">
          <cell r="V230">
            <v>213</v>
          </cell>
          <cell r="W230">
            <v>9</v>
          </cell>
          <cell r="X230">
            <v>2015</v>
          </cell>
          <cell r="Y230">
            <v>0.06</v>
          </cell>
        </row>
        <row r="231">
          <cell r="V231">
            <v>214</v>
          </cell>
          <cell r="W231">
            <v>10</v>
          </cell>
          <cell r="X231">
            <v>2015</v>
          </cell>
          <cell r="Y231">
            <v>0.06</v>
          </cell>
        </row>
        <row r="232">
          <cell r="V232">
            <v>215</v>
          </cell>
          <cell r="W232">
            <v>11</v>
          </cell>
          <cell r="X232">
            <v>2015</v>
          </cell>
          <cell r="Y232">
            <v>0.06</v>
          </cell>
        </row>
        <row r="233">
          <cell r="V233">
            <v>216</v>
          </cell>
          <cell r="W233">
            <v>12</v>
          </cell>
          <cell r="X233">
            <v>2015</v>
          </cell>
          <cell r="Y233">
            <v>0.06</v>
          </cell>
        </row>
        <row r="234">
          <cell r="V234">
            <v>217</v>
          </cell>
          <cell r="W234">
            <v>1</v>
          </cell>
          <cell r="X234">
            <v>2016</v>
          </cell>
          <cell r="Y234">
            <v>0.06</v>
          </cell>
        </row>
        <row r="235">
          <cell r="V235">
            <v>218</v>
          </cell>
          <cell r="W235">
            <v>2</v>
          </cell>
          <cell r="X235">
            <v>2016</v>
          </cell>
          <cell r="Y235">
            <v>0.06</v>
          </cell>
        </row>
        <row r="236">
          <cell r="V236">
            <v>219</v>
          </cell>
          <cell r="W236">
            <v>3</v>
          </cell>
          <cell r="X236">
            <v>2016</v>
          </cell>
          <cell r="Y236">
            <v>0.06</v>
          </cell>
        </row>
        <row r="237">
          <cell r="V237">
            <v>220</v>
          </cell>
          <cell r="W237">
            <v>4</v>
          </cell>
          <cell r="X237">
            <v>2016</v>
          </cell>
          <cell r="Y237">
            <v>0.06</v>
          </cell>
        </row>
        <row r="238">
          <cell r="V238">
            <v>221</v>
          </cell>
          <cell r="W238">
            <v>5</v>
          </cell>
          <cell r="X238">
            <v>2016</v>
          </cell>
          <cell r="Y238">
            <v>0.06</v>
          </cell>
        </row>
        <row r="239">
          <cell r="V239">
            <v>222</v>
          </cell>
          <cell r="W239">
            <v>6</v>
          </cell>
          <cell r="X239">
            <v>2016</v>
          </cell>
          <cell r="Y239">
            <v>0.06</v>
          </cell>
        </row>
        <row r="240">
          <cell r="V240">
            <v>223</v>
          </cell>
          <cell r="W240">
            <v>7</v>
          </cell>
          <cell r="X240">
            <v>2016</v>
          </cell>
          <cell r="Y240">
            <v>0.06</v>
          </cell>
        </row>
        <row r="241">
          <cell r="V241">
            <v>224</v>
          </cell>
          <cell r="W241">
            <v>8</v>
          </cell>
          <cell r="X241">
            <v>2016</v>
          </cell>
          <cell r="Y241">
            <v>0.06</v>
          </cell>
        </row>
        <row r="242">
          <cell r="V242">
            <v>225</v>
          </cell>
          <cell r="W242">
            <v>9</v>
          </cell>
          <cell r="X242">
            <v>2016</v>
          </cell>
          <cell r="Y242">
            <v>0.06</v>
          </cell>
        </row>
        <row r="243">
          <cell r="V243">
            <v>226</v>
          </cell>
          <cell r="W243">
            <v>10</v>
          </cell>
          <cell r="X243">
            <v>2016</v>
          </cell>
          <cell r="Y243">
            <v>0.06</v>
          </cell>
        </row>
        <row r="244">
          <cell r="V244">
            <v>227</v>
          </cell>
          <cell r="W244">
            <v>11</v>
          </cell>
          <cell r="X244">
            <v>2016</v>
          </cell>
          <cell r="Y244">
            <v>0.06</v>
          </cell>
        </row>
        <row r="245">
          <cell r="V245">
            <v>228</v>
          </cell>
          <cell r="W245">
            <v>12</v>
          </cell>
          <cell r="X245">
            <v>2016</v>
          </cell>
          <cell r="Y245">
            <v>0.06</v>
          </cell>
        </row>
        <row r="246">
          <cell r="V246">
            <v>229</v>
          </cell>
          <cell r="W246">
            <v>1</v>
          </cell>
          <cell r="X246">
            <v>2017</v>
          </cell>
          <cell r="Y246">
            <v>0.06</v>
          </cell>
        </row>
        <row r="247">
          <cell r="V247">
            <v>230</v>
          </cell>
          <cell r="W247">
            <v>2</v>
          </cell>
          <cell r="X247">
            <v>2017</v>
          </cell>
          <cell r="Y247">
            <v>0.06</v>
          </cell>
        </row>
        <row r="248">
          <cell r="V248">
            <v>231</v>
          </cell>
          <cell r="W248">
            <v>3</v>
          </cell>
          <cell r="X248">
            <v>2017</v>
          </cell>
          <cell r="Y248">
            <v>0.06</v>
          </cell>
        </row>
        <row r="249">
          <cell r="V249">
            <v>232</v>
          </cell>
          <cell r="W249">
            <v>4</v>
          </cell>
          <cell r="X249">
            <v>2017</v>
          </cell>
          <cell r="Y249">
            <v>0.06</v>
          </cell>
        </row>
        <row r="250">
          <cell r="V250">
            <v>233</v>
          </cell>
          <cell r="W250">
            <v>5</v>
          </cell>
          <cell r="X250">
            <v>2017</v>
          </cell>
          <cell r="Y250">
            <v>0.06</v>
          </cell>
        </row>
        <row r="251">
          <cell r="V251">
            <v>234</v>
          </cell>
          <cell r="W251">
            <v>6</v>
          </cell>
          <cell r="X251">
            <v>2017</v>
          </cell>
          <cell r="Y251">
            <v>0.06</v>
          </cell>
        </row>
        <row r="252">
          <cell r="V252">
            <v>235</v>
          </cell>
          <cell r="W252">
            <v>7</v>
          </cell>
          <cell r="X252">
            <v>2017</v>
          </cell>
          <cell r="Y252">
            <v>0.06</v>
          </cell>
        </row>
        <row r="253">
          <cell r="V253">
            <v>236</v>
          </cell>
          <cell r="W253">
            <v>8</v>
          </cell>
          <cell r="X253">
            <v>2017</v>
          </cell>
          <cell r="Y253">
            <v>0.06</v>
          </cell>
        </row>
        <row r="254">
          <cell r="V254">
            <v>237</v>
          </cell>
          <cell r="W254">
            <v>9</v>
          </cell>
          <cell r="X254">
            <v>2017</v>
          </cell>
          <cell r="Y254">
            <v>0.06</v>
          </cell>
        </row>
        <row r="255">
          <cell r="V255">
            <v>238</v>
          </cell>
          <cell r="W255">
            <v>10</v>
          </cell>
          <cell r="X255">
            <v>2017</v>
          </cell>
          <cell r="Y255">
            <v>0.06</v>
          </cell>
        </row>
        <row r="256">
          <cell r="V256">
            <v>239</v>
          </cell>
          <cell r="W256">
            <v>11</v>
          </cell>
          <cell r="X256">
            <v>2017</v>
          </cell>
          <cell r="Y256">
            <v>0.06</v>
          </cell>
        </row>
        <row r="257">
          <cell r="V257">
            <v>240</v>
          </cell>
          <cell r="W257">
            <v>12</v>
          </cell>
          <cell r="X257">
            <v>2017</v>
          </cell>
          <cell r="Y257">
            <v>0.06</v>
          </cell>
        </row>
        <row r="258">
          <cell r="V258">
            <v>241</v>
          </cell>
          <cell r="W258">
            <v>1</v>
          </cell>
          <cell r="X258">
            <v>2018</v>
          </cell>
          <cell r="Y258">
            <v>0.06</v>
          </cell>
        </row>
        <row r="259">
          <cell r="V259">
            <v>242</v>
          </cell>
          <cell r="W259">
            <v>2</v>
          </cell>
          <cell r="X259">
            <v>2018</v>
          </cell>
          <cell r="Y259">
            <v>0.06</v>
          </cell>
        </row>
        <row r="260">
          <cell r="V260">
            <v>243</v>
          </cell>
          <cell r="W260">
            <v>3</v>
          </cell>
          <cell r="X260">
            <v>2018</v>
          </cell>
          <cell r="Y260">
            <v>0.06</v>
          </cell>
        </row>
        <row r="261">
          <cell r="V261">
            <v>244</v>
          </cell>
          <cell r="W261">
            <v>4</v>
          </cell>
          <cell r="X261">
            <v>2018</v>
          </cell>
          <cell r="Y261">
            <v>0.06</v>
          </cell>
        </row>
        <row r="262">
          <cell r="V262">
            <v>245</v>
          </cell>
          <cell r="W262">
            <v>5</v>
          </cell>
          <cell r="X262">
            <v>2018</v>
          </cell>
          <cell r="Y262">
            <v>0.06</v>
          </cell>
        </row>
        <row r="263">
          <cell r="V263">
            <v>246</v>
          </cell>
          <cell r="W263">
            <v>6</v>
          </cell>
          <cell r="X263">
            <v>2018</v>
          </cell>
          <cell r="Y263">
            <v>0.06</v>
          </cell>
        </row>
        <row r="264">
          <cell r="V264">
            <v>247</v>
          </cell>
          <cell r="W264">
            <v>7</v>
          </cell>
          <cell r="X264">
            <v>2018</v>
          </cell>
          <cell r="Y264">
            <v>0.06</v>
          </cell>
        </row>
        <row r="265">
          <cell r="V265">
            <v>248</v>
          </cell>
          <cell r="W265">
            <v>8</v>
          </cell>
          <cell r="X265">
            <v>2018</v>
          </cell>
          <cell r="Y265">
            <v>0.06</v>
          </cell>
        </row>
        <row r="266">
          <cell r="V266">
            <v>249</v>
          </cell>
          <cell r="W266">
            <v>9</v>
          </cell>
          <cell r="X266">
            <v>2018</v>
          </cell>
          <cell r="Y266">
            <v>0.06</v>
          </cell>
        </row>
        <row r="267">
          <cell r="V267">
            <v>250</v>
          </cell>
          <cell r="W267">
            <v>10</v>
          </cell>
          <cell r="X267">
            <v>2018</v>
          </cell>
          <cell r="Y267">
            <v>0.06</v>
          </cell>
        </row>
        <row r="268">
          <cell r="V268">
            <v>251</v>
          </cell>
          <cell r="W268">
            <v>11</v>
          </cell>
          <cell r="X268">
            <v>2018</v>
          </cell>
          <cell r="Y268">
            <v>0.06</v>
          </cell>
        </row>
        <row r="269">
          <cell r="V269">
            <v>252</v>
          </cell>
          <cell r="W269">
            <v>12</v>
          </cell>
          <cell r="X269">
            <v>2018</v>
          </cell>
          <cell r="Y269">
            <v>0.06</v>
          </cell>
        </row>
        <row r="270">
          <cell r="V270">
            <v>253</v>
          </cell>
          <cell r="W270">
            <v>1</v>
          </cell>
          <cell r="X270">
            <v>2019</v>
          </cell>
          <cell r="Y270">
            <v>0.06</v>
          </cell>
        </row>
        <row r="271">
          <cell r="V271">
            <v>254</v>
          </cell>
          <cell r="W271">
            <v>2</v>
          </cell>
          <cell r="X271">
            <v>2019</v>
          </cell>
          <cell r="Y271">
            <v>0.06</v>
          </cell>
        </row>
        <row r="272">
          <cell r="V272">
            <v>255</v>
          </cell>
          <cell r="W272">
            <v>3</v>
          </cell>
          <cell r="X272">
            <v>2019</v>
          </cell>
          <cell r="Y272">
            <v>0.06</v>
          </cell>
        </row>
        <row r="273">
          <cell r="V273">
            <v>256</v>
          </cell>
          <cell r="W273">
            <v>4</v>
          </cell>
          <cell r="X273">
            <v>2019</v>
          </cell>
          <cell r="Y273">
            <v>0.06</v>
          </cell>
        </row>
        <row r="274">
          <cell r="V274">
            <v>257</v>
          </cell>
          <cell r="W274">
            <v>5</v>
          </cell>
          <cell r="X274">
            <v>2019</v>
          </cell>
          <cell r="Y274">
            <v>0.06</v>
          </cell>
        </row>
        <row r="275">
          <cell r="V275">
            <v>258</v>
          </cell>
          <cell r="W275">
            <v>6</v>
          </cell>
          <cell r="X275">
            <v>2019</v>
          </cell>
          <cell r="Y275">
            <v>0.06</v>
          </cell>
        </row>
        <row r="276">
          <cell r="V276">
            <v>259</v>
          </cell>
          <cell r="W276">
            <v>7</v>
          </cell>
          <cell r="X276">
            <v>2019</v>
          </cell>
          <cell r="Y276">
            <v>0.06</v>
          </cell>
        </row>
        <row r="277">
          <cell r="V277">
            <v>260</v>
          </cell>
          <cell r="W277">
            <v>8</v>
          </cell>
          <cell r="X277">
            <v>2019</v>
          </cell>
          <cell r="Y277">
            <v>0.06</v>
          </cell>
        </row>
        <row r="278">
          <cell r="V278">
            <v>261</v>
          </cell>
          <cell r="W278">
            <v>9</v>
          </cell>
          <cell r="X278">
            <v>2019</v>
          </cell>
          <cell r="Y278">
            <v>0.06</v>
          </cell>
        </row>
        <row r="279">
          <cell r="V279">
            <v>262</v>
          </cell>
          <cell r="W279">
            <v>10</v>
          </cell>
          <cell r="X279">
            <v>2019</v>
          </cell>
          <cell r="Y279">
            <v>0.06</v>
          </cell>
        </row>
        <row r="280">
          <cell r="V280">
            <v>263</v>
          </cell>
          <cell r="W280">
            <v>11</v>
          </cell>
          <cell r="X280">
            <v>2019</v>
          </cell>
          <cell r="Y280">
            <v>0.06</v>
          </cell>
        </row>
        <row r="281">
          <cell r="V281">
            <v>264</v>
          </cell>
          <cell r="W281">
            <v>12</v>
          </cell>
          <cell r="X281">
            <v>2019</v>
          </cell>
          <cell r="Y281">
            <v>0.06</v>
          </cell>
        </row>
        <row r="282">
          <cell r="V282">
            <v>265</v>
          </cell>
          <cell r="W282">
            <v>1</v>
          </cell>
          <cell r="X282">
            <v>2020</v>
          </cell>
          <cell r="Y282">
            <v>0.06</v>
          </cell>
        </row>
        <row r="283">
          <cell r="V283">
            <v>266</v>
          </cell>
          <cell r="W283">
            <v>2</v>
          </cell>
          <cell r="X283">
            <v>2020</v>
          </cell>
          <cell r="Y283">
            <v>0.06</v>
          </cell>
        </row>
        <row r="284">
          <cell r="V284">
            <v>267</v>
          </cell>
          <cell r="W284">
            <v>3</v>
          </cell>
          <cell r="X284">
            <v>2020</v>
          </cell>
          <cell r="Y284">
            <v>0.06</v>
          </cell>
        </row>
        <row r="285">
          <cell r="V285">
            <v>268</v>
          </cell>
          <cell r="W285">
            <v>4</v>
          </cell>
          <cell r="X285">
            <v>2020</v>
          </cell>
          <cell r="Y285">
            <v>0.06</v>
          </cell>
        </row>
        <row r="286">
          <cell r="V286">
            <v>269</v>
          </cell>
          <cell r="W286">
            <v>5</v>
          </cell>
          <cell r="X286">
            <v>2020</v>
          </cell>
          <cell r="Y286">
            <v>0.06</v>
          </cell>
        </row>
        <row r="287">
          <cell r="V287">
            <v>270</v>
          </cell>
          <cell r="W287">
            <v>6</v>
          </cell>
          <cell r="X287">
            <v>2020</v>
          </cell>
          <cell r="Y287">
            <v>0.06</v>
          </cell>
        </row>
        <row r="288">
          <cell r="V288">
            <v>271</v>
          </cell>
          <cell r="W288">
            <v>7</v>
          </cell>
          <cell r="X288">
            <v>2020</v>
          </cell>
          <cell r="Y288">
            <v>0.06</v>
          </cell>
        </row>
        <row r="289">
          <cell r="V289">
            <v>272</v>
          </cell>
          <cell r="W289">
            <v>8</v>
          </cell>
          <cell r="X289">
            <v>2020</v>
          </cell>
          <cell r="Y289">
            <v>0.06</v>
          </cell>
        </row>
        <row r="290">
          <cell r="V290">
            <v>273</v>
          </cell>
          <cell r="W290">
            <v>9</v>
          </cell>
          <cell r="X290">
            <v>2020</v>
          </cell>
          <cell r="Y290">
            <v>0.06</v>
          </cell>
        </row>
        <row r="291">
          <cell r="V291">
            <v>274</v>
          </cell>
          <cell r="W291">
            <v>10</v>
          </cell>
          <cell r="X291">
            <v>2020</v>
          </cell>
          <cell r="Y291">
            <v>0.06</v>
          </cell>
        </row>
        <row r="292">
          <cell r="V292">
            <v>275</v>
          </cell>
          <cell r="W292">
            <v>11</v>
          </cell>
          <cell r="X292">
            <v>2020</v>
          </cell>
          <cell r="Y292">
            <v>0.06</v>
          </cell>
        </row>
        <row r="293">
          <cell r="V293">
            <v>276</v>
          </cell>
          <cell r="W293">
            <v>12</v>
          </cell>
          <cell r="X293">
            <v>2020</v>
          </cell>
          <cell r="Y293">
            <v>0.06</v>
          </cell>
        </row>
        <row r="294">
          <cell r="V294">
            <v>277</v>
          </cell>
          <cell r="W294">
            <v>1</v>
          </cell>
          <cell r="X294">
            <v>2021</v>
          </cell>
          <cell r="Y294">
            <v>0.06</v>
          </cell>
        </row>
        <row r="295">
          <cell r="V295">
            <v>278</v>
          </cell>
          <cell r="W295">
            <v>2</v>
          </cell>
          <cell r="X295">
            <v>2021</v>
          </cell>
          <cell r="Y295">
            <v>0.06</v>
          </cell>
        </row>
        <row r="296">
          <cell r="V296">
            <v>279</v>
          </cell>
          <cell r="W296">
            <v>3</v>
          </cell>
          <cell r="X296">
            <v>2021</v>
          </cell>
          <cell r="Y296">
            <v>0.06</v>
          </cell>
        </row>
        <row r="297">
          <cell r="V297">
            <v>280</v>
          </cell>
          <cell r="W297">
            <v>4</v>
          </cell>
          <cell r="X297">
            <v>2021</v>
          </cell>
          <cell r="Y297">
            <v>0.06</v>
          </cell>
        </row>
        <row r="298">
          <cell r="V298">
            <v>281</v>
          </cell>
          <cell r="W298">
            <v>5</v>
          </cell>
          <cell r="X298">
            <v>2021</v>
          </cell>
          <cell r="Y298">
            <v>0.06</v>
          </cell>
        </row>
        <row r="299">
          <cell r="V299">
            <v>282</v>
          </cell>
          <cell r="W299">
            <v>6</v>
          </cell>
          <cell r="X299">
            <v>2021</v>
          </cell>
          <cell r="Y299">
            <v>0.06</v>
          </cell>
        </row>
        <row r="300">
          <cell r="V300">
            <v>283</v>
          </cell>
          <cell r="W300">
            <v>7</v>
          </cell>
          <cell r="X300">
            <v>2021</v>
          </cell>
          <cell r="Y300">
            <v>0.06</v>
          </cell>
        </row>
        <row r="301">
          <cell r="V301">
            <v>284</v>
          </cell>
          <cell r="W301">
            <v>8</v>
          </cell>
          <cell r="X301">
            <v>2021</v>
          </cell>
          <cell r="Y301">
            <v>0.06</v>
          </cell>
        </row>
        <row r="302">
          <cell r="V302">
            <v>285</v>
          </cell>
          <cell r="W302">
            <v>9</v>
          </cell>
          <cell r="X302">
            <v>2021</v>
          </cell>
          <cell r="Y302">
            <v>0.06</v>
          </cell>
        </row>
        <row r="303">
          <cell r="V303">
            <v>286</v>
          </cell>
          <cell r="W303">
            <v>10</v>
          </cell>
          <cell r="X303">
            <v>2021</v>
          </cell>
          <cell r="Y303">
            <v>0.06</v>
          </cell>
        </row>
        <row r="304">
          <cell r="V304">
            <v>287</v>
          </cell>
          <cell r="W304">
            <v>11</v>
          </cell>
          <cell r="X304">
            <v>2021</v>
          </cell>
          <cell r="Y304">
            <v>0.06</v>
          </cell>
        </row>
        <row r="305">
          <cell r="V305">
            <v>288</v>
          </cell>
          <cell r="W305">
            <v>12</v>
          </cell>
          <cell r="X305">
            <v>2021</v>
          </cell>
          <cell r="Y305">
            <v>0.06</v>
          </cell>
        </row>
        <row r="306">
          <cell r="V306">
            <v>289</v>
          </cell>
          <cell r="W306">
            <v>1</v>
          </cell>
          <cell r="X306">
            <v>2022</v>
          </cell>
          <cell r="Y306">
            <v>0.06</v>
          </cell>
        </row>
        <row r="307">
          <cell r="V307">
            <v>290</v>
          </cell>
          <cell r="W307">
            <v>2</v>
          </cell>
          <cell r="X307">
            <v>2022</v>
          </cell>
          <cell r="Y307">
            <v>0.06</v>
          </cell>
        </row>
        <row r="308">
          <cell r="V308">
            <v>291</v>
          </cell>
          <cell r="W308">
            <v>3</v>
          </cell>
          <cell r="X308">
            <v>2022</v>
          </cell>
          <cell r="Y308">
            <v>0.06</v>
          </cell>
        </row>
        <row r="309">
          <cell r="V309">
            <v>292</v>
          </cell>
          <cell r="W309">
            <v>4</v>
          </cell>
          <cell r="X309">
            <v>2022</v>
          </cell>
          <cell r="Y309">
            <v>0.06</v>
          </cell>
        </row>
        <row r="310">
          <cell r="V310">
            <v>293</v>
          </cell>
          <cell r="W310">
            <v>5</v>
          </cell>
          <cell r="X310">
            <v>2022</v>
          </cell>
          <cell r="Y310">
            <v>0.06</v>
          </cell>
        </row>
        <row r="311">
          <cell r="V311">
            <v>294</v>
          </cell>
          <cell r="W311">
            <v>6</v>
          </cell>
          <cell r="X311">
            <v>2022</v>
          </cell>
          <cell r="Y311">
            <v>0.06</v>
          </cell>
        </row>
        <row r="312">
          <cell r="V312">
            <v>295</v>
          </cell>
          <cell r="W312">
            <v>7</v>
          </cell>
          <cell r="X312">
            <v>2022</v>
          </cell>
          <cell r="Y312">
            <v>0.06</v>
          </cell>
        </row>
        <row r="313">
          <cell r="V313">
            <v>296</v>
          </cell>
          <cell r="W313">
            <v>8</v>
          </cell>
          <cell r="X313">
            <v>2022</v>
          </cell>
          <cell r="Y313">
            <v>0.06</v>
          </cell>
        </row>
        <row r="314">
          <cell r="V314">
            <v>297</v>
          </cell>
          <cell r="W314">
            <v>9</v>
          </cell>
          <cell r="X314">
            <v>2022</v>
          </cell>
          <cell r="Y314">
            <v>0.06</v>
          </cell>
        </row>
        <row r="315">
          <cell r="V315">
            <v>298</v>
          </cell>
          <cell r="W315">
            <v>10</v>
          </cell>
          <cell r="X315">
            <v>2022</v>
          </cell>
          <cell r="Y315">
            <v>0.06</v>
          </cell>
        </row>
        <row r="316">
          <cell r="V316">
            <v>299</v>
          </cell>
          <cell r="W316">
            <v>11</v>
          </cell>
          <cell r="X316">
            <v>2022</v>
          </cell>
          <cell r="Y316">
            <v>0.06</v>
          </cell>
        </row>
        <row r="317">
          <cell r="V317">
            <v>300</v>
          </cell>
          <cell r="W317">
            <v>12</v>
          </cell>
          <cell r="X317">
            <v>2022</v>
          </cell>
          <cell r="Y317">
            <v>0.06</v>
          </cell>
        </row>
        <row r="318">
          <cell r="V318">
            <v>301</v>
          </cell>
          <cell r="W318">
            <v>1</v>
          </cell>
          <cell r="X318">
            <v>2023</v>
          </cell>
          <cell r="Y318">
            <v>0.06</v>
          </cell>
        </row>
        <row r="319">
          <cell r="V319">
            <v>302</v>
          </cell>
          <cell r="W319">
            <v>2</v>
          </cell>
          <cell r="X319">
            <v>2023</v>
          </cell>
          <cell r="Y319">
            <v>0.06</v>
          </cell>
        </row>
        <row r="320">
          <cell r="V320">
            <v>303</v>
          </cell>
          <cell r="W320">
            <v>3</v>
          </cell>
          <cell r="X320">
            <v>2023</v>
          </cell>
          <cell r="Y320">
            <v>0.06</v>
          </cell>
        </row>
        <row r="321">
          <cell r="V321">
            <v>304</v>
          </cell>
          <cell r="W321">
            <v>4</v>
          </cell>
          <cell r="X321">
            <v>2023</v>
          </cell>
          <cell r="Y321">
            <v>0.06</v>
          </cell>
        </row>
        <row r="322">
          <cell r="V322">
            <v>305</v>
          </cell>
          <cell r="W322">
            <v>5</v>
          </cell>
          <cell r="X322">
            <v>2023</v>
          </cell>
          <cell r="Y322">
            <v>0.06</v>
          </cell>
        </row>
        <row r="323">
          <cell r="V323">
            <v>306</v>
          </cell>
          <cell r="W323">
            <v>6</v>
          </cell>
          <cell r="X323">
            <v>2023</v>
          </cell>
          <cell r="Y323">
            <v>0.06</v>
          </cell>
        </row>
        <row r="324">
          <cell r="V324">
            <v>307</v>
          </cell>
          <cell r="W324">
            <v>7</v>
          </cell>
          <cell r="X324">
            <v>2023</v>
          </cell>
          <cell r="Y324">
            <v>0.06</v>
          </cell>
        </row>
        <row r="325">
          <cell r="V325">
            <v>308</v>
          </cell>
          <cell r="W325">
            <v>8</v>
          </cell>
          <cell r="X325">
            <v>2023</v>
          </cell>
          <cell r="Y325">
            <v>0.06</v>
          </cell>
        </row>
        <row r="326">
          <cell r="V326">
            <v>309</v>
          </cell>
          <cell r="W326">
            <v>9</v>
          </cell>
          <cell r="X326">
            <v>2023</v>
          </cell>
          <cell r="Y326">
            <v>0.06</v>
          </cell>
        </row>
        <row r="327">
          <cell r="V327">
            <v>310</v>
          </cell>
          <cell r="W327">
            <v>10</v>
          </cell>
          <cell r="X327">
            <v>2023</v>
          </cell>
          <cell r="Y327">
            <v>0.06</v>
          </cell>
        </row>
        <row r="328">
          <cell r="V328">
            <v>311</v>
          </cell>
          <cell r="W328">
            <v>11</v>
          </cell>
          <cell r="X328">
            <v>2023</v>
          </cell>
          <cell r="Y328">
            <v>0.06</v>
          </cell>
        </row>
        <row r="329">
          <cell r="V329">
            <v>312</v>
          </cell>
          <cell r="W329">
            <v>12</v>
          </cell>
          <cell r="X329">
            <v>2023</v>
          </cell>
          <cell r="Y329">
            <v>0.06</v>
          </cell>
        </row>
        <row r="330">
          <cell r="V330">
            <v>313</v>
          </cell>
          <cell r="W330">
            <v>1</v>
          </cell>
          <cell r="X330">
            <v>2024</v>
          </cell>
          <cell r="Y330">
            <v>0.06</v>
          </cell>
        </row>
        <row r="331">
          <cell r="V331">
            <v>314</v>
          </cell>
          <cell r="W331">
            <v>2</v>
          </cell>
          <cell r="X331">
            <v>2024</v>
          </cell>
          <cell r="Y331">
            <v>0.06</v>
          </cell>
        </row>
        <row r="332">
          <cell r="V332">
            <v>315</v>
          </cell>
          <cell r="W332">
            <v>3</v>
          </cell>
          <cell r="X332">
            <v>2024</v>
          </cell>
          <cell r="Y332">
            <v>0.06</v>
          </cell>
        </row>
        <row r="333">
          <cell r="V333">
            <v>316</v>
          </cell>
          <cell r="W333">
            <v>4</v>
          </cell>
          <cell r="X333">
            <v>2024</v>
          </cell>
          <cell r="Y333">
            <v>0.06</v>
          </cell>
        </row>
        <row r="334">
          <cell r="V334">
            <v>317</v>
          </cell>
          <cell r="W334">
            <v>5</v>
          </cell>
          <cell r="X334">
            <v>2024</v>
          </cell>
          <cell r="Y334">
            <v>0.06</v>
          </cell>
        </row>
        <row r="335">
          <cell r="V335">
            <v>318</v>
          </cell>
          <cell r="W335">
            <v>6</v>
          </cell>
          <cell r="X335">
            <v>2024</v>
          </cell>
          <cell r="Y335">
            <v>0.06</v>
          </cell>
        </row>
        <row r="336">
          <cell r="V336">
            <v>319</v>
          </cell>
          <cell r="W336">
            <v>7</v>
          </cell>
          <cell r="X336">
            <v>2024</v>
          </cell>
          <cell r="Y336">
            <v>0.06</v>
          </cell>
        </row>
        <row r="337">
          <cell r="V337">
            <v>320</v>
          </cell>
          <cell r="W337">
            <v>8</v>
          </cell>
          <cell r="X337">
            <v>2024</v>
          </cell>
          <cell r="Y337">
            <v>0.06</v>
          </cell>
        </row>
        <row r="338">
          <cell r="V338">
            <v>321</v>
          </cell>
          <cell r="W338">
            <v>9</v>
          </cell>
          <cell r="X338">
            <v>2024</v>
          </cell>
          <cell r="Y338">
            <v>0.06</v>
          </cell>
        </row>
        <row r="339">
          <cell r="V339">
            <v>322</v>
          </cell>
          <cell r="W339">
            <v>10</v>
          </cell>
          <cell r="X339">
            <v>2024</v>
          </cell>
          <cell r="Y339">
            <v>0.06</v>
          </cell>
        </row>
        <row r="340">
          <cell r="V340">
            <v>323</v>
          </cell>
          <cell r="W340">
            <v>11</v>
          </cell>
          <cell r="X340">
            <v>2024</v>
          </cell>
          <cell r="Y340">
            <v>0.06</v>
          </cell>
        </row>
        <row r="341">
          <cell r="V341">
            <v>324</v>
          </cell>
          <cell r="W341">
            <v>12</v>
          </cell>
          <cell r="X341">
            <v>2024</v>
          </cell>
          <cell r="Y341">
            <v>0.06</v>
          </cell>
        </row>
        <row r="342">
          <cell r="V342">
            <v>325</v>
          </cell>
          <cell r="W342">
            <v>1</v>
          </cell>
          <cell r="X342">
            <v>2025</v>
          </cell>
          <cell r="Y342">
            <v>0.06</v>
          </cell>
        </row>
        <row r="343">
          <cell r="V343">
            <v>326</v>
          </cell>
          <cell r="W343">
            <v>2</v>
          </cell>
          <cell r="X343">
            <v>2025</v>
          </cell>
          <cell r="Y343">
            <v>0.06</v>
          </cell>
        </row>
        <row r="344">
          <cell r="V344">
            <v>327</v>
          </cell>
          <cell r="W344">
            <v>3</v>
          </cell>
          <cell r="X344">
            <v>2025</v>
          </cell>
          <cell r="Y344">
            <v>0.06</v>
          </cell>
        </row>
        <row r="345">
          <cell r="V345">
            <v>328</v>
          </cell>
          <cell r="W345">
            <v>4</v>
          </cell>
          <cell r="X345">
            <v>2025</v>
          </cell>
          <cell r="Y345">
            <v>0.06</v>
          </cell>
        </row>
        <row r="346">
          <cell r="V346">
            <v>329</v>
          </cell>
          <cell r="W346">
            <v>5</v>
          </cell>
          <cell r="X346">
            <v>2025</v>
          </cell>
          <cell r="Y346">
            <v>0.06</v>
          </cell>
        </row>
        <row r="347">
          <cell r="V347">
            <v>330</v>
          </cell>
          <cell r="W347">
            <v>6</v>
          </cell>
          <cell r="X347">
            <v>2025</v>
          </cell>
          <cell r="Y347">
            <v>0.06</v>
          </cell>
        </row>
        <row r="348">
          <cell r="V348">
            <v>331</v>
          </cell>
          <cell r="W348">
            <v>7</v>
          </cell>
          <cell r="X348">
            <v>2025</v>
          </cell>
          <cell r="Y348">
            <v>0.06</v>
          </cell>
        </row>
        <row r="349">
          <cell r="V349">
            <v>332</v>
          </cell>
          <cell r="W349">
            <v>8</v>
          </cell>
          <cell r="X349">
            <v>2025</v>
          </cell>
          <cell r="Y349">
            <v>0.06</v>
          </cell>
        </row>
        <row r="350">
          <cell r="V350">
            <v>333</v>
          </cell>
          <cell r="W350">
            <v>9</v>
          </cell>
          <cell r="X350">
            <v>2025</v>
          </cell>
          <cell r="Y350">
            <v>0.06</v>
          </cell>
        </row>
        <row r="351">
          <cell r="V351">
            <v>334</v>
          </cell>
          <cell r="W351">
            <v>10</v>
          </cell>
          <cell r="X351">
            <v>2025</v>
          </cell>
          <cell r="Y351">
            <v>0.06</v>
          </cell>
        </row>
        <row r="352">
          <cell r="V352">
            <v>335</v>
          </cell>
          <cell r="W352">
            <v>11</v>
          </cell>
          <cell r="X352">
            <v>2025</v>
          </cell>
          <cell r="Y352">
            <v>0.06</v>
          </cell>
        </row>
        <row r="353">
          <cell r="V353">
            <v>336</v>
          </cell>
          <cell r="W353">
            <v>12</v>
          </cell>
          <cell r="X353">
            <v>2025</v>
          </cell>
          <cell r="Y353">
            <v>0.06</v>
          </cell>
        </row>
        <row r="354">
          <cell r="V354">
            <v>337</v>
          </cell>
          <cell r="W354">
            <v>1</v>
          </cell>
          <cell r="X354">
            <v>2026</v>
          </cell>
          <cell r="Y354">
            <v>0.06</v>
          </cell>
        </row>
        <row r="355">
          <cell r="V355">
            <v>338</v>
          </cell>
          <cell r="W355">
            <v>2</v>
          </cell>
          <cell r="X355">
            <v>2026</v>
          </cell>
          <cell r="Y355">
            <v>0.06</v>
          </cell>
        </row>
        <row r="356">
          <cell r="V356">
            <v>339</v>
          </cell>
          <cell r="W356">
            <v>3</v>
          </cell>
          <cell r="X356">
            <v>2026</v>
          </cell>
          <cell r="Y356">
            <v>0.06</v>
          </cell>
        </row>
        <row r="357">
          <cell r="V357">
            <v>340</v>
          </cell>
          <cell r="W357">
            <v>4</v>
          </cell>
          <cell r="X357">
            <v>2026</v>
          </cell>
          <cell r="Y357">
            <v>0.06</v>
          </cell>
        </row>
        <row r="358">
          <cell r="V358">
            <v>341</v>
          </cell>
          <cell r="W358">
            <v>5</v>
          </cell>
          <cell r="X358">
            <v>2026</v>
          </cell>
          <cell r="Y358">
            <v>0.06</v>
          </cell>
        </row>
        <row r="359">
          <cell r="V359">
            <v>342</v>
          </cell>
          <cell r="W359">
            <v>6</v>
          </cell>
          <cell r="X359">
            <v>2026</v>
          </cell>
          <cell r="Y359">
            <v>0.06</v>
          </cell>
        </row>
        <row r="360">
          <cell r="V360">
            <v>343</v>
          </cell>
          <cell r="W360">
            <v>7</v>
          </cell>
          <cell r="X360">
            <v>2026</v>
          </cell>
          <cell r="Y360">
            <v>0.06</v>
          </cell>
        </row>
        <row r="361">
          <cell r="V361">
            <v>344</v>
          </cell>
          <cell r="W361">
            <v>8</v>
          </cell>
          <cell r="X361">
            <v>2026</v>
          </cell>
          <cell r="Y361">
            <v>0.06</v>
          </cell>
        </row>
        <row r="362">
          <cell r="V362">
            <v>345</v>
          </cell>
          <cell r="W362">
            <v>9</v>
          </cell>
          <cell r="X362">
            <v>2026</v>
          </cell>
          <cell r="Y362">
            <v>0.06</v>
          </cell>
        </row>
        <row r="363">
          <cell r="V363">
            <v>346</v>
          </cell>
          <cell r="W363">
            <v>10</v>
          </cell>
          <cell r="X363">
            <v>2026</v>
          </cell>
          <cell r="Y363">
            <v>0.06</v>
          </cell>
        </row>
        <row r="364">
          <cell r="V364">
            <v>347</v>
          </cell>
          <cell r="W364">
            <v>11</v>
          </cell>
          <cell r="X364">
            <v>2026</v>
          </cell>
          <cell r="Y364">
            <v>0.06</v>
          </cell>
        </row>
        <row r="365">
          <cell r="V365">
            <v>348</v>
          </cell>
          <cell r="W365">
            <v>12</v>
          </cell>
          <cell r="X365">
            <v>2026</v>
          </cell>
          <cell r="Y365">
            <v>0.06</v>
          </cell>
        </row>
        <row r="366">
          <cell r="V366">
            <v>349</v>
          </cell>
          <cell r="W366">
            <v>1</v>
          </cell>
          <cell r="X366">
            <v>2027</v>
          </cell>
          <cell r="Y366">
            <v>0.06</v>
          </cell>
        </row>
        <row r="367">
          <cell r="V367">
            <v>350</v>
          </cell>
          <cell r="W367">
            <v>2</v>
          </cell>
          <cell r="X367">
            <v>2027</v>
          </cell>
          <cell r="Y367">
            <v>0.06</v>
          </cell>
        </row>
        <row r="368">
          <cell r="V368">
            <v>351</v>
          </cell>
          <cell r="W368">
            <v>3</v>
          </cell>
          <cell r="X368">
            <v>2027</v>
          </cell>
          <cell r="Y368">
            <v>0.06</v>
          </cell>
        </row>
        <row r="369">
          <cell r="V369">
            <v>352</v>
          </cell>
          <cell r="W369">
            <v>4</v>
          </cell>
          <cell r="X369">
            <v>2027</v>
          </cell>
          <cell r="Y369">
            <v>0.06</v>
          </cell>
        </row>
        <row r="370">
          <cell r="V370">
            <v>353</v>
          </cell>
          <cell r="W370">
            <v>5</v>
          </cell>
          <cell r="X370">
            <v>2027</v>
          </cell>
          <cell r="Y370">
            <v>0.06</v>
          </cell>
        </row>
        <row r="371">
          <cell r="V371">
            <v>354</v>
          </cell>
          <cell r="W371">
            <v>6</v>
          </cell>
          <cell r="X371">
            <v>2027</v>
          </cell>
          <cell r="Y371">
            <v>0.06</v>
          </cell>
        </row>
        <row r="372">
          <cell r="V372">
            <v>355</v>
          </cell>
          <cell r="W372">
            <v>7</v>
          </cell>
          <cell r="X372">
            <v>2027</v>
          </cell>
          <cell r="Y372">
            <v>0.06</v>
          </cell>
        </row>
        <row r="373">
          <cell r="V373">
            <v>356</v>
          </cell>
          <cell r="W373">
            <v>8</v>
          </cell>
          <cell r="X373">
            <v>2027</v>
          </cell>
          <cell r="Y373">
            <v>0.06</v>
          </cell>
        </row>
        <row r="374">
          <cell r="V374">
            <v>357</v>
          </cell>
          <cell r="W374">
            <v>9</v>
          </cell>
          <cell r="X374">
            <v>2027</v>
          </cell>
          <cell r="Y374">
            <v>0.06</v>
          </cell>
        </row>
        <row r="375">
          <cell r="V375">
            <v>358</v>
          </cell>
          <cell r="W375">
            <v>10</v>
          </cell>
          <cell r="X375">
            <v>2027</v>
          </cell>
          <cell r="Y375">
            <v>0.06</v>
          </cell>
        </row>
        <row r="376">
          <cell r="V376">
            <v>359</v>
          </cell>
          <cell r="W376">
            <v>11</v>
          </cell>
          <cell r="X376">
            <v>2027</v>
          </cell>
          <cell r="Y376">
            <v>0.06</v>
          </cell>
        </row>
        <row r="377">
          <cell r="V377">
            <v>360</v>
          </cell>
          <cell r="W377">
            <v>12</v>
          </cell>
          <cell r="X377">
            <v>2027</v>
          </cell>
          <cell r="Y377">
            <v>0.06</v>
          </cell>
        </row>
        <row r="378">
          <cell r="V378">
            <v>361</v>
          </cell>
          <cell r="W378">
            <v>1</v>
          </cell>
          <cell r="X378">
            <v>2028</v>
          </cell>
          <cell r="Y378">
            <v>0.06</v>
          </cell>
        </row>
        <row r="379">
          <cell r="V379">
            <v>362</v>
          </cell>
          <cell r="W379">
            <v>2</v>
          </cell>
          <cell r="X379">
            <v>2028</v>
          </cell>
          <cell r="Y379">
            <v>0.06</v>
          </cell>
        </row>
        <row r="380">
          <cell r="V380">
            <v>363</v>
          </cell>
          <cell r="W380">
            <v>3</v>
          </cell>
          <cell r="X380">
            <v>2028</v>
          </cell>
          <cell r="Y380">
            <v>0.06</v>
          </cell>
        </row>
        <row r="381">
          <cell r="V381">
            <v>364</v>
          </cell>
          <cell r="W381">
            <v>4</v>
          </cell>
          <cell r="X381">
            <v>2028</v>
          </cell>
          <cell r="Y381">
            <v>0.06</v>
          </cell>
        </row>
        <row r="382">
          <cell r="V382">
            <v>365</v>
          </cell>
          <cell r="W382">
            <v>5</v>
          </cell>
          <cell r="X382">
            <v>2028</v>
          </cell>
          <cell r="Y382">
            <v>0.06</v>
          </cell>
        </row>
        <row r="383">
          <cell r="V383">
            <v>366</v>
          </cell>
          <cell r="W383">
            <v>6</v>
          </cell>
          <cell r="X383">
            <v>2028</v>
          </cell>
          <cell r="Y383">
            <v>0.06</v>
          </cell>
        </row>
        <row r="384">
          <cell r="V384">
            <v>367</v>
          </cell>
          <cell r="W384">
            <v>7</v>
          </cell>
          <cell r="X384">
            <v>2028</v>
          </cell>
          <cell r="Y384">
            <v>0.06</v>
          </cell>
        </row>
        <row r="385">
          <cell r="V385">
            <v>368</v>
          </cell>
          <cell r="W385">
            <v>8</v>
          </cell>
          <cell r="X385">
            <v>2028</v>
          </cell>
          <cell r="Y385">
            <v>0.06</v>
          </cell>
        </row>
        <row r="386">
          <cell r="V386">
            <v>369</v>
          </cell>
          <cell r="W386">
            <v>9</v>
          </cell>
          <cell r="X386">
            <v>2028</v>
          </cell>
          <cell r="Y386">
            <v>0.06</v>
          </cell>
        </row>
        <row r="387">
          <cell r="V387">
            <v>370</v>
          </cell>
          <cell r="W387">
            <v>10</v>
          </cell>
          <cell r="X387">
            <v>2028</v>
          </cell>
          <cell r="Y387">
            <v>0.06</v>
          </cell>
        </row>
        <row r="388">
          <cell r="V388">
            <v>371</v>
          </cell>
          <cell r="W388">
            <v>11</v>
          </cell>
          <cell r="X388">
            <v>2028</v>
          </cell>
          <cell r="Y388">
            <v>0.06</v>
          </cell>
        </row>
        <row r="389">
          <cell r="V389">
            <v>372</v>
          </cell>
          <cell r="W389">
            <v>12</v>
          </cell>
          <cell r="X389">
            <v>2028</v>
          </cell>
          <cell r="Y389">
            <v>0.06</v>
          </cell>
        </row>
        <row r="390">
          <cell r="V390">
            <v>373</v>
          </cell>
          <cell r="W390">
            <v>1</v>
          </cell>
          <cell r="X390">
            <v>2029</v>
          </cell>
          <cell r="Y390">
            <v>0.06</v>
          </cell>
        </row>
        <row r="391">
          <cell r="V391">
            <v>374</v>
          </cell>
          <cell r="W391">
            <v>2</v>
          </cell>
          <cell r="X391">
            <v>2029</v>
          </cell>
          <cell r="Y391">
            <v>0.06</v>
          </cell>
        </row>
        <row r="392">
          <cell r="V392">
            <v>375</v>
          </cell>
          <cell r="W392">
            <v>3</v>
          </cell>
          <cell r="X392">
            <v>2029</v>
          </cell>
          <cell r="Y392">
            <v>0.06</v>
          </cell>
        </row>
        <row r="393">
          <cell r="V393">
            <v>376</v>
          </cell>
          <cell r="W393">
            <v>4</v>
          </cell>
          <cell r="X393">
            <v>2029</v>
          </cell>
          <cell r="Y393">
            <v>0.06</v>
          </cell>
        </row>
        <row r="394">
          <cell r="V394">
            <v>377</v>
          </cell>
          <cell r="W394">
            <v>5</v>
          </cell>
          <cell r="X394">
            <v>2029</v>
          </cell>
          <cell r="Y394">
            <v>0.06</v>
          </cell>
        </row>
        <row r="395">
          <cell r="V395">
            <v>378</v>
          </cell>
          <cell r="W395">
            <v>6</v>
          </cell>
          <cell r="X395">
            <v>2029</v>
          </cell>
          <cell r="Y395">
            <v>0.06</v>
          </cell>
        </row>
        <row r="396">
          <cell r="V396">
            <v>379</v>
          </cell>
          <cell r="W396">
            <v>7</v>
          </cell>
          <cell r="X396">
            <v>2029</v>
          </cell>
          <cell r="Y396">
            <v>0.06</v>
          </cell>
        </row>
        <row r="397">
          <cell r="V397">
            <v>380</v>
          </cell>
          <cell r="W397">
            <v>8</v>
          </cell>
          <cell r="X397">
            <v>2029</v>
          </cell>
          <cell r="Y397">
            <v>0.06</v>
          </cell>
        </row>
        <row r="398">
          <cell r="V398">
            <v>381</v>
          </cell>
          <cell r="W398">
            <v>9</v>
          </cell>
          <cell r="X398">
            <v>2029</v>
          </cell>
          <cell r="Y398">
            <v>0.06</v>
          </cell>
        </row>
        <row r="399">
          <cell r="V399">
            <v>382</v>
          </cell>
          <cell r="W399">
            <v>10</v>
          </cell>
          <cell r="X399">
            <v>2029</v>
          </cell>
          <cell r="Y399">
            <v>0.06</v>
          </cell>
        </row>
        <row r="400">
          <cell r="V400">
            <v>383</v>
          </cell>
          <cell r="W400">
            <v>11</v>
          </cell>
          <cell r="X400">
            <v>2029</v>
          </cell>
          <cell r="Y400">
            <v>0.06</v>
          </cell>
        </row>
        <row r="401">
          <cell r="V401">
            <v>384</v>
          </cell>
          <cell r="W401">
            <v>12</v>
          </cell>
          <cell r="X401">
            <v>2029</v>
          </cell>
          <cell r="Y401">
            <v>0.06</v>
          </cell>
        </row>
        <row r="402">
          <cell r="V402">
            <v>385</v>
          </cell>
          <cell r="W402">
            <v>1</v>
          </cell>
          <cell r="X402">
            <v>2030</v>
          </cell>
          <cell r="Y402">
            <v>0.06</v>
          </cell>
        </row>
        <row r="403">
          <cell r="V403">
            <v>386</v>
          </cell>
          <cell r="W403">
            <v>2</v>
          </cell>
          <cell r="X403">
            <v>2030</v>
          </cell>
          <cell r="Y403">
            <v>0.06</v>
          </cell>
        </row>
        <row r="404">
          <cell r="V404">
            <v>387</v>
          </cell>
          <cell r="W404">
            <v>3</v>
          </cell>
          <cell r="X404">
            <v>2030</v>
          </cell>
          <cell r="Y404">
            <v>0.06</v>
          </cell>
        </row>
        <row r="405">
          <cell r="V405">
            <v>388</v>
          </cell>
          <cell r="W405">
            <v>4</v>
          </cell>
          <cell r="X405">
            <v>2030</v>
          </cell>
          <cell r="Y405">
            <v>0.06</v>
          </cell>
        </row>
        <row r="406">
          <cell r="V406">
            <v>389</v>
          </cell>
          <cell r="W406">
            <v>5</v>
          </cell>
          <cell r="X406">
            <v>2030</v>
          </cell>
          <cell r="Y406">
            <v>0.06</v>
          </cell>
        </row>
        <row r="407">
          <cell r="V407">
            <v>390</v>
          </cell>
          <cell r="W407">
            <v>6</v>
          </cell>
          <cell r="X407">
            <v>2030</v>
          </cell>
          <cell r="Y407">
            <v>0.06</v>
          </cell>
        </row>
        <row r="408">
          <cell r="V408">
            <v>391</v>
          </cell>
          <cell r="W408">
            <v>7</v>
          </cell>
          <cell r="X408">
            <v>2030</v>
          </cell>
          <cell r="Y408">
            <v>0.06</v>
          </cell>
        </row>
        <row r="409">
          <cell r="V409">
            <v>392</v>
          </cell>
          <cell r="W409">
            <v>8</v>
          </cell>
          <cell r="X409">
            <v>2030</v>
          </cell>
          <cell r="Y409">
            <v>0.06</v>
          </cell>
        </row>
        <row r="410">
          <cell r="V410">
            <v>393</v>
          </cell>
          <cell r="W410">
            <v>9</v>
          </cell>
          <cell r="X410">
            <v>2030</v>
          </cell>
          <cell r="Y410">
            <v>0.06</v>
          </cell>
        </row>
        <row r="411">
          <cell r="V411">
            <v>394</v>
          </cell>
          <cell r="W411">
            <v>10</v>
          </cell>
          <cell r="X411">
            <v>2030</v>
          </cell>
          <cell r="Y411">
            <v>0.06</v>
          </cell>
        </row>
        <row r="412">
          <cell r="V412">
            <v>395</v>
          </cell>
          <cell r="W412">
            <v>11</v>
          </cell>
          <cell r="X412">
            <v>2030</v>
          </cell>
          <cell r="Y412">
            <v>0.06</v>
          </cell>
        </row>
        <row r="413">
          <cell r="V413">
            <v>396</v>
          </cell>
          <cell r="W413">
            <v>12</v>
          </cell>
          <cell r="X413">
            <v>2030</v>
          </cell>
          <cell r="Y413">
            <v>0.06</v>
          </cell>
        </row>
        <row r="414">
          <cell r="V414">
            <v>397</v>
          </cell>
          <cell r="W414">
            <v>1</v>
          </cell>
          <cell r="X414">
            <v>2031</v>
          </cell>
          <cell r="Y414">
            <v>0.06</v>
          </cell>
        </row>
        <row r="415">
          <cell r="V415">
            <v>398</v>
          </cell>
          <cell r="W415">
            <v>2</v>
          </cell>
          <cell r="X415">
            <v>2031</v>
          </cell>
          <cell r="Y415">
            <v>0.06</v>
          </cell>
        </row>
        <row r="416">
          <cell r="V416">
            <v>399</v>
          </cell>
          <cell r="W416">
            <v>3</v>
          </cell>
          <cell r="X416">
            <v>2031</v>
          </cell>
          <cell r="Y416">
            <v>0.06</v>
          </cell>
        </row>
        <row r="417">
          <cell r="V417">
            <v>400</v>
          </cell>
          <cell r="W417">
            <v>4</v>
          </cell>
          <cell r="X417">
            <v>2031</v>
          </cell>
          <cell r="Y417">
            <v>0.06</v>
          </cell>
        </row>
        <row r="418">
          <cell r="V418">
            <v>401</v>
          </cell>
          <cell r="W418">
            <v>5</v>
          </cell>
          <cell r="X418">
            <v>2031</v>
          </cell>
          <cell r="Y418">
            <v>0.06</v>
          </cell>
        </row>
        <row r="419">
          <cell r="V419">
            <v>402</v>
          </cell>
          <cell r="W419">
            <v>6</v>
          </cell>
          <cell r="X419">
            <v>2031</v>
          </cell>
          <cell r="Y419">
            <v>0.06</v>
          </cell>
        </row>
        <row r="420">
          <cell r="V420">
            <v>403</v>
          </cell>
          <cell r="W420">
            <v>7</v>
          </cell>
          <cell r="X420">
            <v>2031</v>
          </cell>
          <cell r="Y420">
            <v>0.06</v>
          </cell>
        </row>
        <row r="421">
          <cell r="V421">
            <v>404</v>
          </cell>
          <cell r="W421">
            <v>8</v>
          </cell>
          <cell r="X421">
            <v>2031</v>
          </cell>
          <cell r="Y421">
            <v>0.06</v>
          </cell>
        </row>
        <row r="422">
          <cell r="V422">
            <v>405</v>
          </cell>
          <cell r="W422">
            <v>9</v>
          </cell>
          <cell r="X422">
            <v>2031</v>
          </cell>
          <cell r="Y422">
            <v>0.06</v>
          </cell>
        </row>
        <row r="423">
          <cell r="V423">
            <v>406</v>
          </cell>
          <cell r="W423">
            <v>10</v>
          </cell>
          <cell r="X423">
            <v>2031</v>
          </cell>
          <cell r="Y423">
            <v>0.06</v>
          </cell>
        </row>
        <row r="424">
          <cell r="V424">
            <v>407</v>
          </cell>
          <cell r="W424">
            <v>11</v>
          </cell>
          <cell r="X424">
            <v>2031</v>
          </cell>
          <cell r="Y424">
            <v>0.06</v>
          </cell>
        </row>
        <row r="425">
          <cell r="V425">
            <v>408</v>
          </cell>
          <cell r="W425">
            <v>12</v>
          </cell>
          <cell r="X425">
            <v>2031</v>
          </cell>
          <cell r="Y425">
            <v>0.06</v>
          </cell>
        </row>
        <row r="426">
          <cell r="V426">
            <v>409</v>
          </cell>
          <cell r="W426">
            <v>1</v>
          </cell>
          <cell r="X426">
            <v>2032</v>
          </cell>
          <cell r="Y426">
            <v>0.06</v>
          </cell>
        </row>
        <row r="427">
          <cell r="V427">
            <v>410</v>
          </cell>
          <cell r="W427">
            <v>2</v>
          </cell>
          <cell r="X427">
            <v>2032</v>
          </cell>
          <cell r="Y427">
            <v>0.06</v>
          </cell>
        </row>
        <row r="428">
          <cell r="V428">
            <v>411</v>
          </cell>
          <cell r="W428">
            <v>3</v>
          </cell>
          <cell r="X428">
            <v>2032</v>
          </cell>
          <cell r="Y428">
            <v>0.06</v>
          </cell>
        </row>
        <row r="429">
          <cell r="V429">
            <v>412</v>
          </cell>
          <cell r="W429">
            <v>4</v>
          </cell>
          <cell r="X429">
            <v>2032</v>
          </cell>
          <cell r="Y429">
            <v>0.06</v>
          </cell>
        </row>
        <row r="430">
          <cell r="V430">
            <v>413</v>
          </cell>
          <cell r="W430">
            <v>5</v>
          </cell>
          <cell r="X430">
            <v>2032</v>
          </cell>
          <cell r="Y430">
            <v>0.06</v>
          </cell>
        </row>
        <row r="431">
          <cell r="V431">
            <v>414</v>
          </cell>
          <cell r="W431">
            <v>6</v>
          </cell>
          <cell r="X431">
            <v>2032</v>
          </cell>
          <cell r="Y431">
            <v>0.06</v>
          </cell>
        </row>
        <row r="432">
          <cell r="V432">
            <v>415</v>
          </cell>
          <cell r="W432">
            <v>7</v>
          </cell>
          <cell r="X432">
            <v>2032</v>
          </cell>
          <cell r="Y432">
            <v>0.06</v>
          </cell>
        </row>
        <row r="433">
          <cell r="V433">
            <v>416</v>
          </cell>
          <cell r="W433">
            <v>8</v>
          </cell>
          <cell r="X433">
            <v>2032</v>
          </cell>
          <cell r="Y433">
            <v>0.06</v>
          </cell>
        </row>
        <row r="434">
          <cell r="V434">
            <v>417</v>
          </cell>
          <cell r="W434">
            <v>9</v>
          </cell>
          <cell r="X434">
            <v>2032</v>
          </cell>
          <cell r="Y434">
            <v>0.06</v>
          </cell>
        </row>
        <row r="435">
          <cell r="V435">
            <v>418</v>
          </cell>
          <cell r="W435">
            <v>10</v>
          </cell>
          <cell r="X435">
            <v>2032</v>
          </cell>
          <cell r="Y435">
            <v>0.06</v>
          </cell>
        </row>
        <row r="436">
          <cell r="V436">
            <v>419</v>
          </cell>
          <cell r="W436">
            <v>11</v>
          </cell>
          <cell r="X436">
            <v>2032</v>
          </cell>
          <cell r="Y436">
            <v>0.06</v>
          </cell>
        </row>
        <row r="437">
          <cell r="V437">
            <v>420</v>
          </cell>
          <cell r="W437">
            <v>12</v>
          </cell>
          <cell r="X437">
            <v>2032</v>
          </cell>
          <cell r="Y437">
            <v>0.06</v>
          </cell>
        </row>
        <row r="438">
          <cell r="V438">
            <v>421</v>
          </cell>
          <cell r="W438">
            <v>1</v>
          </cell>
          <cell r="X438">
            <v>2033</v>
          </cell>
          <cell r="Y438">
            <v>0.06</v>
          </cell>
        </row>
        <row r="439">
          <cell r="V439">
            <v>422</v>
          </cell>
          <cell r="W439">
            <v>2</v>
          </cell>
          <cell r="X439">
            <v>2033</v>
          </cell>
          <cell r="Y439">
            <v>0.06</v>
          </cell>
        </row>
        <row r="440">
          <cell r="V440">
            <v>423</v>
          </cell>
          <cell r="W440">
            <v>3</v>
          </cell>
          <cell r="X440">
            <v>2033</v>
          </cell>
          <cell r="Y440">
            <v>0.06</v>
          </cell>
        </row>
        <row r="441">
          <cell r="V441">
            <v>424</v>
          </cell>
          <cell r="W441">
            <v>4</v>
          </cell>
          <cell r="X441">
            <v>2033</v>
          </cell>
          <cell r="Y441">
            <v>0.06</v>
          </cell>
        </row>
        <row r="442">
          <cell r="V442">
            <v>425</v>
          </cell>
          <cell r="W442">
            <v>5</v>
          </cell>
          <cell r="X442">
            <v>2033</v>
          </cell>
          <cell r="Y442">
            <v>0.06</v>
          </cell>
        </row>
        <row r="443">
          <cell r="V443">
            <v>426</v>
          </cell>
          <cell r="W443">
            <v>6</v>
          </cell>
          <cell r="X443">
            <v>2033</v>
          </cell>
          <cell r="Y443">
            <v>0.06</v>
          </cell>
        </row>
        <row r="444">
          <cell r="V444">
            <v>427</v>
          </cell>
          <cell r="W444">
            <v>7</v>
          </cell>
          <cell r="X444">
            <v>2033</v>
          </cell>
          <cell r="Y444">
            <v>0.06</v>
          </cell>
        </row>
        <row r="445">
          <cell r="V445">
            <v>428</v>
          </cell>
          <cell r="W445">
            <v>8</v>
          </cell>
          <cell r="X445">
            <v>2033</v>
          </cell>
          <cell r="Y445">
            <v>0.06</v>
          </cell>
        </row>
        <row r="446">
          <cell r="V446">
            <v>429</v>
          </cell>
          <cell r="W446">
            <v>9</v>
          </cell>
          <cell r="X446">
            <v>2033</v>
          </cell>
          <cell r="Y446">
            <v>0.06</v>
          </cell>
        </row>
        <row r="447">
          <cell r="V447">
            <v>430</v>
          </cell>
          <cell r="W447">
            <v>10</v>
          </cell>
          <cell r="X447">
            <v>2033</v>
          </cell>
          <cell r="Y447">
            <v>0.06</v>
          </cell>
        </row>
        <row r="448">
          <cell r="V448">
            <v>431</v>
          </cell>
          <cell r="W448">
            <v>11</v>
          </cell>
          <cell r="X448">
            <v>2033</v>
          </cell>
          <cell r="Y448">
            <v>0.06</v>
          </cell>
        </row>
        <row r="449">
          <cell r="V449">
            <v>432</v>
          </cell>
          <cell r="W449">
            <v>12</v>
          </cell>
          <cell r="X449">
            <v>2033</v>
          </cell>
          <cell r="Y449">
            <v>0.06</v>
          </cell>
        </row>
        <row r="450">
          <cell r="V450">
            <v>433</v>
          </cell>
          <cell r="W450">
            <v>1</v>
          </cell>
          <cell r="X450">
            <v>2034</v>
          </cell>
          <cell r="Y450">
            <v>0.06</v>
          </cell>
        </row>
        <row r="451">
          <cell r="V451">
            <v>434</v>
          </cell>
          <cell r="W451">
            <v>2</v>
          </cell>
          <cell r="X451">
            <v>2034</v>
          </cell>
          <cell r="Y451">
            <v>0.06</v>
          </cell>
        </row>
        <row r="452">
          <cell r="V452">
            <v>435</v>
          </cell>
          <cell r="W452">
            <v>3</v>
          </cell>
          <cell r="X452">
            <v>2034</v>
          </cell>
          <cell r="Y452">
            <v>0.06</v>
          </cell>
        </row>
        <row r="453">
          <cell r="V453">
            <v>436</v>
          </cell>
          <cell r="W453">
            <v>4</v>
          </cell>
          <cell r="X453">
            <v>2034</v>
          </cell>
          <cell r="Y453">
            <v>0.06</v>
          </cell>
        </row>
        <row r="454">
          <cell r="V454">
            <v>437</v>
          </cell>
          <cell r="W454">
            <v>5</v>
          </cell>
          <cell r="X454">
            <v>2034</v>
          </cell>
          <cell r="Y454">
            <v>0.06</v>
          </cell>
        </row>
        <row r="455">
          <cell r="V455">
            <v>438</v>
          </cell>
          <cell r="W455">
            <v>6</v>
          </cell>
          <cell r="X455">
            <v>2034</v>
          </cell>
          <cell r="Y455">
            <v>0.06</v>
          </cell>
        </row>
        <row r="456">
          <cell r="V456">
            <v>439</v>
          </cell>
          <cell r="W456">
            <v>7</v>
          </cell>
          <cell r="X456">
            <v>2034</v>
          </cell>
          <cell r="Y456">
            <v>0.06</v>
          </cell>
        </row>
        <row r="457">
          <cell r="V457">
            <v>440</v>
          </cell>
          <cell r="W457">
            <v>8</v>
          </cell>
          <cell r="X457">
            <v>2034</v>
          </cell>
          <cell r="Y457">
            <v>0.06</v>
          </cell>
        </row>
        <row r="458">
          <cell r="V458">
            <v>441</v>
          </cell>
          <cell r="W458">
            <v>9</v>
          </cell>
          <cell r="X458">
            <v>2034</v>
          </cell>
          <cell r="Y458">
            <v>0.06</v>
          </cell>
        </row>
        <row r="459">
          <cell r="V459">
            <v>442</v>
          </cell>
          <cell r="W459">
            <v>10</v>
          </cell>
          <cell r="X459">
            <v>2034</v>
          </cell>
          <cell r="Y459">
            <v>0.06</v>
          </cell>
        </row>
        <row r="460">
          <cell r="V460">
            <v>443</v>
          </cell>
          <cell r="W460">
            <v>11</v>
          </cell>
          <cell r="X460">
            <v>2034</v>
          </cell>
          <cell r="Y460">
            <v>0.06</v>
          </cell>
        </row>
        <row r="461">
          <cell r="V461">
            <v>444</v>
          </cell>
          <cell r="W461">
            <v>12</v>
          </cell>
          <cell r="X461">
            <v>2034</v>
          </cell>
          <cell r="Y461">
            <v>0.06</v>
          </cell>
        </row>
        <row r="462">
          <cell r="V462">
            <v>445</v>
          </cell>
          <cell r="W462">
            <v>1</v>
          </cell>
          <cell r="X462">
            <v>2035</v>
          </cell>
          <cell r="Y462">
            <v>0.06</v>
          </cell>
        </row>
        <row r="463">
          <cell r="V463">
            <v>446</v>
          </cell>
          <cell r="W463">
            <v>2</v>
          </cell>
          <cell r="X463">
            <v>2035</v>
          </cell>
          <cell r="Y463">
            <v>0.06</v>
          </cell>
        </row>
        <row r="464">
          <cell r="V464">
            <v>447</v>
          </cell>
          <cell r="W464">
            <v>3</v>
          </cell>
          <cell r="X464">
            <v>2035</v>
          </cell>
          <cell r="Y464">
            <v>0.06</v>
          </cell>
        </row>
        <row r="465">
          <cell r="V465">
            <v>448</v>
          </cell>
          <cell r="W465">
            <v>4</v>
          </cell>
          <cell r="X465">
            <v>2035</v>
          </cell>
          <cell r="Y465">
            <v>0.06</v>
          </cell>
        </row>
        <row r="466">
          <cell r="V466">
            <v>449</v>
          </cell>
          <cell r="W466">
            <v>5</v>
          </cell>
          <cell r="X466">
            <v>2035</v>
          </cell>
          <cell r="Y466">
            <v>0.06</v>
          </cell>
        </row>
        <row r="467">
          <cell r="V467">
            <v>450</v>
          </cell>
          <cell r="W467">
            <v>6</v>
          </cell>
          <cell r="X467">
            <v>2035</v>
          </cell>
          <cell r="Y467">
            <v>0.06</v>
          </cell>
        </row>
        <row r="468">
          <cell r="V468">
            <v>451</v>
          </cell>
          <cell r="W468">
            <v>7</v>
          </cell>
          <cell r="X468">
            <v>2035</v>
          </cell>
          <cell r="Y468">
            <v>0.06</v>
          </cell>
        </row>
        <row r="469">
          <cell r="V469">
            <v>452</v>
          </cell>
          <cell r="W469">
            <v>8</v>
          </cell>
          <cell r="X469">
            <v>2035</v>
          </cell>
          <cell r="Y469">
            <v>0.06</v>
          </cell>
        </row>
        <row r="470">
          <cell r="V470">
            <v>453</v>
          </cell>
          <cell r="W470">
            <v>9</v>
          </cell>
          <cell r="X470">
            <v>2035</v>
          </cell>
          <cell r="Y470">
            <v>0.06</v>
          </cell>
        </row>
        <row r="471">
          <cell r="V471">
            <v>454</v>
          </cell>
          <cell r="W471">
            <v>10</v>
          </cell>
          <cell r="X471">
            <v>2035</v>
          </cell>
          <cell r="Y471">
            <v>0.06</v>
          </cell>
        </row>
        <row r="472">
          <cell r="V472">
            <v>455</v>
          </cell>
          <cell r="W472">
            <v>11</v>
          </cell>
          <cell r="X472">
            <v>2035</v>
          </cell>
          <cell r="Y472">
            <v>0.06</v>
          </cell>
        </row>
        <row r="473">
          <cell r="V473">
            <v>456</v>
          </cell>
          <cell r="W473">
            <v>12</v>
          </cell>
          <cell r="X473">
            <v>2035</v>
          </cell>
          <cell r="Y473">
            <v>0.06</v>
          </cell>
        </row>
        <row r="474">
          <cell r="V474">
            <v>457</v>
          </cell>
          <cell r="W474">
            <v>1</v>
          </cell>
          <cell r="X474">
            <v>2036</v>
          </cell>
          <cell r="Y474">
            <v>0.06</v>
          </cell>
        </row>
        <row r="475">
          <cell r="V475">
            <v>458</v>
          </cell>
          <cell r="W475">
            <v>2</v>
          </cell>
          <cell r="X475">
            <v>2036</v>
          </cell>
          <cell r="Y475">
            <v>0.06</v>
          </cell>
        </row>
        <row r="476">
          <cell r="V476">
            <v>459</v>
          </cell>
          <cell r="W476">
            <v>3</v>
          </cell>
          <cell r="X476">
            <v>2036</v>
          </cell>
          <cell r="Y476">
            <v>0.06</v>
          </cell>
        </row>
        <row r="477">
          <cell r="V477">
            <v>460</v>
          </cell>
          <cell r="W477">
            <v>4</v>
          </cell>
          <cell r="X477">
            <v>2036</v>
          </cell>
          <cell r="Y477">
            <v>0.06</v>
          </cell>
        </row>
        <row r="478">
          <cell r="V478">
            <v>461</v>
          </cell>
          <cell r="W478">
            <v>5</v>
          </cell>
          <cell r="X478">
            <v>2036</v>
          </cell>
          <cell r="Y478">
            <v>0.06</v>
          </cell>
        </row>
        <row r="479">
          <cell r="V479">
            <v>462</v>
          </cell>
          <cell r="W479">
            <v>6</v>
          </cell>
          <cell r="X479">
            <v>2036</v>
          </cell>
          <cell r="Y479">
            <v>0.06</v>
          </cell>
        </row>
        <row r="480">
          <cell r="V480">
            <v>463</v>
          </cell>
          <cell r="W480">
            <v>7</v>
          </cell>
          <cell r="X480">
            <v>2036</v>
          </cell>
          <cell r="Y480">
            <v>0.06</v>
          </cell>
        </row>
        <row r="481">
          <cell r="V481">
            <v>464</v>
          </cell>
          <cell r="W481">
            <v>8</v>
          </cell>
          <cell r="X481">
            <v>2036</v>
          </cell>
          <cell r="Y481">
            <v>0.06</v>
          </cell>
        </row>
        <row r="482">
          <cell r="V482">
            <v>465</v>
          </cell>
          <cell r="W482">
            <v>9</v>
          </cell>
          <cell r="X482">
            <v>2036</v>
          </cell>
          <cell r="Y482">
            <v>0.06</v>
          </cell>
        </row>
        <row r="483">
          <cell r="V483">
            <v>466</v>
          </cell>
          <cell r="W483">
            <v>10</v>
          </cell>
          <cell r="X483">
            <v>2036</v>
          </cell>
          <cell r="Y483">
            <v>0.06</v>
          </cell>
        </row>
        <row r="484">
          <cell r="V484">
            <v>467</v>
          </cell>
          <cell r="W484">
            <v>11</v>
          </cell>
          <cell r="X484">
            <v>2036</v>
          </cell>
          <cell r="Y484">
            <v>0.06</v>
          </cell>
        </row>
        <row r="485">
          <cell r="V485">
            <v>468</v>
          </cell>
          <cell r="W485">
            <v>12</v>
          </cell>
          <cell r="X485">
            <v>2036</v>
          </cell>
          <cell r="Y485">
            <v>0.06</v>
          </cell>
        </row>
        <row r="486">
          <cell r="V486">
            <v>469</v>
          </cell>
          <cell r="W486">
            <v>1</v>
          </cell>
          <cell r="X486">
            <v>2037</v>
          </cell>
          <cell r="Y486">
            <v>0.06</v>
          </cell>
        </row>
        <row r="487">
          <cell r="V487">
            <v>470</v>
          </cell>
          <cell r="W487">
            <v>2</v>
          </cell>
          <cell r="X487">
            <v>2037</v>
          </cell>
          <cell r="Y487">
            <v>0.06</v>
          </cell>
        </row>
        <row r="488">
          <cell r="V488">
            <v>471</v>
          </cell>
          <cell r="W488">
            <v>3</v>
          </cell>
          <cell r="X488">
            <v>2037</v>
          </cell>
          <cell r="Y488">
            <v>0.06</v>
          </cell>
        </row>
        <row r="489">
          <cell r="V489">
            <v>472</v>
          </cell>
          <cell r="W489">
            <v>4</v>
          </cell>
          <cell r="X489">
            <v>2037</v>
          </cell>
          <cell r="Y489">
            <v>0.06</v>
          </cell>
        </row>
        <row r="490">
          <cell r="V490">
            <v>473</v>
          </cell>
          <cell r="W490">
            <v>5</v>
          </cell>
          <cell r="X490">
            <v>2037</v>
          </cell>
          <cell r="Y490">
            <v>0.06</v>
          </cell>
        </row>
        <row r="491">
          <cell r="V491">
            <v>474</v>
          </cell>
          <cell r="W491">
            <v>6</v>
          </cell>
          <cell r="X491">
            <v>2037</v>
          </cell>
          <cell r="Y491">
            <v>0.06</v>
          </cell>
        </row>
        <row r="492">
          <cell r="V492">
            <v>475</v>
          </cell>
          <cell r="W492">
            <v>7</v>
          </cell>
          <cell r="X492">
            <v>2037</v>
          </cell>
          <cell r="Y492">
            <v>0.06</v>
          </cell>
        </row>
        <row r="493">
          <cell r="V493">
            <v>476</v>
          </cell>
          <cell r="W493">
            <v>8</v>
          </cell>
          <cell r="X493">
            <v>2037</v>
          </cell>
          <cell r="Y493">
            <v>0.06</v>
          </cell>
        </row>
        <row r="494">
          <cell r="V494">
            <v>477</v>
          </cell>
          <cell r="W494">
            <v>9</v>
          </cell>
          <cell r="X494">
            <v>2037</v>
          </cell>
          <cell r="Y494">
            <v>0.06</v>
          </cell>
        </row>
        <row r="495">
          <cell r="V495">
            <v>478</v>
          </cell>
          <cell r="W495">
            <v>10</v>
          </cell>
          <cell r="X495">
            <v>2037</v>
          </cell>
          <cell r="Y495">
            <v>0.06</v>
          </cell>
        </row>
        <row r="496">
          <cell r="V496">
            <v>479</v>
          </cell>
          <cell r="W496">
            <v>11</v>
          </cell>
          <cell r="X496">
            <v>2037</v>
          </cell>
          <cell r="Y496">
            <v>0.06</v>
          </cell>
        </row>
        <row r="497">
          <cell r="V497">
            <v>480</v>
          </cell>
          <cell r="W497">
            <v>12</v>
          </cell>
          <cell r="X497">
            <v>2037</v>
          </cell>
          <cell r="Y497">
            <v>0.06</v>
          </cell>
        </row>
        <row r="498">
          <cell r="V498">
            <v>481</v>
          </cell>
          <cell r="W498">
            <v>1</v>
          </cell>
          <cell r="X498">
            <v>2038</v>
          </cell>
          <cell r="Y498">
            <v>0.06</v>
          </cell>
        </row>
        <row r="499">
          <cell r="V499">
            <v>482</v>
          </cell>
          <cell r="W499">
            <v>2</v>
          </cell>
          <cell r="X499">
            <v>2038</v>
          </cell>
          <cell r="Y499">
            <v>0.06</v>
          </cell>
        </row>
        <row r="500">
          <cell r="V500">
            <v>483</v>
          </cell>
          <cell r="W500">
            <v>3</v>
          </cell>
          <cell r="X500">
            <v>2038</v>
          </cell>
          <cell r="Y500">
            <v>0.06</v>
          </cell>
        </row>
        <row r="501">
          <cell r="V501">
            <v>484</v>
          </cell>
          <cell r="W501">
            <v>4</v>
          </cell>
          <cell r="X501">
            <v>2038</v>
          </cell>
          <cell r="Y501">
            <v>0.06</v>
          </cell>
        </row>
        <row r="502">
          <cell r="V502">
            <v>485</v>
          </cell>
          <cell r="W502">
            <v>5</v>
          </cell>
          <cell r="X502">
            <v>2038</v>
          </cell>
          <cell r="Y502">
            <v>0.06</v>
          </cell>
        </row>
        <row r="503">
          <cell r="V503">
            <v>486</v>
          </cell>
          <cell r="W503">
            <v>6</v>
          </cell>
          <cell r="X503">
            <v>2038</v>
          </cell>
          <cell r="Y503">
            <v>0.06</v>
          </cell>
        </row>
        <row r="504">
          <cell r="V504">
            <v>487</v>
          </cell>
          <cell r="W504">
            <v>7</v>
          </cell>
          <cell r="X504">
            <v>2038</v>
          </cell>
          <cell r="Y504">
            <v>0.06</v>
          </cell>
        </row>
        <row r="505">
          <cell r="V505">
            <v>488</v>
          </cell>
          <cell r="W505">
            <v>8</v>
          </cell>
          <cell r="X505">
            <v>2038</v>
          </cell>
          <cell r="Y505">
            <v>0.06</v>
          </cell>
        </row>
        <row r="506">
          <cell r="V506">
            <v>489</v>
          </cell>
          <cell r="W506">
            <v>9</v>
          </cell>
          <cell r="X506">
            <v>2038</v>
          </cell>
          <cell r="Y506">
            <v>0.06</v>
          </cell>
        </row>
        <row r="507">
          <cell r="V507">
            <v>490</v>
          </cell>
          <cell r="W507">
            <v>10</v>
          </cell>
          <cell r="X507">
            <v>2038</v>
          </cell>
          <cell r="Y507">
            <v>0.06</v>
          </cell>
        </row>
        <row r="508">
          <cell r="V508">
            <v>491</v>
          </cell>
          <cell r="W508">
            <v>11</v>
          </cell>
          <cell r="X508">
            <v>2038</v>
          </cell>
          <cell r="Y508">
            <v>0.06</v>
          </cell>
        </row>
        <row r="509">
          <cell r="V509">
            <v>492</v>
          </cell>
          <cell r="W509">
            <v>12</v>
          </cell>
          <cell r="X509">
            <v>2038</v>
          </cell>
          <cell r="Y509">
            <v>0.06</v>
          </cell>
        </row>
        <row r="510">
          <cell r="V510">
            <v>493</v>
          </cell>
          <cell r="W510">
            <v>1</v>
          </cell>
          <cell r="X510">
            <v>2039</v>
          </cell>
          <cell r="Y510">
            <v>0.06</v>
          </cell>
        </row>
        <row r="511">
          <cell r="V511">
            <v>494</v>
          </cell>
          <cell r="W511">
            <v>2</v>
          </cell>
          <cell r="X511">
            <v>2039</v>
          </cell>
          <cell r="Y511">
            <v>0.06</v>
          </cell>
        </row>
        <row r="512">
          <cell r="V512">
            <v>495</v>
          </cell>
          <cell r="W512">
            <v>3</v>
          </cell>
          <cell r="X512">
            <v>2039</v>
          </cell>
          <cell r="Y512">
            <v>0.06</v>
          </cell>
        </row>
        <row r="513">
          <cell r="V513">
            <v>496</v>
          </cell>
          <cell r="W513">
            <v>4</v>
          </cell>
          <cell r="X513">
            <v>2039</v>
          </cell>
          <cell r="Y513">
            <v>0.06</v>
          </cell>
        </row>
        <row r="514">
          <cell r="V514">
            <v>497</v>
          </cell>
          <cell r="W514">
            <v>5</v>
          </cell>
          <cell r="X514">
            <v>2039</v>
          </cell>
          <cell r="Y514">
            <v>0.06</v>
          </cell>
        </row>
        <row r="515">
          <cell r="V515">
            <v>498</v>
          </cell>
          <cell r="W515">
            <v>6</v>
          </cell>
          <cell r="X515">
            <v>2039</v>
          </cell>
          <cell r="Y515">
            <v>0.06</v>
          </cell>
        </row>
        <row r="516">
          <cell r="V516">
            <v>499</v>
          </cell>
          <cell r="W516">
            <v>7</v>
          </cell>
          <cell r="X516">
            <v>2039</v>
          </cell>
          <cell r="Y516">
            <v>0.06</v>
          </cell>
        </row>
        <row r="517">
          <cell r="V517">
            <v>500</v>
          </cell>
          <cell r="W517">
            <v>8</v>
          </cell>
          <cell r="X517">
            <v>2039</v>
          </cell>
          <cell r="Y517">
            <v>0.06</v>
          </cell>
        </row>
        <row r="518">
          <cell r="V518">
            <v>501</v>
          </cell>
          <cell r="W518">
            <v>9</v>
          </cell>
          <cell r="X518">
            <v>2039</v>
          </cell>
          <cell r="Y518">
            <v>0.06</v>
          </cell>
        </row>
        <row r="519">
          <cell r="V519">
            <v>502</v>
          </cell>
          <cell r="W519">
            <v>10</v>
          </cell>
          <cell r="X519">
            <v>2039</v>
          </cell>
          <cell r="Y519">
            <v>0.06</v>
          </cell>
        </row>
        <row r="520">
          <cell r="V520">
            <v>503</v>
          </cell>
          <cell r="W520">
            <v>11</v>
          </cell>
          <cell r="X520">
            <v>2039</v>
          </cell>
          <cell r="Y520">
            <v>0.06</v>
          </cell>
        </row>
        <row r="521">
          <cell r="V521">
            <v>504</v>
          </cell>
          <cell r="W521">
            <v>12</v>
          </cell>
          <cell r="X521">
            <v>2039</v>
          </cell>
          <cell r="Y521">
            <v>0.06</v>
          </cell>
        </row>
        <row r="522">
          <cell r="V522">
            <v>505</v>
          </cell>
          <cell r="W522">
            <v>1</v>
          </cell>
          <cell r="X522">
            <v>2040</v>
          </cell>
          <cell r="Y522">
            <v>0.06</v>
          </cell>
        </row>
        <row r="523">
          <cell r="V523">
            <v>506</v>
          </cell>
          <cell r="W523">
            <v>2</v>
          </cell>
          <cell r="X523">
            <v>2040</v>
          </cell>
          <cell r="Y523">
            <v>0.06</v>
          </cell>
        </row>
        <row r="524">
          <cell r="V524">
            <v>507</v>
          </cell>
          <cell r="W524">
            <v>3</v>
          </cell>
          <cell r="X524">
            <v>2040</v>
          </cell>
          <cell r="Y524">
            <v>0.06</v>
          </cell>
        </row>
        <row r="525">
          <cell r="V525">
            <v>508</v>
          </cell>
          <cell r="W525">
            <v>4</v>
          </cell>
          <cell r="X525">
            <v>2040</v>
          </cell>
          <cell r="Y525">
            <v>0.06</v>
          </cell>
        </row>
        <row r="526">
          <cell r="V526">
            <v>509</v>
          </cell>
          <cell r="W526">
            <v>5</v>
          </cell>
          <cell r="X526">
            <v>2040</v>
          </cell>
          <cell r="Y526">
            <v>0.06</v>
          </cell>
        </row>
        <row r="527">
          <cell r="V527">
            <v>510</v>
          </cell>
          <cell r="W527">
            <v>6</v>
          </cell>
          <cell r="X527">
            <v>2040</v>
          </cell>
          <cell r="Y527">
            <v>0.06</v>
          </cell>
        </row>
        <row r="528">
          <cell r="V528">
            <v>511</v>
          </cell>
          <cell r="W528">
            <v>7</v>
          </cell>
          <cell r="X528">
            <v>2040</v>
          </cell>
          <cell r="Y528">
            <v>0.06</v>
          </cell>
        </row>
        <row r="529">
          <cell r="V529">
            <v>512</v>
          </cell>
          <cell r="W529">
            <v>8</v>
          </cell>
          <cell r="X529">
            <v>2040</v>
          </cell>
          <cell r="Y529">
            <v>0.06</v>
          </cell>
        </row>
        <row r="530">
          <cell r="V530">
            <v>513</v>
          </cell>
          <cell r="W530">
            <v>9</v>
          </cell>
          <cell r="X530">
            <v>2040</v>
          </cell>
          <cell r="Y530">
            <v>0.06</v>
          </cell>
        </row>
        <row r="531">
          <cell r="V531">
            <v>514</v>
          </cell>
          <cell r="W531">
            <v>10</v>
          </cell>
          <cell r="X531">
            <v>2040</v>
          </cell>
          <cell r="Y531">
            <v>0.06</v>
          </cell>
        </row>
        <row r="532">
          <cell r="V532">
            <v>515</v>
          </cell>
          <cell r="W532">
            <v>11</v>
          </cell>
          <cell r="X532">
            <v>2040</v>
          </cell>
          <cell r="Y532">
            <v>0.06</v>
          </cell>
        </row>
        <row r="533">
          <cell r="V533">
            <v>516</v>
          </cell>
          <cell r="W533">
            <v>12</v>
          </cell>
          <cell r="X533">
            <v>2040</v>
          </cell>
          <cell r="Y533">
            <v>0.06</v>
          </cell>
        </row>
        <row r="534">
          <cell r="V534">
            <v>517</v>
          </cell>
          <cell r="W534">
            <v>1</v>
          </cell>
          <cell r="X534">
            <v>2041</v>
          </cell>
          <cell r="Y534">
            <v>0.06</v>
          </cell>
        </row>
        <row r="535">
          <cell r="V535">
            <v>518</v>
          </cell>
          <cell r="W535">
            <v>2</v>
          </cell>
          <cell r="X535">
            <v>2041</v>
          </cell>
          <cell r="Y535">
            <v>0.06</v>
          </cell>
        </row>
        <row r="536">
          <cell r="V536">
            <v>519</v>
          </cell>
          <cell r="W536">
            <v>3</v>
          </cell>
          <cell r="X536">
            <v>2041</v>
          </cell>
          <cell r="Y536">
            <v>0.06</v>
          </cell>
        </row>
        <row r="537">
          <cell r="V537">
            <v>520</v>
          </cell>
          <cell r="W537">
            <v>4</v>
          </cell>
          <cell r="X537">
            <v>2041</v>
          </cell>
          <cell r="Y537">
            <v>0.06</v>
          </cell>
        </row>
        <row r="538">
          <cell r="V538">
            <v>521</v>
          </cell>
          <cell r="W538">
            <v>5</v>
          </cell>
          <cell r="X538">
            <v>2041</v>
          </cell>
          <cell r="Y538">
            <v>0.06</v>
          </cell>
        </row>
        <row r="539">
          <cell r="V539">
            <v>522</v>
          </cell>
          <cell r="W539">
            <v>6</v>
          </cell>
          <cell r="X539">
            <v>2041</v>
          </cell>
          <cell r="Y539">
            <v>0.06</v>
          </cell>
        </row>
        <row r="540">
          <cell r="V540">
            <v>523</v>
          </cell>
          <cell r="W540">
            <v>7</v>
          </cell>
          <cell r="X540">
            <v>2041</v>
          </cell>
          <cell r="Y540">
            <v>0.06</v>
          </cell>
        </row>
        <row r="541">
          <cell r="V541">
            <v>524</v>
          </cell>
          <cell r="W541">
            <v>8</v>
          </cell>
          <cell r="X541">
            <v>2041</v>
          </cell>
          <cell r="Y541">
            <v>0.06</v>
          </cell>
        </row>
        <row r="542">
          <cell r="V542">
            <v>525</v>
          </cell>
          <cell r="W542">
            <v>9</v>
          </cell>
          <cell r="X542">
            <v>2041</v>
          </cell>
          <cell r="Y542">
            <v>0.06</v>
          </cell>
        </row>
        <row r="543">
          <cell r="V543">
            <v>526</v>
          </cell>
          <cell r="W543">
            <v>10</v>
          </cell>
          <cell r="X543">
            <v>2041</v>
          </cell>
          <cell r="Y543">
            <v>0.06</v>
          </cell>
        </row>
        <row r="544">
          <cell r="V544">
            <v>527</v>
          </cell>
          <cell r="W544">
            <v>11</v>
          </cell>
          <cell r="X544">
            <v>2041</v>
          </cell>
          <cell r="Y544">
            <v>0.06</v>
          </cell>
        </row>
        <row r="545">
          <cell r="V545">
            <v>528</v>
          </cell>
          <cell r="W545">
            <v>12</v>
          </cell>
          <cell r="X545">
            <v>2041</v>
          </cell>
          <cell r="Y545">
            <v>0.06</v>
          </cell>
        </row>
        <row r="546">
          <cell r="V546">
            <v>529</v>
          </cell>
          <cell r="W546">
            <v>1</v>
          </cell>
          <cell r="X546">
            <v>2042</v>
          </cell>
          <cell r="Y546">
            <v>0.06</v>
          </cell>
        </row>
        <row r="547">
          <cell r="V547">
            <v>530</v>
          </cell>
          <cell r="W547">
            <v>2</v>
          </cell>
          <cell r="X547">
            <v>2042</v>
          </cell>
          <cell r="Y547">
            <v>0.06</v>
          </cell>
        </row>
        <row r="548">
          <cell r="V548">
            <v>531</v>
          </cell>
          <cell r="W548">
            <v>3</v>
          </cell>
          <cell r="X548">
            <v>2042</v>
          </cell>
          <cell r="Y548">
            <v>0.06</v>
          </cell>
        </row>
        <row r="549">
          <cell r="V549">
            <v>532</v>
          </cell>
          <cell r="W549">
            <v>4</v>
          </cell>
          <cell r="X549">
            <v>2042</v>
          </cell>
          <cell r="Y549">
            <v>0.06</v>
          </cell>
        </row>
        <row r="550">
          <cell r="V550">
            <v>533</v>
          </cell>
          <cell r="W550">
            <v>5</v>
          </cell>
          <cell r="X550">
            <v>2042</v>
          </cell>
          <cell r="Y550">
            <v>0.06</v>
          </cell>
        </row>
        <row r="551">
          <cell r="V551">
            <v>534</v>
          </cell>
          <cell r="W551">
            <v>6</v>
          </cell>
          <cell r="X551">
            <v>2042</v>
          </cell>
          <cell r="Y551">
            <v>0.06</v>
          </cell>
        </row>
        <row r="552">
          <cell r="V552">
            <v>535</v>
          </cell>
          <cell r="W552">
            <v>7</v>
          </cell>
          <cell r="X552">
            <v>2042</v>
          </cell>
          <cell r="Y552">
            <v>0.06</v>
          </cell>
        </row>
        <row r="553">
          <cell r="V553">
            <v>536</v>
          </cell>
          <cell r="W553">
            <v>8</v>
          </cell>
          <cell r="X553">
            <v>2042</v>
          </cell>
          <cell r="Y553">
            <v>0.06</v>
          </cell>
        </row>
        <row r="554">
          <cell r="V554">
            <v>537</v>
          </cell>
          <cell r="W554">
            <v>9</v>
          </cell>
          <cell r="X554">
            <v>2042</v>
          </cell>
          <cell r="Y554">
            <v>0.06</v>
          </cell>
        </row>
        <row r="555">
          <cell r="V555">
            <v>538</v>
          </cell>
          <cell r="W555">
            <v>10</v>
          </cell>
          <cell r="X555">
            <v>2042</v>
          </cell>
          <cell r="Y555">
            <v>0.06</v>
          </cell>
        </row>
        <row r="556">
          <cell r="V556">
            <v>539</v>
          </cell>
          <cell r="W556">
            <v>11</v>
          </cell>
          <cell r="X556">
            <v>2042</v>
          </cell>
          <cell r="Y556">
            <v>0.06</v>
          </cell>
        </row>
        <row r="557">
          <cell r="V557">
            <v>540</v>
          </cell>
          <cell r="W557">
            <v>12</v>
          </cell>
          <cell r="X557">
            <v>2042</v>
          </cell>
          <cell r="Y557">
            <v>0.06</v>
          </cell>
        </row>
        <row r="558">
          <cell r="V558">
            <v>541</v>
          </cell>
          <cell r="W558">
            <v>1</v>
          </cell>
          <cell r="X558">
            <v>2043</v>
          </cell>
          <cell r="Y558">
            <v>0.06</v>
          </cell>
        </row>
        <row r="559">
          <cell r="V559">
            <v>542</v>
          </cell>
          <cell r="W559">
            <v>2</v>
          </cell>
          <cell r="X559">
            <v>2043</v>
          </cell>
          <cell r="Y559">
            <v>0.06</v>
          </cell>
        </row>
        <row r="560">
          <cell r="V560">
            <v>543</v>
          </cell>
          <cell r="W560">
            <v>3</v>
          </cell>
          <cell r="X560">
            <v>2043</v>
          </cell>
          <cell r="Y560">
            <v>0.06</v>
          </cell>
        </row>
        <row r="561">
          <cell r="V561">
            <v>544</v>
          </cell>
          <cell r="W561">
            <v>4</v>
          </cell>
          <cell r="X561">
            <v>2043</v>
          </cell>
          <cell r="Y561">
            <v>0.06</v>
          </cell>
        </row>
        <row r="562">
          <cell r="V562">
            <v>545</v>
          </cell>
          <cell r="W562">
            <v>5</v>
          </cell>
          <cell r="X562">
            <v>2043</v>
          </cell>
          <cell r="Y562">
            <v>0.06</v>
          </cell>
        </row>
        <row r="563">
          <cell r="V563">
            <v>546</v>
          </cell>
          <cell r="W563">
            <v>6</v>
          </cell>
          <cell r="X563">
            <v>2043</v>
          </cell>
          <cell r="Y563">
            <v>0.06</v>
          </cell>
        </row>
        <row r="564">
          <cell r="V564">
            <v>547</v>
          </cell>
          <cell r="W564">
            <v>7</v>
          </cell>
          <cell r="X564">
            <v>2043</v>
          </cell>
          <cell r="Y564">
            <v>0.06</v>
          </cell>
        </row>
        <row r="565">
          <cell r="V565">
            <v>548</v>
          </cell>
          <cell r="W565">
            <v>8</v>
          </cell>
          <cell r="X565">
            <v>2043</v>
          </cell>
          <cell r="Y565">
            <v>0.06</v>
          </cell>
        </row>
        <row r="566">
          <cell r="V566">
            <v>549</v>
          </cell>
          <cell r="W566">
            <v>9</v>
          </cell>
          <cell r="X566">
            <v>2043</v>
          </cell>
          <cell r="Y566">
            <v>0.06</v>
          </cell>
        </row>
        <row r="567">
          <cell r="V567">
            <v>550</v>
          </cell>
          <cell r="W567">
            <v>10</v>
          </cell>
          <cell r="X567">
            <v>2043</v>
          </cell>
          <cell r="Y567">
            <v>0.06</v>
          </cell>
        </row>
        <row r="568">
          <cell r="V568">
            <v>551</v>
          </cell>
          <cell r="W568">
            <v>11</v>
          </cell>
          <cell r="X568">
            <v>2043</v>
          </cell>
          <cell r="Y568">
            <v>0.06</v>
          </cell>
        </row>
        <row r="569">
          <cell r="V569">
            <v>552</v>
          </cell>
          <cell r="W569">
            <v>12</v>
          </cell>
          <cell r="X569">
            <v>2043</v>
          </cell>
          <cell r="Y569">
            <v>0.06</v>
          </cell>
        </row>
        <row r="570">
          <cell r="V570">
            <v>553</v>
          </cell>
          <cell r="W570">
            <v>1</v>
          </cell>
          <cell r="X570">
            <v>2044</v>
          </cell>
          <cell r="Y570">
            <v>0.06</v>
          </cell>
        </row>
        <row r="571">
          <cell r="V571">
            <v>554</v>
          </cell>
          <cell r="W571">
            <v>2</v>
          </cell>
          <cell r="X571">
            <v>2044</v>
          </cell>
          <cell r="Y571">
            <v>0.06</v>
          </cell>
        </row>
        <row r="572">
          <cell r="V572">
            <v>555</v>
          </cell>
          <cell r="W572">
            <v>3</v>
          </cell>
          <cell r="X572">
            <v>2044</v>
          </cell>
          <cell r="Y572">
            <v>0.06</v>
          </cell>
        </row>
        <row r="573">
          <cell r="V573">
            <v>556</v>
          </cell>
          <cell r="W573">
            <v>4</v>
          </cell>
          <cell r="X573">
            <v>2044</v>
          </cell>
          <cell r="Y573">
            <v>0.06</v>
          </cell>
        </row>
        <row r="574">
          <cell r="V574">
            <v>557</v>
          </cell>
          <cell r="W574">
            <v>5</v>
          </cell>
          <cell r="X574">
            <v>2044</v>
          </cell>
          <cell r="Y574">
            <v>0.06</v>
          </cell>
        </row>
        <row r="575">
          <cell r="V575">
            <v>558</v>
          </cell>
          <cell r="W575">
            <v>6</v>
          </cell>
          <cell r="X575">
            <v>2044</v>
          </cell>
          <cell r="Y575">
            <v>0.06</v>
          </cell>
        </row>
        <row r="576">
          <cell r="V576">
            <v>559</v>
          </cell>
          <cell r="W576">
            <v>7</v>
          </cell>
          <cell r="X576">
            <v>2044</v>
          </cell>
          <cell r="Y576">
            <v>0.06</v>
          </cell>
        </row>
        <row r="577">
          <cell r="V577">
            <v>560</v>
          </cell>
          <cell r="W577">
            <v>8</v>
          </cell>
          <cell r="X577">
            <v>2044</v>
          </cell>
          <cell r="Y577">
            <v>0.06</v>
          </cell>
        </row>
        <row r="578">
          <cell r="V578">
            <v>561</v>
          </cell>
          <cell r="W578">
            <v>9</v>
          </cell>
          <cell r="X578">
            <v>2044</v>
          </cell>
          <cell r="Y578">
            <v>0.06</v>
          </cell>
        </row>
        <row r="579">
          <cell r="V579">
            <v>562</v>
          </cell>
          <cell r="W579">
            <v>10</v>
          </cell>
          <cell r="X579">
            <v>2044</v>
          </cell>
          <cell r="Y579">
            <v>0.06</v>
          </cell>
        </row>
        <row r="580">
          <cell r="V580">
            <v>563</v>
          </cell>
          <cell r="W580">
            <v>11</v>
          </cell>
          <cell r="X580">
            <v>2044</v>
          </cell>
          <cell r="Y580">
            <v>0.06</v>
          </cell>
        </row>
        <row r="581">
          <cell r="V581">
            <v>564</v>
          </cell>
          <cell r="W581">
            <v>12</v>
          </cell>
          <cell r="X581">
            <v>2044</v>
          </cell>
          <cell r="Y581">
            <v>0.06</v>
          </cell>
        </row>
        <row r="582">
          <cell r="V582">
            <v>565</v>
          </cell>
          <cell r="W582">
            <v>1</v>
          </cell>
          <cell r="X582">
            <v>2045</v>
          </cell>
          <cell r="Y582">
            <v>0.06</v>
          </cell>
        </row>
        <row r="583">
          <cell r="V583">
            <v>566</v>
          </cell>
          <cell r="W583">
            <v>2</v>
          </cell>
          <cell r="X583">
            <v>2045</v>
          </cell>
          <cell r="Y583">
            <v>0.06</v>
          </cell>
        </row>
        <row r="584">
          <cell r="V584">
            <v>567</v>
          </cell>
          <cell r="W584">
            <v>3</v>
          </cell>
          <cell r="X584">
            <v>2045</v>
          </cell>
          <cell r="Y584">
            <v>0.06</v>
          </cell>
        </row>
        <row r="585">
          <cell r="V585">
            <v>568</v>
          </cell>
          <cell r="W585">
            <v>4</v>
          </cell>
          <cell r="X585">
            <v>2045</v>
          </cell>
          <cell r="Y585">
            <v>0.06</v>
          </cell>
        </row>
        <row r="586">
          <cell r="V586">
            <v>569</v>
          </cell>
          <cell r="W586">
            <v>5</v>
          </cell>
          <cell r="X586">
            <v>2045</v>
          </cell>
          <cell r="Y586">
            <v>0.06</v>
          </cell>
        </row>
        <row r="587">
          <cell r="V587">
            <v>570</v>
          </cell>
          <cell r="W587">
            <v>6</v>
          </cell>
          <cell r="X587">
            <v>2045</v>
          </cell>
          <cell r="Y587">
            <v>0.06</v>
          </cell>
        </row>
        <row r="588">
          <cell r="V588">
            <v>571</v>
          </cell>
          <cell r="W588">
            <v>7</v>
          </cell>
          <cell r="X588">
            <v>2045</v>
          </cell>
          <cell r="Y588">
            <v>0.06</v>
          </cell>
        </row>
        <row r="589">
          <cell r="V589">
            <v>572</v>
          </cell>
          <cell r="W589">
            <v>8</v>
          </cell>
          <cell r="X589">
            <v>2045</v>
          </cell>
          <cell r="Y589">
            <v>0.06</v>
          </cell>
        </row>
        <row r="590">
          <cell r="V590">
            <v>573</v>
          </cell>
          <cell r="W590">
            <v>9</v>
          </cell>
          <cell r="X590">
            <v>2045</v>
          </cell>
          <cell r="Y590">
            <v>0.06</v>
          </cell>
        </row>
        <row r="591">
          <cell r="V591">
            <v>574</v>
          </cell>
          <cell r="W591">
            <v>10</v>
          </cell>
          <cell r="X591">
            <v>2045</v>
          </cell>
          <cell r="Y591">
            <v>0.06</v>
          </cell>
        </row>
        <row r="592">
          <cell r="V592">
            <v>575</v>
          </cell>
          <cell r="W592">
            <v>11</v>
          </cell>
          <cell r="X592">
            <v>2045</v>
          </cell>
          <cell r="Y592">
            <v>0.06</v>
          </cell>
        </row>
        <row r="593">
          <cell r="V593">
            <v>576</v>
          </cell>
          <cell r="W593">
            <v>12</v>
          </cell>
          <cell r="X593">
            <v>2045</v>
          </cell>
          <cell r="Y593">
            <v>0.06</v>
          </cell>
        </row>
        <row r="594">
          <cell r="V594">
            <v>577</v>
          </cell>
          <cell r="W594">
            <v>1</v>
          </cell>
          <cell r="X594">
            <v>2046</v>
          </cell>
          <cell r="Y594">
            <v>0.06</v>
          </cell>
        </row>
        <row r="595">
          <cell r="V595">
            <v>578</v>
          </cell>
          <cell r="W595">
            <v>2</v>
          </cell>
          <cell r="X595">
            <v>2046</v>
          </cell>
          <cell r="Y595">
            <v>0.06</v>
          </cell>
        </row>
        <row r="596">
          <cell r="V596">
            <v>579</v>
          </cell>
          <cell r="W596">
            <v>3</v>
          </cell>
          <cell r="X596">
            <v>2046</v>
          </cell>
          <cell r="Y596">
            <v>0.06</v>
          </cell>
        </row>
        <row r="597">
          <cell r="V597">
            <v>580</v>
          </cell>
          <cell r="W597">
            <v>4</v>
          </cell>
          <cell r="X597">
            <v>2046</v>
          </cell>
          <cell r="Y597">
            <v>0.06</v>
          </cell>
        </row>
        <row r="598">
          <cell r="V598">
            <v>581</v>
          </cell>
          <cell r="W598">
            <v>5</v>
          </cell>
          <cell r="X598">
            <v>2046</v>
          </cell>
          <cell r="Y598">
            <v>0.06</v>
          </cell>
        </row>
        <row r="599">
          <cell r="V599">
            <v>582</v>
          </cell>
          <cell r="W599">
            <v>6</v>
          </cell>
          <cell r="X599">
            <v>2046</v>
          </cell>
          <cell r="Y599">
            <v>0.06</v>
          </cell>
        </row>
        <row r="600">
          <cell r="V600">
            <v>583</v>
          </cell>
          <cell r="W600">
            <v>7</v>
          </cell>
          <cell r="X600">
            <v>2046</v>
          </cell>
          <cell r="Y600">
            <v>0.06</v>
          </cell>
        </row>
        <row r="601">
          <cell r="V601">
            <v>584</v>
          </cell>
          <cell r="W601">
            <v>8</v>
          </cell>
          <cell r="X601">
            <v>2046</v>
          </cell>
          <cell r="Y601">
            <v>0.06</v>
          </cell>
        </row>
        <row r="602">
          <cell r="V602">
            <v>585</v>
          </cell>
          <cell r="W602">
            <v>9</v>
          </cell>
          <cell r="X602">
            <v>2046</v>
          </cell>
          <cell r="Y602">
            <v>0.06</v>
          </cell>
        </row>
        <row r="603">
          <cell r="V603">
            <v>586</v>
          </cell>
          <cell r="W603">
            <v>10</v>
          </cell>
          <cell r="X603">
            <v>2046</v>
          </cell>
          <cell r="Y603">
            <v>0.06</v>
          </cell>
        </row>
        <row r="604">
          <cell r="V604">
            <v>587</v>
          </cell>
          <cell r="W604">
            <v>11</v>
          </cell>
          <cell r="X604">
            <v>2046</v>
          </cell>
          <cell r="Y604">
            <v>0.06</v>
          </cell>
        </row>
        <row r="605">
          <cell r="V605">
            <v>588</v>
          </cell>
          <cell r="W605">
            <v>12</v>
          </cell>
          <cell r="X605">
            <v>2046</v>
          </cell>
          <cell r="Y605">
            <v>0.06</v>
          </cell>
        </row>
        <row r="606">
          <cell r="V606">
            <v>589</v>
          </cell>
          <cell r="W606">
            <v>1</v>
          </cell>
          <cell r="X606">
            <v>2047</v>
          </cell>
          <cell r="Y606">
            <v>0.06</v>
          </cell>
        </row>
        <row r="607">
          <cell r="V607">
            <v>590</v>
          </cell>
          <cell r="W607">
            <v>2</v>
          </cell>
          <cell r="X607">
            <v>2047</v>
          </cell>
          <cell r="Y607">
            <v>0.06</v>
          </cell>
        </row>
        <row r="608">
          <cell r="V608">
            <v>591</v>
          </cell>
          <cell r="W608">
            <v>3</v>
          </cell>
          <cell r="X608">
            <v>2047</v>
          </cell>
          <cell r="Y608">
            <v>0.06</v>
          </cell>
        </row>
        <row r="609">
          <cell r="V609">
            <v>592</v>
          </cell>
          <cell r="W609">
            <v>4</v>
          </cell>
          <cell r="X609">
            <v>2047</v>
          </cell>
          <cell r="Y609">
            <v>0.06</v>
          </cell>
        </row>
        <row r="610">
          <cell r="V610">
            <v>593</v>
          </cell>
          <cell r="W610">
            <v>5</v>
          </cell>
          <cell r="X610">
            <v>2047</v>
          </cell>
          <cell r="Y610">
            <v>0.06</v>
          </cell>
        </row>
        <row r="611">
          <cell r="V611">
            <v>594</v>
          </cell>
          <cell r="W611">
            <v>6</v>
          </cell>
          <cell r="X611">
            <v>2047</v>
          </cell>
          <cell r="Y611">
            <v>0.06</v>
          </cell>
        </row>
        <row r="612">
          <cell r="V612">
            <v>595</v>
          </cell>
          <cell r="W612">
            <v>7</v>
          </cell>
          <cell r="X612">
            <v>2047</v>
          </cell>
          <cell r="Y612">
            <v>0.06</v>
          </cell>
        </row>
        <row r="613">
          <cell r="V613">
            <v>596</v>
          </cell>
          <cell r="W613">
            <v>8</v>
          </cell>
          <cell r="X613">
            <v>2047</v>
          </cell>
          <cell r="Y613">
            <v>0.06</v>
          </cell>
        </row>
        <row r="614">
          <cell r="V614">
            <v>597</v>
          </cell>
          <cell r="W614">
            <v>9</v>
          </cell>
          <cell r="X614">
            <v>2047</v>
          </cell>
          <cell r="Y614">
            <v>0.06</v>
          </cell>
        </row>
        <row r="615">
          <cell r="V615">
            <v>598</v>
          </cell>
          <cell r="W615">
            <v>10</v>
          </cell>
          <cell r="X615">
            <v>2047</v>
          </cell>
          <cell r="Y615">
            <v>0.06</v>
          </cell>
        </row>
        <row r="616">
          <cell r="V616">
            <v>599</v>
          </cell>
          <cell r="W616">
            <v>11</v>
          </cell>
          <cell r="X616">
            <v>2047</v>
          </cell>
          <cell r="Y616">
            <v>0.06</v>
          </cell>
        </row>
        <row r="617">
          <cell r="V617">
            <v>600</v>
          </cell>
          <cell r="W617">
            <v>12</v>
          </cell>
          <cell r="X617">
            <v>2047</v>
          </cell>
          <cell r="Y617">
            <v>0.06</v>
          </cell>
        </row>
        <row r="618">
          <cell r="V618">
            <v>601</v>
          </cell>
          <cell r="W618">
            <v>1</v>
          </cell>
          <cell r="X618">
            <v>2048</v>
          </cell>
          <cell r="Y618">
            <v>0.06</v>
          </cell>
        </row>
        <row r="619">
          <cell r="V619">
            <v>602</v>
          </cell>
          <cell r="W619">
            <v>2</v>
          </cell>
          <cell r="X619">
            <v>2048</v>
          </cell>
          <cell r="Y619">
            <v>0.06</v>
          </cell>
        </row>
        <row r="620">
          <cell r="V620">
            <v>603</v>
          </cell>
          <cell r="W620">
            <v>3</v>
          </cell>
          <cell r="X620">
            <v>2048</v>
          </cell>
          <cell r="Y620">
            <v>0.06</v>
          </cell>
        </row>
        <row r="621">
          <cell r="V621">
            <v>604</v>
          </cell>
          <cell r="W621">
            <v>4</v>
          </cell>
          <cell r="X621">
            <v>2048</v>
          </cell>
          <cell r="Y621">
            <v>0.06</v>
          </cell>
        </row>
        <row r="622">
          <cell r="V622">
            <v>605</v>
          </cell>
          <cell r="W622">
            <v>5</v>
          </cell>
          <cell r="X622">
            <v>2048</v>
          </cell>
          <cell r="Y622">
            <v>0.06</v>
          </cell>
        </row>
        <row r="623">
          <cell r="V623">
            <v>606</v>
          </cell>
          <cell r="W623">
            <v>6</v>
          </cell>
          <cell r="X623">
            <v>2048</v>
          </cell>
          <cell r="Y623">
            <v>0.06</v>
          </cell>
        </row>
        <row r="624">
          <cell r="V624">
            <v>607</v>
          </cell>
          <cell r="W624">
            <v>7</v>
          </cell>
          <cell r="X624">
            <v>2048</v>
          </cell>
          <cell r="Y624">
            <v>0.06</v>
          </cell>
        </row>
        <row r="625">
          <cell r="V625">
            <v>608</v>
          </cell>
          <cell r="W625">
            <v>8</v>
          </cell>
          <cell r="X625">
            <v>2048</v>
          </cell>
          <cell r="Y625">
            <v>0.06</v>
          </cell>
        </row>
        <row r="626">
          <cell r="V626">
            <v>609</v>
          </cell>
          <cell r="W626">
            <v>9</v>
          </cell>
          <cell r="X626">
            <v>2048</v>
          </cell>
          <cell r="Y626">
            <v>0.06</v>
          </cell>
        </row>
        <row r="627">
          <cell r="V627">
            <v>610</v>
          </cell>
          <cell r="W627">
            <v>10</v>
          </cell>
          <cell r="X627">
            <v>2048</v>
          </cell>
          <cell r="Y627">
            <v>0.06</v>
          </cell>
        </row>
        <row r="628">
          <cell r="V628">
            <v>611</v>
          </cell>
          <cell r="W628">
            <v>11</v>
          </cell>
          <cell r="X628">
            <v>2048</v>
          </cell>
          <cell r="Y628">
            <v>0.06</v>
          </cell>
        </row>
        <row r="629">
          <cell r="V629">
            <v>612</v>
          </cell>
          <cell r="W629">
            <v>12</v>
          </cell>
          <cell r="X629">
            <v>2048</v>
          </cell>
          <cell r="Y629">
            <v>0.06</v>
          </cell>
        </row>
        <row r="630">
          <cell r="V630">
            <v>613</v>
          </cell>
          <cell r="W630">
            <v>1</v>
          </cell>
          <cell r="X630">
            <v>2049</v>
          </cell>
          <cell r="Y630">
            <v>0.06</v>
          </cell>
        </row>
        <row r="631">
          <cell r="V631">
            <v>614</v>
          </cell>
          <cell r="W631">
            <v>2</v>
          </cell>
          <cell r="X631">
            <v>2049</v>
          </cell>
          <cell r="Y631">
            <v>0.06</v>
          </cell>
        </row>
        <row r="632">
          <cell r="V632">
            <v>615</v>
          </cell>
          <cell r="W632">
            <v>3</v>
          </cell>
          <cell r="X632">
            <v>2049</v>
          </cell>
          <cell r="Y632">
            <v>0.06</v>
          </cell>
        </row>
        <row r="633">
          <cell r="V633">
            <v>616</v>
          </cell>
          <cell r="W633">
            <v>4</v>
          </cell>
          <cell r="X633">
            <v>2049</v>
          </cell>
          <cell r="Y633">
            <v>0.06</v>
          </cell>
        </row>
        <row r="634">
          <cell r="V634">
            <v>617</v>
          </cell>
          <cell r="W634">
            <v>5</v>
          </cell>
          <cell r="X634">
            <v>2049</v>
          </cell>
          <cell r="Y634">
            <v>0.06</v>
          </cell>
        </row>
        <row r="635">
          <cell r="V635">
            <v>618</v>
          </cell>
          <cell r="W635">
            <v>6</v>
          </cell>
          <cell r="X635">
            <v>2049</v>
          </cell>
          <cell r="Y635">
            <v>0.06</v>
          </cell>
        </row>
        <row r="636">
          <cell r="V636">
            <v>619</v>
          </cell>
          <cell r="W636">
            <v>7</v>
          </cell>
          <cell r="X636">
            <v>2049</v>
          </cell>
          <cell r="Y636">
            <v>0.06</v>
          </cell>
        </row>
        <row r="637">
          <cell r="V637">
            <v>620</v>
          </cell>
          <cell r="W637">
            <v>8</v>
          </cell>
          <cell r="X637">
            <v>2049</v>
          </cell>
          <cell r="Y637">
            <v>0.06</v>
          </cell>
        </row>
        <row r="638">
          <cell r="V638">
            <v>621</v>
          </cell>
          <cell r="W638">
            <v>9</v>
          </cell>
          <cell r="X638">
            <v>2049</v>
          </cell>
          <cell r="Y638">
            <v>0.06</v>
          </cell>
        </row>
        <row r="639">
          <cell r="V639">
            <v>622</v>
          </cell>
          <cell r="W639">
            <v>10</v>
          </cell>
          <cell r="X639">
            <v>2049</v>
          </cell>
          <cell r="Y639">
            <v>0.06</v>
          </cell>
        </row>
        <row r="640">
          <cell r="V640">
            <v>623</v>
          </cell>
          <cell r="W640">
            <v>11</v>
          </cell>
          <cell r="X640">
            <v>2049</v>
          </cell>
          <cell r="Y640">
            <v>0.06</v>
          </cell>
        </row>
        <row r="641">
          <cell r="V641">
            <v>624</v>
          </cell>
          <cell r="W641">
            <v>12</v>
          </cell>
          <cell r="X641">
            <v>2049</v>
          </cell>
          <cell r="Y641">
            <v>0.06</v>
          </cell>
        </row>
        <row r="642">
          <cell r="V642">
            <v>625</v>
          </cell>
          <cell r="W642">
            <v>1</v>
          </cell>
          <cell r="X642">
            <v>2050</v>
          </cell>
          <cell r="Y642">
            <v>0.06</v>
          </cell>
        </row>
        <row r="643">
          <cell r="V643">
            <v>626</v>
          </cell>
          <cell r="W643">
            <v>2</v>
          </cell>
          <cell r="X643">
            <v>2050</v>
          </cell>
          <cell r="Y643">
            <v>0.06</v>
          </cell>
        </row>
        <row r="644">
          <cell r="V644">
            <v>627</v>
          </cell>
          <cell r="W644">
            <v>3</v>
          </cell>
          <cell r="X644">
            <v>2050</v>
          </cell>
          <cell r="Y644">
            <v>0.06</v>
          </cell>
        </row>
        <row r="645">
          <cell r="V645">
            <v>628</v>
          </cell>
          <cell r="W645">
            <v>4</v>
          </cell>
          <cell r="X645">
            <v>2050</v>
          </cell>
          <cell r="Y645">
            <v>0.06</v>
          </cell>
        </row>
        <row r="646">
          <cell r="V646">
            <v>629</v>
          </cell>
          <cell r="W646">
            <v>5</v>
          </cell>
          <cell r="X646">
            <v>2050</v>
          </cell>
          <cell r="Y646">
            <v>0.06</v>
          </cell>
        </row>
        <row r="647">
          <cell r="V647">
            <v>630</v>
          </cell>
          <cell r="W647">
            <v>6</v>
          </cell>
          <cell r="X647">
            <v>2050</v>
          </cell>
          <cell r="Y647">
            <v>0.06</v>
          </cell>
        </row>
        <row r="648">
          <cell r="V648">
            <v>631</v>
          </cell>
          <cell r="W648">
            <v>7</v>
          </cell>
          <cell r="X648">
            <v>2050</v>
          </cell>
          <cell r="Y648">
            <v>0.06</v>
          </cell>
        </row>
        <row r="649">
          <cell r="V649">
            <v>632</v>
          </cell>
          <cell r="W649">
            <v>8</v>
          </cell>
          <cell r="X649">
            <v>2050</v>
          </cell>
          <cell r="Y649">
            <v>0.06</v>
          </cell>
        </row>
        <row r="650">
          <cell r="V650">
            <v>633</v>
          </cell>
          <cell r="W650">
            <v>9</v>
          </cell>
          <cell r="X650">
            <v>2050</v>
          </cell>
          <cell r="Y650">
            <v>0.06</v>
          </cell>
        </row>
        <row r="651">
          <cell r="V651">
            <v>634</v>
          </cell>
          <cell r="W651">
            <v>10</v>
          </cell>
          <cell r="X651">
            <v>2050</v>
          </cell>
          <cell r="Y651">
            <v>0.06</v>
          </cell>
        </row>
        <row r="652">
          <cell r="V652">
            <v>635</v>
          </cell>
          <cell r="W652">
            <v>11</v>
          </cell>
          <cell r="X652">
            <v>2050</v>
          </cell>
          <cell r="Y652">
            <v>0.06</v>
          </cell>
        </row>
        <row r="653">
          <cell r="V653">
            <v>636</v>
          </cell>
          <cell r="W653">
            <v>12</v>
          </cell>
          <cell r="X653">
            <v>2050</v>
          </cell>
          <cell r="Y653">
            <v>0.06</v>
          </cell>
        </row>
        <row r="654">
          <cell r="V654">
            <v>637</v>
          </cell>
          <cell r="W654">
            <v>1</v>
          </cell>
          <cell r="X654">
            <v>2051</v>
          </cell>
          <cell r="Y654">
            <v>0.06</v>
          </cell>
        </row>
        <row r="655">
          <cell r="V655">
            <v>638</v>
          </cell>
          <cell r="W655">
            <v>2</v>
          </cell>
          <cell r="X655">
            <v>2051</v>
          </cell>
          <cell r="Y655">
            <v>0.06</v>
          </cell>
        </row>
        <row r="656">
          <cell r="V656">
            <v>639</v>
          </cell>
          <cell r="W656">
            <v>3</v>
          </cell>
          <cell r="X656">
            <v>2051</v>
          </cell>
          <cell r="Y656">
            <v>0.06</v>
          </cell>
        </row>
        <row r="657">
          <cell r="V657">
            <v>640</v>
          </cell>
          <cell r="W657">
            <v>4</v>
          </cell>
          <cell r="X657">
            <v>2051</v>
          </cell>
          <cell r="Y657">
            <v>0.06</v>
          </cell>
        </row>
        <row r="658">
          <cell r="V658">
            <v>641</v>
          </cell>
          <cell r="W658">
            <v>5</v>
          </cell>
          <cell r="X658">
            <v>2051</v>
          </cell>
          <cell r="Y658">
            <v>0.06</v>
          </cell>
        </row>
        <row r="659">
          <cell r="V659">
            <v>642</v>
          </cell>
          <cell r="W659">
            <v>6</v>
          </cell>
          <cell r="X659">
            <v>2051</v>
          </cell>
          <cell r="Y659">
            <v>0.06</v>
          </cell>
        </row>
        <row r="660">
          <cell r="V660">
            <v>643</v>
          </cell>
          <cell r="W660">
            <v>7</v>
          </cell>
          <cell r="X660">
            <v>2051</v>
          </cell>
          <cell r="Y660">
            <v>0.06</v>
          </cell>
        </row>
        <row r="661">
          <cell r="V661">
            <v>644</v>
          </cell>
          <cell r="W661">
            <v>8</v>
          </cell>
          <cell r="X661">
            <v>2051</v>
          </cell>
          <cell r="Y661">
            <v>0.06</v>
          </cell>
        </row>
        <row r="662">
          <cell r="V662">
            <v>645</v>
          </cell>
          <cell r="W662">
            <v>9</v>
          </cell>
          <cell r="X662">
            <v>2051</v>
          </cell>
          <cell r="Y662">
            <v>0.06</v>
          </cell>
        </row>
        <row r="663">
          <cell r="V663">
            <v>646</v>
          </cell>
          <cell r="W663">
            <v>10</v>
          </cell>
          <cell r="X663">
            <v>2051</v>
          </cell>
          <cell r="Y663">
            <v>0.06</v>
          </cell>
        </row>
        <row r="664">
          <cell r="V664">
            <v>647</v>
          </cell>
          <cell r="W664">
            <v>11</v>
          </cell>
          <cell r="X664">
            <v>2051</v>
          </cell>
          <cell r="Y664">
            <v>0.06</v>
          </cell>
        </row>
        <row r="665">
          <cell r="V665">
            <v>648</v>
          </cell>
          <cell r="W665">
            <v>12</v>
          </cell>
          <cell r="X665">
            <v>2051</v>
          </cell>
          <cell r="Y665">
            <v>0.06</v>
          </cell>
        </row>
        <row r="666">
          <cell r="V666">
            <v>649</v>
          </cell>
          <cell r="W666">
            <v>1</v>
          </cell>
          <cell r="X666">
            <v>2052</v>
          </cell>
          <cell r="Y666">
            <v>0.06</v>
          </cell>
        </row>
        <row r="667">
          <cell r="V667">
            <v>650</v>
          </cell>
          <cell r="W667">
            <v>2</v>
          </cell>
          <cell r="X667">
            <v>2052</v>
          </cell>
          <cell r="Y667">
            <v>0.06</v>
          </cell>
        </row>
        <row r="668">
          <cell r="V668">
            <v>651</v>
          </cell>
          <cell r="W668">
            <v>3</v>
          </cell>
          <cell r="X668">
            <v>2052</v>
          </cell>
          <cell r="Y668">
            <v>0.06</v>
          </cell>
        </row>
        <row r="669">
          <cell r="V669">
            <v>652</v>
          </cell>
          <cell r="W669">
            <v>4</v>
          </cell>
          <cell r="X669">
            <v>2052</v>
          </cell>
          <cell r="Y669">
            <v>0.06</v>
          </cell>
        </row>
        <row r="670">
          <cell r="V670">
            <v>653</v>
          </cell>
          <cell r="W670">
            <v>5</v>
          </cell>
          <cell r="X670">
            <v>2052</v>
          </cell>
          <cell r="Y670">
            <v>0.06</v>
          </cell>
        </row>
        <row r="671">
          <cell r="V671">
            <v>654</v>
          </cell>
          <cell r="W671">
            <v>6</v>
          </cell>
          <cell r="X671">
            <v>2052</v>
          </cell>
          <cell r="Y671">
            <v>0.06</v>
          </cell>
        </row>
        <row r="672">
          <cell r="V672">
            <v>655</v>
          </cell>
          <cell r="W672">
            <v>7</v>
          </cell>
          <cell r="X672">
            <v>2052</v>
          </cell>
          <cell r="Y672">
            <v>0.06</v>
          </cell>
        </row>
        <row r="673">
          <cell r="V673">
            <v>656</v>
          </cell>
          <cell r="W673">
            <v>8</v>
          </cell>
          <cell r="X673">
            <v>2052</v>
          </cell>
          <cell r="Y673">
            <v>0.06</v>
          </cell>
        </row>
        <row r="674">
          <cell r="V674">
            <v>657</v>
          </cell>
          <cell r="W674">
            <v>9</v>
          </cell>
          <cell r="X674">
            <v>2052</v>
          </cell>
          <cell r="Y674">
            <v>0.06</v>
          </cell>
        </row>
        <row r="675">
          <cell r="V675">
            <v>658</v>
          </cell>
          <cell r="W675">
            <v>10</v>
          </cell>
          <cell r="X675">
            <v>2052</v>
          </cell>
          <cell r="Y675">
            <v>0.06</v>
          </cell>
        </row>
        <row r="676">
          <cell r="V676">
            <v>659</v>
          </cell>
          <cell r="W676">
            <v>11</v>
          </cell>
          <cell r="X676">
            <v>2052</v>
          </cell>
          <cell r="Y676">
            <v>0.06</v>
          </cell>
        </row>
        <row r="677">
          <cell r="V677">
            <v>660</v>
          </cell>
          <cell r="W677">
            <v>12</v>
          </cell>
          <cell r="X677">
            <v>2052</v>
          </cell>
          <cell r="Y677">
            <v>0.06</v>
          </cell>
        </row>
        <row r="678">
          <cell r="V678">
            <v>661</v>
          </cell>
          <cell r="W678">
            <v>1</v>
          </cell>
          <cell r="X678">
            <v>2053</v>
          </cell>
          <cell r="Y678">
            <v>0.06</v>
          </cell>
        </row>
        <row r="679">
          <cell r="V679">
            <v>662</v>
          </cell>
          <cell r="W679">
            <v>2</v>
          </cell>
          <cell r="X679">
            <v>2053</v>
          </cell>
          <cell r="Y679">
            <v>0.06</v>
          </cell>
        </row>
        <row r="680">
          <cell r="V680">
            <v>663</v>
          </cell>
          <cell r="W680">
            <v>3</v>
          </cell>
          <cell r="X680">
            <v>2053</v>
          </cell>
          <cell r="Y680">
            <v>0.06</v>
          </cell>
        </row>
        <row r="681">
          <cell r="V681">
            <v>664</v>
          </cell>
          <cell r="W681">
            <v>4</v>
          </cell>
          <cell r="X681">
            <v>2053</v>
          </cell>
          <cell r="Y681">
            <v>0.06</v>
          </cell>
        </row>
        <row r="682">
          <cell r="V682">
            <v>665</v>
          </cell>
          <cell r="W682">
            <v>5</v>
          </cell>
          <cell r="X682">
            <v>2053</v>
          </cell>
          <cell r="Y682">
            <v>0.06</v>
          </cell>
        </row>
        <row r="683">
          <cell r="V683">
            <v>666</v>
          </cell>
          <cell r="W683">
            <v>6</v>
          </cell>
          <cell r="X683">
            <v>2053</v>
          </cell>
          <cell r="Y683">
            <v>0.06</v>
          </cell>
        </row>
        <row r="684">
          <cell r="V684">
            <v>667</v>
          </cell>
          <cell r="W684">
            <v>7</v>
          </cell>
          <cell r="X684">
            <v>2053</v>
          </cell>
          <cell r="Y684">
            <v>0.06</v>
          </cell>
        </row>
        <row r="685">
          <cell r="V685">
            <v>668</v>
          </cell>
          <cell r="W685">
            <v>8</v>
          </cell>
          <cell r="X685">
            <v>2053</v>
          </cell>
          <cell r="Y685">
            <v>0.06</v>
          </cell>
        </row>
        <row r="686">
          <cell r="V686">
            <v>669</v>
          </cell>
          <cell r="W686">
            <v>9</v>
          </cell>
          <cell r="X686">
            <v>2053</v>
          </cell>
          <cell r="Y686">
            <v>0.06</v>
          </cell>
        </row>
        <row r="687">
          <cell r="V687">
            <v>670</v>
          </cell>
          <cell r="W687">
            <v>10</v>
          </cell>
          <cell r="X687">
            <v>2053</v>
          </cell>
          <cell r="Y687">
            <v>0.06</v>
          </cell>
        </row>
        <row r="688">
          <cell r="V688">
            <v>671</v>
          </cell>
          <cell r="W688">
            <v>11</v>
          </cell>
          <cell r="X688">
            <v>2053</v>
          </cell>
          <cell r="Y688">
            <v>0.06</v>
          </cell>
        </row>
        <row r="689">
          <cell r="V689">
            <v>672</v>
          </cell>
          <cell r="W689">
            <v>12</v>
          </cell>
          <cell r="X689">
            <v>2053</v>
          </cell>
          <cell r="Y689">
            <v>0.06</v>
          </cell>
        </row>
      </sheetData>
      <sheetData sheetId="2" refreshError="1">
        <row r="2">
          <cell r="E2">
            <v>36557</v>
          </cell>
        </row>
        <row r="4">
          <cell r="E4">
            <v>36557</v>
          </cell>
        </row>
        <row r="5">
          <cell r="E5">
            <v>36600</v>
          </cell>
        </row>
        <row r="9">
          <cell r="E9">
            <v>25</v>
          </cell>
        </row>
        <row r="10">
          <cell r="E10">
            <v>36585</v>
          </cell>
        </row>
        <row r="13">
          <cell r="E13">
            <v>14</v>
          </cell>
        </row>
        <row r="18">
          <cell r="E18">
            <v>6</v>
          </cell>
        </row>
      </sheetData>
      <sheetData sheetId="3" refreshError="1">
        <row r="7">
          <cell r="A7">
            <v>1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</row>
        <row r="8">
          <cell r="A8">
            <v>2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</row>
        <row r="9">
          <cell r="A9">
            <v>3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</row>
        <row r="10">
          <cell r="A10">
            <v>4</v>
          </cell>
          <cell r="B10">
            <v>4378.5</v>
          </cell>
          <cell r="C10">
            <v>4269.0374999999995</v>
          </cell>
          <cell r="D10">
            <v>109.46250000000055</v>
          </cell>
          <cell r="E10">
            <v>0</v>
          </cell>
          <cell r="F10">
            <v>0</v>
          </cell>
          <cell r="G10">
            <v>0</v>
          </cell>
          <cell r="H10">
            <v>109.46250000000055</v>
          </cell>
          <cell r="I10">
            <v>0</v>
          </cell>
          <cell r="J10">
            <v>109.46250000000055</v>
          </cell>
          <cell r="K10">
            <v>2.5641025641025772E-2</v>
          </cell>
          <cell r="L10">
            <v>0</v>
          </cell>
          <cell r="M10">
            <v>109.46250000000055</v>
          </cell>
          <cell r="N10">
            <v>0</v>
          </cell>
          <cell r="O10">
            <v>109.46250000000055</v>
          </cell>
          <cell r="P10">
            <v>0</v>
          </cell>
          <cell r="Q10">
            <v>109.46250000000055</v>
          </cell>
          <cell r="R10">
            <v>0</v>
          </cell>
          <cell r="S10">
            <v>109.46250000000055</v>
          </cell>
        </row>
        <row r="11">
          <cell r="A11">
            <v>5</v>
          </cell>
          <cell r="B11">
            <v>3940.65</v>
          </cell>
          <cell r="C11">
            <v>3886.8365202755704</v>
          </cell>
          <cell r="D11">
            <v>53.813479724429726</v>
          </cell>
          <cell r="E11">
            <v>0</v>
          </cell>
          <cell r="F11">
            <v>109.46250000000055</v>
          </cell>
          <cell r="G11">
            <v>0</v>
          </cell>
          <cell r="H11">
            <v>53.813479724429726</v>
          </cell>
          <cell r="I11">
            <v>0</v>
          </cell>
          <cell r="J11">
            <v>53.813479724429726</v>
          </cell>
          <cell r="K11">
            <v>1.3845058685569425E-2</v>
          </cell>
          <cell r="L11">
            <v>0</v>
          </cell>
          <cell r="M11">
            <v>53.813479724429726</v>
          </cell>
          <cell r="N11">
            <v>0</v>
          </cell>
          <cell r="O11">
            <v>53.813479724429726</v>
          </cell>
          <cell r="P11">
            <v>0</v>
          </cell>
          <cell r="Q11">
            <v>53.813479724429726</v>
          </cell>
          <cell r="R11">
            <v>0</v>
          </cell>
          <cell r="S11">
            <v>0</v>
          </cell>
        </row>
        <row r="12">
          <cell r="A12">
            <v>6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163.27597972443027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54.092311021831151</v>
          </cell>
          <cell r="R12">
            <v>0</v>
          </cell>
          <cell r="S12">
            <v>0</v>
          </cell>
        </row>
        <row r="13">
          <cell r="A13">
            <v>7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163.27597972443027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54.361431426929236</v>
          </cell>
          <cell r="R13">
            <v>0</v>
          </cell>
          <cell r="S13">
            <v>0</v>
          </cell>
        </row>
        <row r="14">
          <cell r="A14">
            <v>8</v>
          </cell>
          <cell r="B14">
            <v>388402.27243719477</v>
          </cell>
          <cell r="C14">
            <v>384606.97044249269</v>
          </cell>
          <cell r="D14">
            <v>3795.3019947020803</v>
          </cell>
          <cell r="E14">
            <v>0</v>
          </cell>
          <cell r="F14">
            <v>163.27597972443027</v>
          </cell>
          <cell r="G14">
            <v>0</v>
          </cell>
          <cell r="H14">
            <v>3795.3019947020803</v>
          </cell>
          <cell r="I14">
            <v>0</v>
          </cell>
          <cell r="J14">
            <v>3795.3019947020803</v>
          </cell>
          <cell r="K14">
            <v>9.8680010669998045E-3</v>
          </cell>
          <cell r="L14">
            <v>0</v>
          </cell>
          <cell r="M14">
            <v>3795.3019947020803</v>
          </cell>
          <cell r="N14">
            <v>0</v>
          </cell>
          <cell r="O14">
            <v>3795.3019947020803</v>
          </cell>
          <cell r="P14">
            <v>0</v>
          </cell>
          <cell r="Q14">
            <v>3849.9338854636353</v>
          </cell>
          <cell r="R14">
            <v>0</v>
          </cell>
          <cell r="S14">
            <v>0</v>
          </cell>
        </row>
        <row r="15">
          <cell r="A15">
            <v>9</v>
          </cell>
          <cell r="B15">
            <v>398915.77540710848</v>
          </cell>
          <cell r="C15">
            <v>395217.13513531169</v>
          </cell>
          <cell r="D15">
            <v>3698.6402717967867</v>
          </cell>
          <cell r="E15">
            <v>0</v>
          </cell>
          <cell r="F15">
            <v>3958.5779744265105</v>
          </cell>
          <cell r="G15">
            <v>0</v>
          </cell>
          <cell r="H15">
            <v>3698.6402717967867</v>
          </cell>
          <cell r="I15">
            <v>0</v>
          </cell>
          <cell r="J15">
            <v>3698.6402717967867</v>
          </cell>
          <cell r="K15">
            <v>9.3585018031429029E-3</v>
          </cell>
          <cell r="L15">
            <v>0</v>
          </cell>
          <cell r="M15">
            <v>3698.6402717967867</v>
          </cell>
          <cell r="N15">
            <v>0</v>
          </cell>
          <cell r="O15">
            <v>3698.6402717967867</v>
          </cell>
          <cell r="P15">
            <v>0</v>
          </cell>
          <cell r="Q15">
            <v>7567.7283724766785</v>
          </cell>
          <cell r="R15">
            <v>0</v>
          </cell>
          <cell r="S15">
            <v>0</v>
          </cell>
        </row>
        <row r="16">
          <cell r="A16">
            <v>10</v>
          </cell>
          <cell r="B16">
            <v>408467.31247413351</v>
          </cell>
          <cell r="C16">
            <v>404789.57707071368</v>
          </cell>
          <cell r="D16">
            <v>3677.7354034198215</v>
          </cell>
          <cell r="E16">
            <v>0</v>
          </cell>
          <cell r="F16">
            <v>7657.2182462232977</v>
          </cell>
          <cell r="G16">
            <v>0</v>
          </cell>
          <cell r="H16">
            <v>3677.7354034198215</v>
          </cell>
          <cell r="I16">
            <v>0</v>
          </cell>
          <cell r="J16">
            <v>3677.7354034198215</v>
          </cell>
          <cell r="K16">
            <v>9.0855486695927169E-3</v>
          </cell>
          <cell r="L16">
            <v>0</v>
          </cell>
          <cell r="M16">
            <v>3677.7354034198215</v>
          </cell>
          <cell r="N16">
            <v>0</v>
          </cell>
          <cell r="O16">
            <v>3677.7354034198215</v>
          </cell>
          <cell r="P16">
            <v>0</v>
          </cell>
          <cell r="Q16">
            <v>11283.114785564976</v>
          </cell>
          <cell r="R16">
            <v>0</v>
          </cell>
          <cell r="S16">
            <v>0</v>
          </cell>
        </row>
        <row r="17">
          <cell r="A17">
            <v>11</v>
          </cell>
          <cell r="B17">
            <v>192357.16658196712</v>
          </cell>
          <cell r="C17">
            <v>194817.46809733106</v>
          </cell>
          <cell r="D17">
            <v>-2460.3015153639426</v>
          </cell>
          <cell r="E17">
            <v>0</v>
          </cell>
          <cell r="F17">
            <v>11334.953649643119</v>
          </cell>
          <cell r="G17">
            <v>0</v>
          </cell>
          <cell r="H17">
            <v>-2460.3015153639426</v>
          </cell>
          <cell r="I17">
            <v>2460.3015153639426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-2460.3015153639426</v>
          </cell>
          <cell r="P17">
            <v>0</v>
          </cell>
          <cell r="Q17">
            <v>8878.9490936572347</v>
          </cell>
          <cell r="R17">
            <v>0</v>
          </cell>
          <cell r="S17">
            <v>0</v>
          </cell>
        </row>
        <row r="18">
          <cell r="A18">
            <v>12</v>
          </cell>
          <cell r="B18">
            <v>201416.8658816845</v>
          </cell>
          <cell r="C18">
            <v>203909.9478192633</v>
          </cell>
          <cell r="D18">
            <v>-2493.0819375787978</v>
          </cell>
          <cell r="E18">
            <v>0</v>
          </cell>
          <cell r="F18">
            <v>8874.6521342791766</v>
          </cell>
          <cell r="G18">
            <v>0</v>
          </cell>
          <cell r="H18">
            <v>-2493.0819375787978</v>
          </cell>
          <cell r="I18">
            <v>2493.0819375787978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-2493.0819375787978</v>
          </cell>
          <cell r="P18">
            <v>0</v>
          </cell>
          <cell r="Q18">
            <v>6430.0417593037619</v>
          </cell>
          <cell r="R18">
            <v>0</v>
          </cell>
          <cell r="S18">
            <v>0</v>
          </cell>
        </row>
        <row r="19">
          <cell r="A19">
            <v>13</v>
          </cell>
          <cell r="B19">
            <v>209870.79222822411</v>
          </cell>
          <cell r="C19">
            <v>212396.97289402064</v>
          </cell>
          <cell r="D19">
            <v>-2526.1806657965353</v>
          </cell>
          <cell r="E19">
            <v>0</v>
          </cell>
          <cell r="F19">
            <v>6381.5701967003788</v>
          </cell>
          <cell r="G19">
            <v>0</v>
          </cell>
          <cell r="H19">
            <v>-2526.1806657965353</v>
          </cell>
          <cell r="I19">
            <v>2526.1806657965353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-2526.1806657965353</v>
          </cell>
          <cell r="P19">
            <v>0</v>
          </cell>
          <cell r="Q19">
            <v>3935.8518776015317</v>
          </cell>
          <cell r="R19">
            <v>0</v>
          </cell>
          <cell r="S19">
            <v>0</v>
          </cell>
        </row>
        <row r="20">
          <cell r="A20">
            <v>14</v>
          </cell>
          <cell r="B20">
            <v>214694.44773509828</v>
          </cell>
          <cell r="C20">
            <v>217285.09502876064</v>
          </cell>
          <cell r="D20">
            <v>-2590.6472936623613</v>
          </cell>
          <cell r="E20">
            <v>0</v>
          </cell>
          <cell r="F20">
            <v>3855.3895309038435</v>
          </cell>
          <cell r="G20">
            <v>0</v>
          </cell>
          <cell r="H20">
            <v>-2590.6472936623613</v>
          </cell>
          <cell r="I20">
            <v>2590.6472936623613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-2590.6472936623613</v>
          </cell>
          <cell r="P20">
            <v>0</v>
          </cell>
          <cell r="Q20">
            <v>1364.7862588888443</v>
          </cell>
          <cell r="R20">
            <v>0</v>
          </cell>
          <cell r="S20">
            <v>0</v>
          </cell>
        </row>
        <row r="21">
          <cell r="A21">
            <v>15</v>
          </cell>
          <cell r="B21">
            <v>219701.14134014293</v>
          </cell>
          <cell r="C21">
            <v>222358.52535660734</v>
          </cell>
          <cell r="D21">
            <v>-2657.3840164644062</v>
          </cell>
          <cell r="E21">
            <v>0</v>
          </cell>
          <cell r="F21">
            <v>1264.7422372414821</v>
          </cell>
          <cell r="G21">
            <v>0</v>
          </cell>
          <cell r="H21">
            <v>-2657.3840164644062</v>
          </cell>
          <cell r="I21">
            <v>1264.7422372414821</v>
          </cell>
          <cell r="J21">
            <v>-1392.641779222924</v>
          </cell>
          <cell r="K21">
            <v>-6.2630464786069063E-3</v>
          </cell>
          <cell r="L21">
            <v>0</v>
          </cell>
          <cell r="M21">
            <v>-1392.641779222924</v>
          </cell>
          <cell r="N21">
            <v>0</v>
          </cell>
          <cell r="O21">
            <v>-2657.3840164644062</v>
          </cell>
          <cell r="P21">
            <v>0</v>
          </cell>
          <cell r="Q21">
            <v>-1285.8076644195082</v>
          </cell>
          <cell r="R21">
            <v>0</v>
          </cell>
          <cell r="S21">
            <v>0</v>
          </cell>
        </row>
        <row r="22">
          <cell r="A22">
            <v>16</v>
          </cell>
          <cell r="B22">
            <v>224882.46092156481</v>
          </cell>
          <cell r="C22">
            <v>227607.83838720171</v>
          </cell>
          <cell r="D22">
            <v>-2725.377465636906</v>
          </cell>
          <cell r="E22">
            <v>0</v>
          </cell>
          <cell r="F22">
            <v>-1392.641779222924</v>
          </cell>
          <cell r="G22">
            <v>0</v>
          </cell>
          <cell r="H22">
            <v>-2725.377465636906</v>
          </cell>
          <cell r="I22">
            <v>0</v>
          </cell>
          <cell r="J22">
            <v>-2725.377465636906</v>
          </cell>
          <cell r="K22">
            <v>-1.1974005310838859E-2</v>
          </cell>
          <cell r="L22">
            <v>0</v>
          </cell>
          <cell r="M22">
            <v>-2725.377465636906</v>
          </cell>
          <cell r="N22">
            <v>0</v>
          </cell>
          <cell r="O22">
            <v>-2725.377465636906</v>
          </cell>
          <cell r="P22">
            <v>0</v>
          </cell>
          <cell r="Q22">
            <v>-4017.5822884138588</v>
          </cell>
          <cell r="R22">
            <v>0</v>
          </cell>
          <cell r="S22">
            <v>-4017.5822884138588</v>
          </cell>
        </row>
        <row r="23">
          <cell r="A23">
            <v>17</v>
          </cell>
          <cell r="B23">
            <v>230277.88328388016</v>
          </cell>
          <cell r="C23">
            <v>233072.49169853149</v>
          </cell>
          <cell r="D23">
            <v>-2794.6084146513313</v>
          </cell>
          <cell r="E23">
            <v>0</v>
          </cell>
          <cell r="F23">
            <v>-4118.01924485983</v>
          </cell>
          <cell r="G23">
            <v>0</v>
          </cell>
          <cell r="H23">
            <v>-2794.6084146513313</v>
          </cell>
          <cell r="I23">
            <v>0</v>
          </cell>
          <cell r="J23">
            <v>-2794.6084146513313</v>
          </cell>
          <cell r="K23">
            <v>-1.1990297071462333E-2</v>
          </cell>
          <cell r="L23">
            <v>0</v>
          </cell>
          <cell r="M23">
            <v>-2794.6084146513313</v>
          </cell>
          <cell r="N23">
            <v>0</v>
          </cell>
          <cell r="O23">
            <v>-2794.6084146513313</v>
          </cell>
          <cell r="P23">
            <v>0</v>
          </cell>
          <cell r="Q23">
            <v>-2794.6084146513313</v>
          </cell>
          <cell r="R23">
            <v>0</v>
          </cell>
          <cell r="S23">
            <v>0</v>
          </cell>
        </row>
        <row r="24">
          <cell r="A24">
            <v>18</v>
          </cell>
          <cell r="B24">
            <v>235850.56611437653</v>
          </cell>
          <cell r="C24">
            <v>238715.68021968685</v>
          </cell>
          <cell r="D24">
            <v>-2865.1141053103202</v>
          </cell>
          <cell r="E24">
            <v>0</v>
          </cell>
          <cell r="F24">
            <v>-6912.6276595111613</v>
          </cell>
          <cell r="G24">
            <v>0</v>
          </cell>
          <cell r="H24">
            <v>-2865.1141053103202</v>
          </cell>
          <cell r="I24">
            <v>0</v>
          </cell>
          <cell r="J24">
            <v>-2865.1141053103202</v>
          </cell>
          <cell r="K24">
            <v>-1.2002203217960352E-2</v>
          </cell>
          <cell r="L24">
            <v>0</v>
          </cell>
          <cell r="M24">
            <v>-2865.1141053103202</v>
          </cell>
          <cell r="N24">
            <v>0</v>
          </cell>
          <cell r="O24">
            <v>-2865.1141053103202</v>
          </cell>
          <cell r="P24">
            <v>0</v>
          </cell>
          <cell r="Q24">
            <v>-5673.6262732758314</v>
          </cell>
          <cell r="R24">
            <v>0</v>
          </cell>
          <cell r="S24">
            <v>0</v>
          </cell>
        </row>
        <row r="25">
          <cell r="A25">
            <v>19</v>
          </cell>
          <cell r="B25">
            <v>241592.50696317726</v>
          </cell>
          <cell r="C25">
            <v>244529.36998992343</v>
          </cell>
          <cell r="D25">
            <v>-2936.8630267461704</v>
          </cell>
          <cell r="E25">
            <v>0</v>
          </cell>
          <cell r="F25">
            <v>-9777.7417648214814</v>
          </cell>
          <cell r="G25">
            <v>0</v>
          </cell>
          <cell r="H25">
            <v>-2936.8630267461704</v>
          </cell>
          <cell r="I25">
            <v>0</v>
          </cell>
          <cell r="J25">
            <v>-2936.8630267461704</v>
          </cell>
          <cell r="K25">
            <v>-1.2010267015643939E-2</v>
          </cell>
          <cell r="L25">
            <v>0</v>
          </cell>
          <cell r="M25">
            <v>-2936.8630267461704</v>
          </cell>
          <cell r="N25">
            <v>0</v>
          </cell>
          <cell r="O25">
            <v>-2936.8630267461704</v>
          </cell>
          <cell r="P25">
            <v>0</v>
          </cell>
          <cell r="Q25">
            <v>-8638.716761045489</v>
          </cell>
          <cell r="R25">
            <v>0</v>
          </cell>
          <cell r="S25">
            <v>0</v>
          </cell>
        </row>
        <row r="26">
          <cell r="A26">
            <v>20</v>
          </cell>
          <cell r="B26">
            <v>247427.06054757364</v>
          </cell>
          <cell r="C26">
            <v>250436.98120680114</v>
          </cell>
          <cell r="D26">
            <v>-3009.9206592275004</v>
          </cell>
          <cell r="E26">
            <v>0</v>
          </cell>
          <cell r="F26">
            <v>-12714.604791567652</v>
          </cell>
          <cell r="G26">
            <v>0</v>
          </cell>
          <cell r="H26">
            <v>-3009.9206592275004</v>
          </cell>
          <cell r="I26">
            <v>0</v>
          </cell>
          <cell r="J26">
            <v>-3009.9206592275004</v>
          </cell>
          <cell r="K26">
            <v>-1.2018674896668016E-2</v>
          </cell>
          <cell r="L26">
            <v>0</v>
          </cell>
          <cell r="M26">
            <v>-3009.9206592275004</v>
          </cell>
          <cell r="N26">
            <v>0</v>
          </cell>
          <cell r="O26">
            <v>-3009.9206592275004</v>
          </cell>
          <cell r="P26">
            <v>0</v>
          </cell>
          <cell r="Q26">
            <v>-11691.616818090211</v>
          </cell>
          <cell r="R26">
            <v>0</v>
          </cell>
          <cell r="S26">
            <v>0</v>
          </cell>
        </row>
        <row r="27">
          <cell r="A27">
            <v>21</v>
          </cell>
          <cell r="B27">
            <v>253351.92234456827</v>
          </cell>
          <cell r="C27">
            <v>256436.17610801876</v>
          </cell>
          <cell r="D27">
            <v>-3084.2537634504843</v>
          </cell>
          <cell r="E27">
            <v>0</v>
          </cell>
          <cell r="F27">
            <v>-15724.525450795152</v>
          </cell>
          <cell r="G27">
            <v>0</v>
          </cell>
          <cell r="H27">
            <v>-3084.2537634504843</v>
          </cell>
          <cell r="I27">
            <v>0</v>
          </cell>
          <cell r="J27">
            <v>-3084.2537634504843</v>
          </cell>
          <cell r="K27">
            <v>-1.2027373868464261E-2</v>
          </cell>
          <cell r="L27">
            <v>0</v>
          </cell>
          <cell r="M27">
            <v>-3084.2537634504843</v>
          </cell>
          <cell r="N27">
            <v>0</v>
          </cell>
          <cell r="O27">
            <v>-3084.2537634504843</v>
          </cell>
          <cell r="P27">
            <v>0</v>
          </cell>
          <cell r="Q27">
            <v>-14834.038786871508</v>
          </cell>
          <cell r="R27">
            <v>0</v>
          </cell>
          <cell r="S27">
            <v>0</v>
          </cell>
        </row>
        <row r="28">
          <cell r="A28">
            <v>22</v>
          </cell>
          <cell r="B28">
            <v>259364.75064577861</v>
          </cell>
          <cell r="C28">
            <v>262524.47866147774</v>
          </cell>
          <cell r="D28">
            <v>-3159.7280156991328</v>
          </cell>
          <cell r="E28">
            <v>0</v>
          </cell>
          <cell r="F28">
            <v>-18808.779214245638</v>
          </cell>
          <cell r="G28">
            <v>0</v>
          </cell>
          <cell r="H28">
            <v>-3159.7280156991328</v>
          </cell>
          <cell r="I28">
            <v>0</v>
          </cell>
          <cell r="J28">
            <v>-3159.7280156991328</v>
          </cell>
          <cell r="K28">
            <v>-1.2035936731726893E-2</v>
          </cell>
          <cell r="L28">
            <v>0</v>
          </cell>
          <cell r="M28">
            <v>-3159.7280156991328</v>
          </cell>
          <cell r="N28">
            <v>0</v>
          </cell>
          <cell r="O28">
            <v>-3159.7280156991328</v>
          </cell>
          <cell r="P28">
            <v>0</v>
          </cell>
          <cell r="Q28">
            <v>-18067.569205391854</v>
          </cell>
          <cell r="R28">
            <v>0</v>
          </cell>
          <cell r="S28">
            <v>0</v>
          </cell>
        </row>
        <row r="29">
          <cell r="A29">
            <v>23</v>
          </cell>
          <cell r="B29">
            <v>265466.95180327637</v>
          </cell>
          <cell r="C29">
            <v>268703.37084552768</v>
          </cell>
          <cell r="D29">
            <v>-3236.4190422513057</v>
          </cell>
          <cell r="E29">
            <v>0</v>
          </cell>
          <cell r="F29">
            <v>-21968.507229944771</v>
          </cell>
          <cell r="G29">
            <v>0</v>
          </cell>
          <cell r="H29">
            <v>-3236.4190422513057</v>
          </cell>
          <cell r="I29">
            <v>0</v>
          </cell>
          <cell r="J29">
            <v>-3236.4190422513057</v>
          </cell>
          <cell r="K29">
            <v>-1.2044579240175813E-2</v>
          </cell>
          <cell r="L29">
            <v>0</v>
          </cell>
          <cell r="M29">
            <v>-3236.4190422513057</v>
          </cell>
          <cell r="N29">
            <v>0</v>
          </cell>
          <cell r="O29">
            <v>-3236.4190422513057</v>
          </cell>
          <cell r="P29">
            <v>0</v>
          </cell>
          <cell r="Q29">
            <v>-21393.878131285408</v>
          </cell>
          <cell r="R29">
            <v>0</v>
          </cell>
          <cell r="S29">
            <v>0</v>
          </cell>
        </row>
        <row r="30">
          <cell r="A30">
            <v>24</v>
          </cell>
          <cell r="B30">
            <v>271659.74491528649</v>
          </cell>
          <cell r="C30">
            <v>274973.84206331207</v>
          </cell>
          <cell r="D30">
            <v>-3314.097148025583</v>
          </cell>
          <cell r="E30">
            <v>0</v>
          </cell>
          <cell r="F30">
            <v>-25204.926272196077</v>
          </cell>
          <cell r="G30">
            <v>0</v>
          </cell>
          <cell r="H30">
            <v>-3314.097148025583</v>
          </cell>
          <cell r="I30">
            <v>0</v>
          </cell>
          <cell r="J30">
            <v>-3314.097148025583</v>
          </cell>
          <cell r="K30">
            <v>-1.2052408778804931E-2</v>
          </cell>
          <cell r="L30">
            <v>0</v>
          </cell>
          <cell r="M30">
            <v>-3314.097148025583</v>
          </cell>
          <cell r="N30">
            <v>0</v>
          </cell>
          <cell r="O30">
            <v>-3314.097148025583</v>
          </cell>
          <cell r="P30">
            <v>0</v>
          </cell>
          <cell r="Q30">
            <v>-24814.414235986125</v>
          </cell>
          <cell r="R30">
            <v>0</v>
          </cell>
          <cell r="S30">
            <v>0</v>
          </cell>
        </row>
        <row r="31">
          <cell r="A31">
            <v>25</v>
          </cell>
          <cell r="B31">
            <v>277943.36535396002</v>
          </cell>
          <cell r="C31">
            <v>281336.42103538202</v>
          </cell>
          <cell r="D31">
            <v>-3393.0556814220035</v>
          </cell>
          <cell r="E31">
            <v>0</v>
          </cell>
          <cell r="F31">
            <v>-28519.02342022166</v>
          </cell>
          <cell r="G31">
            <v>0</v>
          </cell>
          <cell r="H31">
            <v>-3393.0556814220035</v>
          </cell>
          <cell r="I31">
            <v>0</v>
          </cell>
          <cell r="J31">
            <v>-3393.0556814220035</v>
          </cell>
          <cell r="K31">
            <v>-1.2060492093184334E-2</v>
          </cell>
          <cell r="L31">
            <v>0</v>
          </cell>
          <cell r="M31">
            <v>-3393.0556814220035</v>
          </cell>
          <cell r="N31">
            <v>0</v>
          </cell>
          <cell r="O31">
            <v>-3393.0556814220035</v>
          </cell>
          <cell r="P31">
            <v>0</v>
          </cell>
          <cell r="Q31">
            <v>-28330.926746767203</v>
          </cell>
          <cell r="R31">
            <v>0</v>
          </cell>
          <cell r="S31">
            <v>0</v>
          </cell>
        </row>
        <row r="32">
          <cell r="A32">
            <v>26</v>
          </cell>
          <cell r="B32">
            <v>284316.26273949625</v>
          </cell>
          <cell r="C32">
            <v>287789.53279693052</v>
          </cell>
          <cell r="D32">
            <v>-3473.2700574342743</v>
          </cell>
          <cell r="E32">
            <v>0</v>
          </cell>
          <cell r="F32">
            <v>-31912.079101643663</v>
          </cell>
          <cell r="G32">
            <v>0</v>
          </cell>
          <cell r="H32">
            <v>-3473.2700574342743</v>
          </cell>
          <cell r="I32">
            <v>0</v>
          </cell>
          <cell r="J32">
            <v>-3473.2700574342743</v>
          </cell>
          <cell r="K32">
            <v>-1.2068785211465895E-2</v>
          </cell>
          <cell r="L32">
            <v>0</v>
          </cell>
          <cell r="M32">
            <v>-3473.2700574342743</v>
          </cell>
          <cell r="N32">
            <v>0</v>
          </cell>
          <cell r="O32">
            <v>-3473.2700574342743</v>
          </cell>
          <cell r="P32">
            <v>0</v>
          </cell>
          <cell r="Q32">
            <v>-31945.149008662051</v>
          </cell>
          <cell r="R32">
            <v>0</v>
          </cell>
          <cell r="S32">
            <v>0</v>
          </cell>
        </row>
        <row r="33">
          <cell r="A33">
            <v>27</v>
          </cell>
          <cell r="B33">
            <v>290779.08283817372</v>
          </cell>
          <cell r="C33">
            <v>294333.86047225771</v>
          </cell>
          <cell r="D33">
            <v>-3554.7776340839919</v>
          </cell>
          <cell r="E33">
            <v>0</v>
          </cell>
          <cell r="F33">
            <v>-35385.349159077938</v>
          </cell>
          <cell r="G33">
            <v>0</v>
          </cell>
          <cell r="H33">
            <v>-3554.7776340839919</v>
          </cell>
          <cell r="I33">
            <v>0</v>
          </cell>
          <cell r="J33">
            <v>-3554.7776340839919</v>
          </cell>
          <cell r="K33">
            <v>-1.2077365575202129E-2</v>
          </cell>
          <cell r="L33">
            <v>0</v>
          </cell>
          <cell r="M33">
            <v>-3554.7776340839919</v>
          </cell>
          <cell r="N33">
            <v>0</v>
          </cell>
          <cell r="O33">
            <v>-3554.7776340839919</v>
          </cell>
          <cell r="P33">
            <v>0</v>
          </cell>
          <cell r="Q33">
            <v>-35658.860348474758</v>
          </cell>
          <cell r="R33">
            <v>0</v>
          </cell>
          <cell r="S33">
            <v>0</v>
          </cell>
        </row>
        <row r="34">
          <cell r="A34">
            <v>28</v>
          </cell>
          <cell r="B34">
            <v>297334.07617855264</v>
          </cell>
          <cell r="C34">
            <v>300971.6446536142</v>
          </cell>
          <cell r="D34">
            <v>-3637.5684750615619</v>
          </cell>
          <cell r="E34">
            <v>0</v>
          </cell>
          <cell r="F34">
            <v>-38940.12679316193</v>
          </cell>
          <cell r="G34">
            <v>0</v>
          </cell>
          <cell r="H34">
            <v>-3637.5684750615619</v>
          </cell>
          <cell r="I34">
            <v>0</v>
          </cell>
          <cell r="J34">
            <v>-3637.5684750615619</v>
          </cell>
          <cell r="K34">
            <v>-1.2086083654983544E-2</v>
          </cell>
          <cell r="L34">
            <v>0</v>
          </cell>
          <cell r="M34">
            <v>-3637.5684750615619</v>
          </cell>
          <cell r="N34">
            <v>0</v>
          </cell>
          <cell r="O34">
            <v>-3637.5684750615619</v>
          </cell>
          <cell r="P34">
            <v>0</v>
          </cell>
          <cell r="Q34">
            <v>-39473.839009217692</v>
          </cell>
          <cell r="R34">
            <v>0</v>
          </cell>
          <cell r="S34">
            <v>-39473.839009217692</v>
          </cell>
        </row>
        <row r="35">
          <cell r="A35">
            <v>29</v>
          </cell>
          <cell r="B35">
            <v>303978.37883953744</v>
          </cell>
          <cell r="C35">
            <v>307699.98349888466</v>
          </cell>
          <cell r="D35">
            <v>-3721.6046593472129</v>
          </cell>
          <cell r="E35">
            <v>0</v>
          </cell>
          <cell r="F35">
            <v>-42577.695268223491</v>
          </cell>
          <cell r="G35">
            <v>0</v>
          </cell>
          <cell r="H35">
            <v>-3721.6046593472129</v>
          </cell>
          <cell r="I35">
            <v>0</v>
          </cell>
          <cell r="J35">
            <v>-3721.6046593472129</v>
          </cell>
          <cell r="K35">
            <v>-1.2094913418676549E-2</v>
          </cell>
          <cell r="L35">
            <v>0</v>
          </cell>
          <cell r="M35">
            <v>-3721.6046593472129</v>
          </cell>
          <cell r="N35">
            <v>0</v>
          </cell>
          <cell r="O35">
            <v>-3721.6046593472129</v>
          </cell>
          <cell r="P35">
            <v>0</v>
          </cell>
          <cell r="Q35">
            <v>-3721.6046593472129</v>
          </cell>
          <cell r="R35">
            <v>0</v>
          </cell>
          <cell r="S35">
            <v>0</v>
          </cell>
        </row>
        <row r="36">
          <cell r="A36">
            <v>30</v>
          </cell>
          <cell r="B36">
            <v>310710.24789201515</v>
          </cell>
          <cell r="C36">
            <v>314517.16262717731</v>
          </cell>
          <cell r="D36">
            <v>-3806.914735162165</v>
          </cell>
          <cell r="E36">
            <v>0</v>
          </cell>
          <cell r="F36">
            <v>-46299.299927570704</v>
          </cell>
          <cell r="G36">
            <v>0</v>
          </cell>
          <cell r="H36">
            <v>-3806.914735162165</v>
          </cell>
          <cell r="I36">
            <v>0</v>
          </cell>
          <cell r="J36">
            <v>-3806.914735162165</v>
          </cell>
          <cell r="K36">
            <v>-1.2103996816462476E-2</v>
          </cell>
          <cell r="L36">
            <v>0</v>
          </cell>
          <cell r="M36">
            <v>-3806.914735162165</v>
          </cell>
          <cell r="N36">
            <v>0</v>
          </cell>
          <cell r="O36">
            <v>-3806.914735162165</v>
          </cell>
          <cell r="P36">
            <v>0</v>
          </cell>
          <cell r="Q36">
            <v>-7547.0351453548947</v>
          </cell>
          <cell r="R36">
            <v>0</v>
          </cell>
          <cell r="S36">
            <v>0</v>
          </cell>
        </row>
        <row r="37">
          <cell r="A37">
            <v>31</v>
          </cell>
          <cell r="B37">
            <v>317526.04848379653</v>
          </cell>
          <cell r="C37">
            <v>321419.50234782923</v>
          </cell>
          <cell r="D37">
            <v>-3893.4538640326937</v>
          </cell>
          <cell r="E37">
            <v>0</v>
          </cell>
          <cell r="F37">
            <v>-50106.214662732869</v>
          </cell>
          <cell r="G37">
            <v>0</v>
          </cell>
          <cell r="H37">
            <v>-3893.4538640326937</v>
          </cell>
          <cell r="I37">
            <v>0</v>
          </cell>
          <cell r="J37">
            <v>-3893.4538640326937</v>
          </cell>
          <cell r="K37">
            <v>-1.2113309353019066E-2</v>
          </cell>
          <cell r="L37">
            <v>0</v>
          </cell>
          <cell r="M37">
            <v>-3893.4538640326937</v>
          </cell>
          <cell r="N37">
            <v>0</v>
          </cell>
          <cell r="O37">
            <v>-3893.4538640326937</v>
          </cell>
          <cell r="P37">
            <v>0</v>
          </cell>
          <cell r="Q37">
            <v>-11478.037065982688</v>
          </cell>
          <cell r="R37">
            <v>0</v>
          </cell>
          <cell r="S37">
            <v>0</v>
          </cell>
        </row>
        <row r="38">
          <cell r="A38">
            <v>32</v>
          </cell>
          <cell r="B38">
            <v>324429.33060525334</v>
          </cell>
          <cell r="C38">
            <v>328410.61011097021</v>
          </cell>
          <cell r="D38">
            <v>-3981.2795057168696</v>
          </cell>
          <cell r="E38">
            <v>0</v>
          </cell>
          <cell r="F38">
            <v>-53999.668526765563</v>
          </cell>
          <cell r="G38">
            <v>0</v>
          </cell>
          <cell r="H38">
            <v>-3981.2795057168696</v>
          </cell>
          <cell r="I38">
            <v>0</v>
          </cell>
          <cell r="J38">
            <v>-3981.2795057168696</v>
          </cell>
          <cell r="K38">
            <v>-1.2122871134923418E-2</v>
          </cell>
          <cell r="L38">
            <v>0</v>
          </cell>
          <cell r="M38">
            <v>-3981.2795057168696</v>
          </cell>
          <cell r="N38">
            <v>0</v>
          </cell>
          <cell r="O38">
            <v>-3981.2795057168696</v>
          </cell>
          <cell r="P38">
            <v>0</v>
          </cell>
          <cell r="Q38">
            <v>-15516.422173707972</v>
          </cell>
          <cell r="R38">
            <v>0</v>
          </cell>
          <cell r="S38">
            <v>0</v>
          </cell>
        </row>
        <row r="39">
          <cell r="A39">
            <v>33</v>
          </cell>
          <cell r="B39">
            <v>331416.35799584712</v>
          </cell>
          <cell r="C39">
            <v>335486.69043845835</v>
          </cell>
          <cell r="D39">
            <v>-4070.3324426112231</v>
          </cell>
          <cell r="E39">
            <v>0</v>
          </cell>
          <cell r="F39">
            <v>-57980.948032482433</v>
          </cell>
          <cell r="G39">
            <v>0</v>
          </cell>
          <cell r="H39">
            <v>-4070.3324426112231</v>
          </cell>
          <cell r="I39">
            <v>0</v>
          </cell>
          <cell r="J39">
            <v>-4070.3324426112231</v>
          </cell>
          <cell r="K39">
            <v>-1.2132619739076906E-2</v>
          </cell>
          <cell r="L39">
            <v>0</v>
          </cell>
          <cell r="M39">
            <v>-4070.3324426112231</v>
          </cell>
          <cell r="N39">
            <v>0</v>
          </cell>
          <cell r="O39">
            <v>-4070.3324426112231</v>
          </cell>
          <cell r="P39">
            <v>0</v>
          </cell>
          <cell r="Q39">
            <v>-19663.952017246949</v>
          </cell>
          <cell r="R39">
            <v>0</v>
          </cell>
          <cell r="S39">
            <v>0</v>
          </cell>
        </row>
        <row r="40">
          <cell r="A40">
            <v>34</v>
          </cell>
          <cell r="B40">
            <v>338483.70065889548</v>
          </cell>
          <cell r="C40">
            <v>342644.15693796123</v>
          </cell>
          <cell r="D40">
            <v>-4160.456279065751</v>
          </cell>
          <cell r="E40">
            <v>0</v>
          </cell>
          <cell r="F40">
            <v>-62051.280475093656</v>
          </cell>
          <cell r="G40">
            <v>0</v>
          </cell>
          <cell r="H40">
            <v>-4160.456279065751</v>
          </cell>
          <cell r="I40">
            <v>0</v>
          </cell>
          <cell r="J40">
            <v>-4160.456279065751</v>
          </cell>
          <cell r="K40">
            <v>-1.2142206994701615E-2</v>
          </cell>
          <cell r="L40">
            <v>0</v>
          </cell>
          <cell r="M40">
            <v>-4160.456279065751</v>
          </cell>
          <cell r="N40">
            <v>0</v>
          </cell>
          <cell r="O40">
            <v>-4160.456279065751</v>
          </cell>
          <cell r="P40">
            <v>0</v>
          </cell>
          <cell r="Q40">
            <v>-23922.240513734043</v>
          </cell>
          <cell r="R40">
            <v>0</v>
          </cell>
          <cell r="S40">
            <v>0</v>
          </cell>
        </row>
        <row r="41">
          <cell r="A41">
            <v>35</v>
          </cell>
          <cell r="B41">
            <v>345631.73093446309</v>
          </cell>
          <cell r="C41">
            <v>349883.44269082707</v>
          </cell>
          <cell r="D41">
            <v>-4251.7117563639767</v>
          </cell>
          <cell r="E41">
            <v>0</v>
          </cell>
          <cell r="F41">
            <v>-66211.736754159414</v>
          </cell>
          <cell r="G41">
            <v>0</v>
          </cell>
          <cell r="H41">
            <v>-4251.7117563639767</v>
          </cell>
          <cell r="I41">
            <v>0</v>
          </cell>
          <cell r="J41">
            <v>-4251.7117563639767</v>
          </cell>
          <cell r="K41">
            <v>-1.2151794676723194E-2</v>
          </cell>
          <cell r="L41">
            <v>0</v>
          </cell>
          <cell r="M41">
            <v>-4251.7117563639767</v>
          </cell>
          <cell r="N41">
            <v>0</v>
          </cell>
          <cell r="O41">
            <v>-4251.7117563639767</v>
          </cell>
          <cell r="P41">
            <v>0</v>
          </cell>
          <cell r="Q41">
            <v>-28292.970351157852</v>
          </cell>
          <cell r="R41">
            <v>0</v>
          </cell>
          <cell r="S41">
            <v>0</v>
          </cell>
        </row>
        <row r="42">
          <cell r="A42">
            <v>36</v>
          </cell>
          <cell r="B42">
            <v>352860.68896822457</v>
          </cell>
          <cell r="C42">
            <v>357204.54270308057</v>
          </cell>
          <cell r="D42">
            <v>-4343.8537348560058</v>
          </cell>
          <cell r="E42">
            <v>0</v>
          </cell>
          <cell r="F42">
            <v>-70463.448510523391</v>
          </cell>
          <cell r="G42">
            <v>0</v>
          </cell>
          <cell r="H42">
            <v>-4343.8537348560058</v>
          </cell>
          <cell r="I42">
            <v>0</v>
          </cell>
          <cell r="J42">
            <v>-4343.8537348560058</v>
          </cell>
          <cell r="K42">
            <v>-1.2160690068454003E-2</v>
          </cell>
          <cell r="L42">
            <v>0</v>
          </cell>
          <cell r="M42">
            <v>-4343.8537348560058</v>
          </cell>
          <cell r="N42">
            <v>0</v>
          </cell>
          <cell r="O42">
            <v>-4343.8537348560058</v>
          </cell>
          <cell r="P42">
            <v>0</v>
          </cell>
          <cell r="Q42">
            <v>-32777.587449576909</v>
          </cell>
          <cell r="R42">
            <v>0</v>
          </cell>
          <cell r="S42">
            <v>0</v>
          </cell>
        </row>
        <row r="43">
          <cell r="A43">
            <v>37</v>
          </cell>
          <cell r="B43">
            <v>360170.11881783139</v>
          </cell>
          <cell r="C43">
            <v>364607.29846579762</v>
          </cell>
          <cell r="D43">
            <v>-4437.1796479662298</v>
          </cell>
          <cell r="E43">
            <v>0</v>
          </cell>
          <cell r="F43">
            <v>-74807.302245379396</v>
          </cell>
          <cell r="G43">
            <v>0</v>
          </cell>
          <cell r="H43">
            <v>-4437.1796479662298</v>
          </cell>
          <cell r="I43">
            <v>0</v>
          </cell>
          <cell r="J43">
            <v>-4437.1796479662298</v>
          </cell>
          <cell r="K43">
            <v>-1.2169749938185793E-2</v>
          </cell>
          <cell r="L43">
            <v>0</v>
          </cell>
          <cell r="M43">
            <v>-4437.1796479662298</v>
          </cell>
          <cell r="N43">
            <v>0</v>
          </cell>
          <cell r="O43">
            <v>-4437.1796479662298</v>
          </cell>
          <cell r="P43">
            <v>0</v>
          </cell>
          <cell r="Q43">
            <v>-37377.84235622469</v>
          </cell>
          <cell r="R43">
            <v>0</v>
          </cell>
          <cell r="S43">
            <v>0</v>
          </cell>
        </row>
        <row r="44">
          <cell r="A44">
            <v>38</v>
          </cell>
          <cell r="B44">
            <v>367556.27755831555</v>
          </cell>
          <cell r="C44">
            <v>372087.91576318227</v>
          </cell>
          <cell r="D44">
            <v>-4531.6382048667292</v>
          </cell>
          <cell r="E44">
            <v>0</v>
          </cell>
          <cell r="F44">
            <v>-79244.481893345626</v>
          </cell>
          <cell r="G44">
            <v>0</v>
          </cell>
          <cell r="H44">
            <v>-4531.6382048667292</v>
          </cell>
          <cell r="I44">
            <v>0</v>
          </cell>
          <cell r="J44">
            <v>-4531.6382048667292</v>
          </cell>
          <cell r="K44">
            <v>-1.2178944848482849E-2</v>
          </cell>
          <cell r="L44">
            <v>0</v>
          </cell>
          <cell r="M44">
            <v>-4531.6382048667292</v>
          </cell>
          <cell r="N44">
            <v>0</v>
          </cell>
          <cell r="O44">
            <v>-4531.6382048667292</v>
          </cell>
          <cell r="P44">
            <v>0</v>
          </cell>
          <cell r="Q44">
            <v>-42095.443036840326</v>
          </cell>
          <cell r="R44">
            <v>0</v>
          </cell>
          <cell r="S44">
            <v>0</v>
          </cell>
        </row>
        <row r="45">
          <cell r="A45">
            <v>39</v>
          </cell>
          <cell r="B45">
            <v>375019.17472529667</v>
          </cell>
          <cell r="C45">
            <v>379646.42644361808</v>
          </cell>
          <cell r="D45">
            <v>-4627.2517183214077</v>
          </cell>
          <cell r="E45">
            <v>0</v>
          </cell>
          <cell r="F45">
            <v>-83776.120098212356</v>
          </cell>
          <cell r="G45">
            <v>0</v>
          </cell>
          <cell r="H45">
            <v>-4627.2517183214077</v>
          </cell>
          <cell r="I45">
            <v>0</v>
          </cell>
          <cell r="J45">
            <v>-4627.2517183214077</v>
          </cell>
          <cell r="K45">
            <v>-1.2188318909432982E-2</v>
          </cell>
          <cell r="L45">
            <v>0</v>
          </cell>
          <cell r="M45">
            <v>-4627.2517183214077</v>
          </cell>
          <cell r="N45">
            <v>0</v>
          </cell>
          <cell r="O45">
            <v>-4627.2517183214077</v>
          </cell>
          <cell r="P45">
            <v>0</v>
          </cell>
          <cell r="Q45">
            <v>-46932.128267408705</v>
          </cell>
          <cell r="R45">
            <v>0</v>
          </cell>
          <cell r="S45">
            <v>0</v>
          </cell>
        </row>
        <row r="46">
          <cell r="A46">
            <v>40</v>
          </cell>
          <cell r="B46">
            <v>382560.38884026953</v>
          </cell>
          <cell r="C46">
            <v>387284.37774698355</v>
          </cell>
          <cell r="D46">
            <v>-4723.9889067140175</v>
          </cell>
          <cell r="E46">
            <v>0</v>
          </cell>
          <cell r="F46">
            <v>-88403.371816533763</v>
          </cell>
          <cell r="G46">
            <v>0</v>
          </cell>
          <cell r="H46">
            <v>-4723.9889067140175</v>
          </cell>
          <cell r="I46">
            <v>0</v>
          </cell>
          <cell r="J46">
            <v>-4723.9889067140175</v>
          </cell>
          <cell r="K46">
            <v>-1.219772647220034E-2</v>
          </cell>
          <cell r="L46">
            <v>0</v>
          </cell>
          <cell r="M46">
            <v>-4723.9889067140175</v>
          </cell>
          <cell r="N46">
            <v>0</v>
          </cell>
          <cell r="O46">
            <v>-4723.9889067140175</v>
          </cell>
          <cell r="P46">
            <v>0</v>
          </cell>
          <cell r="Q46">
            <v>-51889.614193067668</v>
          </cell>
          <cell r="R46">
            <v>0</v>
          </cell>
          <cell r="S46">
            <v>-51889.614193067668</v>
          </cell>
        </row>
        <row r="47">
          <cell r="A47">
            <v>41</v>
          </cell>
          <cell r="B47">
            <v>390175.28713949351</v>
          </cell>
          <cell r="C47">
            <v>394997.07425652596</v>
          </cell>
          <cell r="D47">
            <v>-4821.7871170324506</v>
          </cell>
          <cell r="E47">
            <v>0</v>
          </cell>
          <cell r="F47">
            <v>-93236.823223247775</v>
          </cell>
          <cell r="G47">
            <v>0</v>
          </cell>
          <cell r="H47">
            <v>-4821.7871170324506</v>
          </cell>
          <cell r="I47">
            <v>0</v>
          </cell>
          <cell r="J47">
            <v>-4821.7871170324506</v>
          </cell>
          <cell r="K47">
            <v>-1.2207146410155434E-2</v>
          </cell>
          <cell r="L47">
            <v>0</v>
          </cell>
          <cell r="M47">
            <v>-4821.7871170324506</v>
          </cell>
          <cell r="N47">
            <v>0</v>
          </cell>
          <cell r="O47">
            <v>-4821.7871170324506</v>
          </cell>
          <cell r="P47">
            <v>0</v>
          </cell>
          <cell r="Q47">
            <v>-4821.7871170324506</v>
          </cell>
          <cell r="R47">
            <v>0</v>
          </cell>
          <cell r="S47">
            <v>0</v>
          </cell>
        </row>
        <row r="48">
          <cell r="A48">
            <v>42</v>
          </cell>
          <cell r="B48">
            <v>397860.43120079138</v>
          </cell>
          <cell r="C48">
            <v>402781.09176070342</v>
          </cell>
          <cell r="D48">
            <v>-4920.6605599120376</v>
          </cell>
          <cell r="E48">
            <v>0</v>
          </cell>
          <cell r="F48">
            <v>-98112.423820004653</v>
          </cell>
          <cell r="G48">
            <v>0</v>
          </cell>
          <cell r="H48">
            <v>-4920.6605599120376</v>
          </cell>
          <cell r="I48">
            <v>0</v>
          </cell>
          <cell r="J48">
            <v>-4920.6605599120376</v>
          </cell>
          <cell r="K48">
            <v>-1.221671190770657E-2</v>
          </cell>
          <cell r="L48">
            <v>0</v>
          </cell>
          <cell r="M48">
            <v>-4920.6605599120376</v>
          </cell>
          <cell r="N48">
            <v>0</v>
          </cell>
          <cell r="O48">
            <v>-4920.6605599120376</v>
          </cell>
          <cell r="P48">
            <v>0</v>
          </cell>
          <cell r="Q48">
            <v>-9766.4370624545427</v>
          </cell>
          <cell r="R48">
            <v>0</v>
          </cell>
          <cell r="S48">
            <v>0</v>
          </cell>
        </row>
        <row r="49">
          <cell r="A49">
            <v>43</v>
          </cell>
          <cell r="B49">
            <v>405610.78972843691</v>
          </cell>
          <cell r="C49">
            <v>410631.33732882101</v>
          </cell>
          <cell r="D49">
            <v>-5020.5476003841031</v>
          </cell>
          <cell r="E49">
            <v>0</v>
          </cell>
          <cell r="F49">
            <v>-103033.08437991669</v>
          </cell>
          <cell r="G49">
            <v>0</v>
          </cell>
          <cell r="H49">
            <v>-5020.5476003841031</v>
          </cell>
          <cell r="I49">
            <v>0</v>
          </cell>
          <cell r="J49">
            <v>-5020.5476003841031</v>
          </cell>
          <cell r="K49">
            <v>-1.2226411245286431E-2</v>
          </cell>
          <cell r="L49">
            <v>0</v>
          </cell>
          <cell r="M49">
            <v>-5020.5476003841031</v>
          </cell>
          <cell r="N49">
            <v>0</v>
          </cell>
          <cell r="O49">
            <v>-5020.5476003841031</v>
          </cell>
          <cell r="P49">
            <v>0</v>
          </cell>
          <cell r="Q49">
            <v>-14835.574701773236</v>
          </cell>
          <cell r="R49">
            <v>0</v>
          </cell>
          <cell r="S49">
            <v>0</v>
          </cell>
        </row>
        <row r="50">
          <cell r="A50">
            <v>44</v>
          </cell>
          <cell r="B50">
            <v>413429.11410536553</v>
          </cell>
          <cell r="C50">
            <v>418550.6056806749</v>
          </cell>
          <cell r="D50">
            <v>-5121.4915753093665</v>
          </cell>
          <cell r="E50">
            <v>0</v>
          </cell>
          <cell r="F50">
            <v>-108053.63198030079</v>
          </cell>
          <cell r="G50">
            <v>0</v>
          </cell>
          <cell r="H50">
            <v>-5121.4915753093665</v>
          </cell>
          <cell r="I50">
            <v>0</v>
          </cell>
          <cell r="J50">
            <v>-5121.4915753093665</v>
          </cell>
          <cell r="K50">
            <v>-1.2236254125066801E-2</v>
          </cell>
          <cell r="L50">
            <v>0</v>
          </cell>
          <cell r="M50">
            <v>-5121.4915753093665</v>
          </cell>
          <cell r="N50">
            <v>0</v>
          </cell>
          <cell r="O50">
            <v>-5121.4915753093665</v>
          </cell>
          <cell r="P50">
            <v>0</v>
          </cell>
          <cell r="Q50">
            <v>-20030.876321397271</v>
          </cell>
          <cell r="R50">
            <v>0</v>
          </cell>
          <cell r="S50">
            <v>0</v>
          </cell>
        </row>
        <row r="51">
          <cell r="A51">
            <v>45</v>
          </cell>
          <cell r="B51">
            <v>421309.96341711568</v>
          </cell>
          <cell r="C51">
            <v>426533.36726082407</v>
          </cell>
          <cell r="D51">
            <v>-5223.4038437083946</v>
          </cell>
          <cell r="E51">
            <v>0</v>
          </cell>
          <cell r="F51">
            <v>-116970.42555031224</v>
          </cell>
          <cell r="G51">
            <v>0</v>
          </cell>
          <cell r="H51">
            <v>-5223.4038437083946</v>
          </cell>
          <cell r="I51">
            <v>0</v>
          </cell>
          <cell r="J51">
            <v>-5223.4038437083946</v>
          </cell>
          <cell r="K51">
            <v>-1.2246178715754017E-2</v>
          </cell>
          <cell r="L51">
            <v>0</v>
          </cell>
          <cell r="M51">
            <v>-5223.4038437083946</v>
          </cell>
          <cell r="N51">
            <v>0</v>
          </cell>
          <cell r="O51">
            <v>-5223.4038437083946</v>
          </cell>
          <cell r="P51">
            <v>0</v>
          </cell>
          <cell r="Q51">
            <v>-25353.937906626608</v>
          </cell>
          <cell r="R51">
            <v>0</v>
          </cell>
          <cell r="S51">
            <v>0</v>
          </cell>
        </row>
        <row r="52">
          <cell r="A52">
            <v>46</v>
          </cell>
          <cell r="B52">
            <v>429248.64259014471</v>
          </cell>
          <cell r="C52">
            <v>434574.74556806963</v>
          </cell>
          <cell r="D52">
            <v>-5326.102977924922</v>
          </cell>
          <cell r="E52">
            <v>0</v>
          </cell>
          <cell r="F52">
            <v>-125892.46966581742</v>
          </cell>
          <cell r="G52">
            <v>0</v>
          </cell>
          <cell r="H52">
            <v>-5326.102977924922</v>
          </cell>
          <cell r="I52">
            <v>0</v>
          </cell>
          <cell r="J52">
            <v>-5326.102977924922</v>
          </cell>
          <cell r="K52">
            <v>-1.2255896211738488E-2</v>
          </cell>
          <cell r="L52">
            <v>0</v>
          </cell>
          <cell r="M52">
            <v>-5326.102977924922</v>
          </cell>
          <cell r="N52">
            <v>0</v>
          </cell>
          <cell r="O52">
            <v>-5326.102977924922</v>
          </cell>
          <cell r="P52">
            <v>0</v>
          </cell>
          <cell r="Q52">
            <v>-30806.181955461019</v>
          </cell>
          <cell r="R52">
            <v>0</v>
          </cell>
          <cell r="S52">
            <v>0</v>
          </cell>
        </row>
        <row r="53">
          <cell r="A53">
            <v>47</v>
          </cell>
          <cell r="B53">
            <v>437244.16623229592</v>
          </cell>
          <cell r="C53">
            <v>442673.79131230037</v>
          </cell>
          <cell r="D53">
            <v>-5429.6250800044509</v>
          </cell>
          <cell r="E53">
            <v>0</v>
          </cell>
          <cell r="F53">
            <v>-134896.30804716217</v>
          </cell>
          <cell r="G53">
            <v>0</v>
          </cell>
          <cell r="H53">
            <v>-5429.6250800044509</v>
          </cell>
          <cell r="I53">
            <v>0</v>
          </cell>
          <cell r="J53">
            <v>-5429.6250800044509</v>
          </cell>
          <cell r="K53">
            <v>-1.2265521895724619E-2</v>
          </cell>
          <cell r="L53">
            <v>0</v>
          </cell>
          <cell r="M53">
            <v>-5429.6250800044509</v>
          </cell>
          <cell r="N53">
            <v>0</v>
          </cell>
          <cell r="O53">
            <v>-5429.6250800044509</v>
          </cell>
          <cell r="P53">
            <v>0</v>
          </cell>
          <cell r="Q53">
            <v>-36389.074145166756</v>
          </cell>
          <cell r="R53">
            <v>0</v>
          </cell>
          <cell r="S53">
            <v>0</v>
          </cell>
        </row>
        <row r="54">
          <cell r="A54">
            <v>48</v>
          </cell>
          <cell r="B54">
            <v>445295.48541975848</v>
          </cell>
          <cell r="C54">
            <v>450829.2050659018</v>
          </cell>
          <cell r="D54">
            <v>-5533.7196461433196</v>
          </cell>
          <cell r="E54">
            <v>0</v>
          </cell>
          <cell r="F54">
            <v>-137865.63161180267</v>
          </cell>
          <cell r="G54">
            <v>0</v>
          </cell>
          <cell r="H54">
            <v>-5533.7196461433196</v>
          </cell>
          <cell r="I54">
            <v>0</v>
          </cell>
          <cell r="J54">
            <v>-5533.7196461433196</v>
          </cell>
          <cell r="K54">
            <v>-1.2274536751305642E-2</v>
          </cell>
          <cell r="L54">
            <v>0</v>
          </cell>
          <cell r="M54">
            <v>-5533.7196461433196</v>
          </cell>
          <cell r="N54">
            <v>0</v>
          </cell>
          <cell r="O54">
            <v>-5533.7196461433196</v>
          </cell>
          <cell r="P54">
            <v>0</v>
          </cell>
          <cell r="Q54">
            <v>-42103.836941253125</v>
          </cell>
          <cell r="R54">
            <v>0</v>
          </cell>
          <cell r="S54">
            <v>0</v>
          </cell>
        </row>
        <row r="55">
          <cell r="A55">
            <v>49</v>
          </cell>
          <cell r="B55">
            <v>453401.34166421398</v>
          </cell>
          <cell r="C55">
            <v>459040.01436728355</v>
          </cell>
          <cell r="D55">
            <v>-5638.6727030695765</v>
          </cell>
          <cell r="E55">
            <v>0</v>
          </cell>
          <cell r="F55">
            <v>-140906.2693203672</v>
          </cell>
          <cell r="G55">
            <v>0</v>
          </cell>
          <cell r="H55">
            <v>-5638.6727030695765</v>
          </cell>
          <cell r="I55">
            <v>0</v>
          </cell>
          <cell r="J55">
            <v>-5638.6727030695765</v>
          </cell>
          <cell r="K55">
            <v>-1.2283619132509884E-2</v>
          </cell>
          <cell r="L55">
            <v>0</v>
          </cell>
          <cell r="M55">
            <v>-5638.6727030695765</v>
          </cell>
          <cell r="N55">
            <v>0</v>
          </cell>
          <cell r="O55">
            <v>-5638.6727030695765</v>
          </cell>
          <cell r="P55">
            <v>0</v>
          </cell>
          <cell r="Q55">
            <v>-47951.984917975562</v>
          </cell>
          <cell r="R55">
            <v>0</v>
          </cell>
          <cell r="S55">
            <v>0</v>
          </cell>
        </row>
        <row r="56">
          <cell r="A56">
            <v>50</v>
          </cell>
          <cell r="B56">
            <v>461555.34279069351</v>
          </cell>
          <cell r="C56">
            <v>467299.74507266807</v>
          </cell>
          <cell r="D56">
            <v>-5744.4022819745587</v>
          </cell>
          <cell r="E56">
            <v>0</v>
          </cell>
          <cell r="F56">
            <v>-144018.76135764024</v>
          </cell>
          <cell r="G56">
            <v>0</v>
          </cell>
          <cell r="H56">
            <v>-5744.4022819745587</v>
          </cell>
          <cell r="I56">
            <v>0</v>
          </cell>
          <cell r="J56">
            <v>-5744.4022819745587</v>
          </cell>
          <cell r="K56">
            <v>-1.229275714901421E-2</v>
          </cell>
          <cell r="L56">
            <v>0</v>
          </cell>
          <cell r="M56">
            <v>-5744.4022819745587</v>
          </cell>
          <cell r="N56">
            <v>0</v>
          </cell>
          <cell r="O56">
            <v>-5744.4022819745587</v>
          </cell>
          <cell r="P56">
            <v>0</v>
          </cell>
          <cell r="Q56">
            <v>-53934.958216100167</v>
          </cell>
          <cell r="R56">
            <v>0</v>
          </cell>
          <cell r="S56">
            <v>0</v>
          </cell>
        </row>
        <row r="57">
          <cell r="A57">
            <v>51</v>
          </cell>
          <cell r="B57">
            <v>469756.79477896314</v>
          </cell>
          <cell r="C57">
            <v>475607.70354606083</v>
          </cell>
          <cell r="D57">
            <v>-5850.9087670976878</v>
          </cell>
          <cell r="E57">
            <v>0</v>
          </cell>
          <cell r="F57">
            <v>-147172.51634595243</v>
          </cell>
          <cell r="G57">
            <v>0</v>
          </cell>
          <cell r="H57">
            <v>-5850.9087670976878</v>
          </cell>
          <cell r="I57">
            <v>0</v>
          </cell>
          <cell r="J57">
            <v>-5850.9087670976878</v>
          </cell>
          <cell r="K57">
            <v>-1.2301963831691909E-2</v>
          </cell>
          <cell r="L57">
            <v>0</v>
          </cell>
          <cell r="M57">
            <v>-5850.9087670976878</v>
          </cell>
          <cell r="N57">
            <v>0</v>
          </cell>
          <cell r="O57">
            <v>-5850.9087670976878</v>
          </cell>
          <cell r="P57">
            <v>0</v>
          </cell>
          <cell r="Q57">
            <v>-60054.204525629844</v>
          </cell>
          <cell r="R57">
            <v>0</v>
          </cell>
          <cell r="S57">
            <v>0</v>
          </cell>
        </row>
        <row r="58">
          <cell r="A58">
            <v>52</v>
          </cell>
          <cell r="B58">
            <v>478006.49050573271</v>
          </cell>
          <cell r="C58">
            <v>483964.62794314779</v>
          </cell>
          <cell r="D58">
            <v>-5958.1374374150764</v>
          </cell>
          <cell r="E58">
            <v>0</v>
          </cell>
          <cell r="F58">
            <v>-150366.04109658572</v>
          </cell>
          <cell r="G58">
            <v>0</v>
          </cell>
          <cell r="H58">
            <v>-5958.1374374150764</v>
          </cell>
          <cell r="I58">
            <v>0</v>
          </cell>
          <cell r="J58">
            <v>-5958.1374374150764</v>
          </cell>
          <cell r="K58">
            <v>-1.2311101046242143E-2</v>
          </cell>
          <cell r="L58">
            <v>0</v>
          </cell>
          <cell r="M58">
            <v>-5958.1374374150764</v>
          </cell>
          <cell r="N58">
            <v>0</v>
          </cell>
          <cell r="O58">
            <v>-5958.1374374150764</v>
          </cell>
          <cell r="P58">
            <v>0</v>
          </cell>
          <cell r="Q58">
            <v>-66311.124018099988</v>
          </cell>
          <cell r="R58">
            <v>0</v>
          </cell>
          <cell r="S58">
            <v>-66311.124018099988</v>
          </cell>
        </row>
        <row r="59">
          <cell r="A59">
            <v>53</v>
          </cell>
          <cell r="B59">
            <v>486297.83900262503</v>
          </cell>
          <cell r="C59">
            <v>492363.83590086154</v>
          </cell>
          <cell r="D59">
            <v>-6065.9968982365099</v>
          </cell>
          <cell r="E59">
            <v>0</v>
          </cell>
          <cell r="F59">
            <v>-153598.80106836389</v>
          </cell>
          <cell r="G59">
            <v>0</v>
          </cell>
          <cell r="H59">
            <v>-6065.9968982365099</v>
          </cell>
          <cell r="I59">
            <v>0</v>
          </cell>
          <cell r="J59">
            <v>-6065.9968982365099</v>
          </cell>
          <cell r="K59">
            <v>-1.2320151188882017E-2</v>
          </cell>
          <cell r="L59">
            <v>0</v>
          </cell>
          <cell r="M59">
            <v>-6065.9968982365099</v>
          </cell>
          <cell r="N59">
            <v>0</v>
          </cell>
          <cell r="O59">
            <v>-6065.9968982365099</v>
          </cell>
          <cell r="P59">
            <v>0</v>
          </cell>
          <cell r="Q59">
            <v>-6065.9968982365099</v>
          </cell>
          <cell r="R59">
            <v>0</v>
          </cell>
          <cell r="S59">
            <v>0</v>
          </cell>
        </row>
        <row r="60">
          <cell r="A60">
            <v>54</v>
          </cell>
          <cell r="B60">
            <v>494625.49086412624</v>
          </cell>
          <cell r="C60">
            <v>500799.97516320547</v>
          </cell>
          <cell r="D60">
            <v>-6174.484299079224</v>
          </cell>
          <cell r="E60">
            <v>0</v>
          </cell>
          <cell r="F60">
            <v>-156870.18955194906</v>
          </cell>
          <cell r="G60">
            <v>0</v>
          </cell>
          <cell r="H60">
            <v>-6174.484299079224</v>
          </cell>
          <cell r="I60">
            <v>0</v>
          </cell>
          <cell r="J60">
            <v>-6174.484299079224</v>
          </cell>
          <cell r="K60">
            <v>-1.2329242422719818E-2</v>
          </cell>
          <cell r="L60">
            <v>0</v>
          </cell>
          <cell r="M60">
            <v>-6174.484299079224</v>
          </cell>
          <cell r="N60">
            <v>0</v>
          </cell>
          <cell r="O60">
            <v>-6174.484299079224</v>
          </cell>
          <cell r="P60">
            <v>0</v>
          </cell>
          <cell r="Q60">
            <v>-12270.660783133731</v>
          </cell>
          <cell r="R60">
            <v>0</v>
          </cell>
          <cell r="S60">
            <v>0</v>
          </cell>
        </row>
        <row r="61">
          <cell r="A61">
            <v>55</v>
          </cell>
          <cell r="B61">
            <v>502983.00191982155</v>
          </cell>
          <cell r="C61">
            <v>509266.52207274898</v>
          </cell>
          <cell r="D61">
            <v>-6283.5201529274345</v>
          </cell>
          <cell r="E61">
            <v>0</v>
          </cell>
          <cell r="F61">
            <v>-160179.55974571797</v>
          </cell>
          <cell r="G61">
            <v>0</v>
          </cell>
          <cell r="H61">
            <v>-6283.5201529274345</v>
          </cell>
          <cell r="I61">
            <v>0</v>
          </cell>
          <cell r="J61">
            <v>-6283.5201529274345</v>
          </cell>
          <cell r="K61">
            <v>-1.2338372699923579E-2</v>
          </cell>
          <cell r="L61">
            <v>0</v>
          </cell>
          <cell r="M61">
            <v>-6283.5201529274345</v>
          </cell>
          <cell r="N61">
            <v>0</v>
          </cell>
          <cell r="O61">
            <v>-6283.5201529274345</v>
          </cell>
          <cell r="P61">
            <v>0</v>
          </cell>
          <cell r="Q61">
            <v>-18615.230004559002</v>
          </cell>
          <cell r="R61">
            <v>0</v>
          </cell>
          <cell r="S61">
            <v>0</v>
          </cell>
        </row>
        <row r="62">
          <cell r="A62">
            <v>56</v>
          </cell>
          <cell r="B62">
            <v>511372.19666758104</v>
          </cell>
          <cell r="C62">
            <v>517765.32787403528</v>
          </cell>
          <cell r="D62">
            <v>-6393.1312064542435</v>
          </cell>
          <cell r="E62">
            <v>0</v>
          </cell>
          <cell r="F62">
            <v>-163526.21687189923</v>
          </cell>
          <cell r="G62">
            <v>0</v>
          </cell>
          <cell r="H62">
            <v>-6393.1312064542435</v>
          </cell>
          <cell r="I62">
            <v>0</v>
          </cell>
          <cell r="J62">
            <v>-6393.1312064542435</v>
          </cell>
          <cell r="K62">
            <v>-1.2347546006420884E-2</v>
          </cell>
          <cell r="L62">
            <v>0</v>
          </cell>
          <cell r="M62">
            <v>-6393.1312064542435</v>
          </cell>
          <cell r="N62">
            <v>0</v>
          </cell>
          <cell r="O62">
            <v>-6393.1312064542435</v>
          </cell>
          <cell r="P62">
            <v>0</v>
          </cell>
          <cell r="Q62">
            <v>-25100.975820098796</v>
          </cell>
          <cell r="R62">
            <v>0</v>
          </cell>
          <cell r="S62">
            <v>0</v>
          </cell>
        </row>
        <row r="63">
          <cell r="A63">
            <v>57</v>
          </cell>
          <cell r="B63">
            <v>519785.91230157565</v>
          </cell>
          <cell r="C63">
            <v>526289.11355347221</v>
          </cell>
          <cell r="D63">
            <v>-6503.2012518965639</v>
          </cell>
          <cell r="E63">
            <v>0</v>
          </cell>
          <cell r="F63">
            <v>-166909.42741912598</v>
          </cell>
          <cell r="G63">
            <v>0</v>
          </cell>
          <cell r="H63">
            <v>-6503.2012518965639</v>
          </cell>
          <cell r="I63">
            <v>0</v>
          </cell>
          <cell r="J63">
            <v>-6503.2012518965639</v>
          </cell>
          <cell r="K63">
            <v>-1.2356708669095096E-2</v>
          </cell>
          <cell r="L63">
            <v>0</v>
          </cell>
          <cell r="M63">
            <v>-6503.2012518965639</v>
          </cell>
          <cell r="N63">
            <v>0</v>
          </cell>
          <cell r="O63">
            <v>-6503.2012518965639</v>
          </cell>
          <cell r="P63">
            <v>0</v>
          </cell>
          <cell r="Q63">
            <v>-31729.059604345213</v>
          </cell>
          <cell r="R63">
            <v>0</v>
          </cell>
          <cell r="S63">
            <v>0</v>
          </cell>
        </row>
        <row r="64">
          <cell r="A64">
            <v>58</v>
          </cell>
          <cell r="B64">
            <v>528218.19863991556</v>
          </cell>
          <cell r="C64">
            <v>534831.72120911884</v>
          </cell>
          <cell r="D64">
            <v>-6613.5225692032836</v>
          </cell>
          <cell r="E64">
            <v>0</v>
          </cell>
          <cell r="F64">
            <v>-170328.37490757206</v>
          </cell>
          <cell r="G64">
            <v>0</v>
          </cell>
          <cell r="H64">
            <v>-6613.5225692032836</v>
          </cell>
          <cell r="I64">
            <v>0</v>
          </cell>
          <cell r="J64">
            <v>-6613.5225692032836</v>
          </cell>
          <cell r="K64">
            <v>-1.236561390609328E-2</v>
          </cell>
          <cell r="L64">
            <v>0</v>
          </cell>
          <cell r="M64">
            <v>-6613.5225692032836</v>
          </cell>
          <cell r="N64">
            <v>0</v>
          </cell>
          <cell r="O64">
            <v>-6613.5225692032836</v>
          </cell>
          <cell r="P64">
            <v>0</v>
          </cell>
          <cell r="Q64">
            <v>-38500.440789917397</v>
          </cell>
          <cell r="R64">
            <v>0</v>
          </cell>
          <cell r="S64">
            <v>0</v>
          </cell>
        </row>
        <row r="65">
          <cell r="A65">
            <v>59</v>
          </cell>
          <cell r="B65">
            <v>536666.6022401331</v>
          </cell>
          <cell r="C65">
            <v>543390.70393042814</v>
          </cell>
          <cell r="D65">
            <v>-6724.101690295036</v>
          </cell>
          <cell r="E65">
            <v>0</v>
          </cell>
          <cell r="F65">
            <v>-173782.16946107621</v>
          </cell>
          <cell r="G65">
            <v>0</v>
          </cell>
          <cell r="H65">
            <v>-6724.101690295036</v>
          </cell>
          <cell r="I65">
            <v>0</v>
          </cell>
          <cell r="J65">
            <v>-6724.101690295036</v>
          </cell>
          <cell r="K65">
            <v>-1.2374340675426684E-2</v>
          </cell>
          <cell r="L65">
            <v>0</v>
          </cell>
          <cell r="M65">
            <v>-6724.101690295036</v>
          </cell>
          <cell r="N65">
            <v>0</v>
          </cell>
          <cell r="O65">
            <v>-6724.101690295036</v>
          </cell>
          <cell r="P65">
            <v>0</v>
          </cell>
          <cell r="Q65">
            <v>-45416.090114730316</v>
          </cell>
          <cell r="R65">
            <v>0</v>
          </cell>
          <cell r="S65">
            <v>0</v>
          </cell>
        </row>
        <row r="66">
          <cell r="A66">
            <v>60</v>
          </cell>
          <cell r="B66">
            <v>545128.7307872544</v>
          </cell>
          <cell r="C66">
            <v>551963.42714376852</v>
          </cell>
          <cell r="D66">
            <v>-6834.6963565141195</v>
          </cell>
          <cell r="E66">
            <v>0</v>
          </cell>
          <cell r="F66">
            <v>-177269.85210911994</v>
          </cell>
          <cell r="G66">
            <v>0</v>
          </cell>
          <cell r="H66">
            <v>-6834.6963565141195</v>
          </cell>
          <cell r="I66">
            <v>0</v>
          </cell>
          <cell r="J66">
            <v>-6834.6963565141195</v>
          </cell>
          <cell r="K66">
            <v>-1.2382516703835712E-2</v>
          </cell>
          <cell r="L66">
            <v>0</v>
          </cell>
          <cell r="M66">
            <v>-6834.6963565141195</v>
          </cell>
          <cell r="N66">
            <v>0</v>
          </cell>
          <cell r="O66">
            <v>-6834.6963565141195</v>
          </cell>
          <cell r="P66">
            <v>0</v>
          </cell>
          <cell r="Q66">
            <v>-52476.740887662592</v>
          </cell>
          <cell r="R66">
            <v>0</v>
          </cell>
          <cell r="S66">
            <v>0</v>
          </cell>
        </row>
        <row r="67">
          <cell r="A67">
            <v>61</v>
          </cell>
          <cell r="B67">
            <v>553602.58685594925</v>
          </cell>
          <cell r="C67">
            <v>560548.15532659856</v>
          </cell>
          <cell r="D67">
            <v>-6945.5684706493048</v>
          </cell>
          <cell r="E67">
            <v>0</v>
          </cell>
          <cell r="F67">
            <v>-180790.45131760847</v>
          </cell>
          <cell r="G67">
            <v>0</v>
          </cell>
          <cell r="H67">
            <v>-6945.5684706493048</v>
          </cell>
          <cell r="I67">
            <v>0</v>
          </cell>
          <cell r="J67">
            <v>-6945.5684706493048</v>
          </cell>
          <cell r="K67">
            <v>-1.2390672245817184E-2</v>
          </cell>
          <cell r="L67">
            <v>0</v>
          </cell>
          <cell r="M67">
            <v>-6945.5684706493048</v>
          </cell>
          <cell r="N67">
            <v>0</v>
          </cell>
          <cell r="O67">
            <v>-6945.5684706493048</v>
          </cell>
          <cell r="P67">
            <v>0</v>
          </cell>
          <cell r="Q67">
            <v>-59683.391968744552</v>
          </cell>
          <cell r="R67">
            <v>0</v>
          </cell>
          <cell r="S67">
            <v>0</v>
          </cell>
        </row>
        <row r="68">
          <cell r="A68">
            <v>62</v>
          </cell>
          <cell r="B68">
            <v>562079.04330104101</v>
          </cell>
          <cell r="C68">
            <v>569135.6495505285</v>
          </cell>
          <cell r="D68">
            <v>-7056.6062494874932</v>
          </cell>
          <cell r="E68">
            <v>0</v>
          </cell>
          <cell r="F68">
            <v>-184342.96410683577</v>
          </cell>
          <cell r="G68">
            <v>0</v>
          </cell>
          <cell r="H68">
            <v>-7056.6062494874932</v>
          </cell>
          <cell r="I68">
            <v>0</v>
          </cell>
          <cell r="J68">
            <v>-7056.6062494874932</v>
          </cell>
          <cell r="K68">
            <v>-1.2398812576686078E-2</v>
          </cell>
          <cell r="L68">
            <v>0</v>
          </cell>
          <cell r="M68">
            <v>-7056.6062494874932</v>
          </cell>
          <cell r="N68">
            <v>0</v>
          </cell>
          <cell r="O68">
            <v>-7056.6062494874932</v>
          </cell>
          <cell r="P68">
            <v>0</v>
          </cell>
          <cell r="Q68">
            <v>-67036.93540432812</v>
          </cell>
          <cell r="R68">
            <v>0</v>
          </cell>
          <cell r="S68">
            <v>0</v>
          </cell>
        </row>
        <row r="69">
          <cell r="A69">
            <v>63</v>
          </cell>
          <cell r="B69">
            <v>570556.82677968172</v>
          </cell>
          <cell r="C69">
            <v>577724.61276885751</v>
          </cell>
          <cell r="D69">
            <v>-7167.7859891757835</v>
          </cell>
          <cell r="E69">
            <v>0</v>
          </cell>
          <cell r="F69">
            <v>-187926.30029888899</v>
          </cell>
          <cell r="G69">
            <v>0</v>
          </cell>
          <cell r="H69">
            <v>-7167.7859891757835</v>
          </cell>
          <cell r="I69">
            <v>0</v>
          </cell>
          <cell r="J69">
            <v>-7167.7859891757835</v>
          </cell>
          <cell r="K69">
            <v>-1.2406925082908924E-2</v>
          </cell>
          <cell r="L69">
            <v>0</v>
          </cell>
          <cell r="M69">
            <v>-7167.7859891757835</v>
          </cell>
          <cell r="N69">
            <v>0</v>
          </cell>
          <cell r="O69">
            <v>-7167.7859891757835</v>
          </cell>
          <cell r="P69">
            <v>0</v>
          </cell>
          <cell r="Q69">
            <v>-74538.243975026911</v>
          </cell>
          <cell r="R69">
            <v>0</v>
          </cell>
          <cell r="S69">
            <v>0</v>
          </cell>
        </row>
        <row r="70">
          <cell r="A70">
            <v>64</v>
          </cell>
          <cell r="B70">
            <v>579036.12520034134</v>
          </cell>
          <cell r="C70">
            <v>586315.15893626737</v>
          </cell>
          <cell r="D70">
            <v>-7279.0337359260302</v>
          </cell>
          <cell r="E70">
            <v>0</v>
          </cell>
          <cell r="F70">
            <v>-191539.30865398078</v>
          </cell>
          <cell r="G70">
            <v>0</v>
          </cell>
          <cell r="H70">
            <v>-7279.0337359260302</v>
          </cell>
          <cell r="I70">
            <v>0</v>
          </cell>
          <cell r="J70">
            <v>-7279.0337359260302</v>
          </cell>
          <cell r="K70">
            <v>-1.2414882380206825E-2</v>
          </cell>
          <cell r="L70">
            <v>0</v>
          </cell>
          <cell r="M70">
            <v>-7279.0337359260302</v>
          </cell>
          <cell r="N70">
            <v>0</v>
          </cell>
          <cell r="O70">
            <v>-7279.0337359260302</v>
          </cell>
          <cell r="P70">
            <v>0</v>
          </cell>
          <cell r="Q70">
            <v>-82188.120849929997</v>
          </cell>
          <cell r="R70">
            <v>0</v>
          </cell>
          <cell r="S70">
            <v>-82188.120849929997</v>
          </cell>
        </row>
        <row r="71">
          <cell r="A71">
            <v>65</v>
          </cell>
          <cell r="B71">
            <v>587508.49359410943</v>
          </cell>
          <cell r="C71">
            <v>594898.72387440677</v>
          </cell>
          <cell r="D71">
            <v>-7390.2302802973427</v>
          </cell>
          <cell r="E71">
            <v>0</v>
          </cell>
          <cell r="F71">
            <v>-195180.77391484525</v>
          </cell>
          <cell r="G71">
            <v>0</v>
          </cell>
          <cell r="H71">
            <v>-7390.2302802973427</v>
          </cell>
          <cell r="I71">
            <v>0</v>
          </cell>
          <cell r="J71">
            <v>-7390.2302802973427</v>
          </cell>
          <cell r="K71">
            <v>-1.2422669580070482E-2</v>
          </cell>
          <cell r="L71">
            <v>0</v>
          </cell>
          <cell r="M71">
            <v>-7390.2302802973427</v>
          </cell>
          <cell r="N71">
            <v>0</v>
          </cell>
          <cell r="O71">
            <v>-7390.2302802973427</v>
          </cell>
          <cell r="P71">
            <v>0</v>
          </cell>
          <cell r="Q71">
            <v>-7390.2302802973427</v>
          </cell>
          <cell r="R71">
            <v>0</v>
          </cell>
          <cell r="S71">
            <v>0</v>
          </cell>
        </row>
        <row r="72">
          <cell r="A72">
            <v>66</v>
          </cell>
          <cell r="B72">
            <v>595966.82578615134</v>
          </cell>
          <cell r="C72">
            <v>603468.1842390449</v>
          </cell>
          <cell r="D72">
            <v>-7501.3584528935608</v>
          </cell>
          <cell r="E72">
            <v>0</v>
          </cell>
          <cell r="F72">
            <v>-198849.39953579538</v>
          </cell>
          <cell r="G72">
            <v>0</v>
          </cell>
          <cell r="H72">
            <v>-7501.3584528935608</v>
          </cell>
          <cell r="I72">
            <v>0</v>
          </cell>
          <cell r="J72">
            <v>-7501.3584528935608</v>
          </cell>
          <cell r="K72">
            <v>-1.2430412487035331E-2</v>
          </cell>
          <cell r="L72">
            <v>0</v>
          </cell>
          <cell r="M72">
            <v>-7501.3584528935608</v>
          </cell>
          <cell r="N72">
            <v>0</v>
          </cell>
          <cell r="O72">
            <v>-7501.3584528935608</v>
          </cell>
          <cell r="P72">
            <v>0</v>
          </cell>
          <cell r="Q72">
            <v>-14928.356653237784</v>
          </cell>
          <cell r="R72">
            <v>0</v>
          </cell>
          <cell r="S72">
            <v>0</v>
          </cell>
        </row>
        <row r="73">
          <cell r="A73">
            <v>67</v>
          </cell>
          <cell r="B73">
            <v>604403.48367298895</v>
          </cell>
          <cell r="C73">
            <v>612015.80693742214</v>
          </cell>
          <cell r="D73">
            <v>-7612.3232644331874</v>
          </cell>
          <cell r="E73">
            <v>0</v>
          </cell>
          <cell r="F73">
            <v>-202543.84325352678</v>
          </cell>
          <cell r="G73">
            <v>0</v>
          </cell>
          <cell r="H73">
            <v>-7612.3232644331874</v>
          </cell>
          <cell r="I73">
            <v>0</v>
          </cell>
          <cell r="J73">
            <v>-7612.3232644331874</v>
          </cell>
          <cell r="K73">
            <v>-1.2438115450850664E-2</v>
          </cell>
          <cell r="L73">
            <v>0</v>
          </cell>
          <cell r="M73">
            <v>-7612.3232644331874</v>
          </cell>
          <cell r="N73">
            <v>0</v>
          </cell>
          <cell r="O73">
            <v>-7612.3232644331874</v>
          </cell>
          <cell r="P73">
            <v>0</v>
          </cell>
          <cell r="Q73">
            <v>-22614.951571332553</v>
          </cell>
          <cell r="R73">
            <v>0</v>
          </cell>
          <cell r="S73">
            <v>0</v>
          </cell>
        </row>
        <row r="74">
          <cell r="A74">
            <v>68</v>
          </cell>
          <cell r="B74">
            <v>612819.55861341418</v>
          </cell>
          <cell r="C74">
            <v>620542.69697638368</v>
          </cell>
          <cell r="D74">
            <v>-7723.1383629695047</v>
          </cell>
          <cell r="E74">
            <v>0</v>
          </cell>
          <cell r="F74">
            <v>-206262.71265392727</v>
          </cell>
          <cell r="G74">
            <v>0</v>
          </cell>
          <cell r="H74">
            <v>-7723.1383629695047</v>
          </cell>
          <cell r="I74">
            <v>0</v>
          </cell>
          <cell r="J74">
            <v>-7723.1383629695047</v>
          </cell>
          <cell r="K74">
            <v>-1.2445780766739776E-2</v>
          </cell>
          <cell r="L74">
            <v>0</v>
          </cell>
          <cell r="M74">
            <v>-7723.1383629695047</v>
          </cell>
          <cell r="N74">
            <v>0</v>
          </cell>
          <cell r="O74">
            <v>-7723.1383629695047</v>
          </cell>
          <cell r="P74">
            <v>0</v>
          </cell>
          <cell r="Q74">
            <v>-30450.603983215482</v>
          </cell>
          <cell r="R74">
            <v>0</v>
          </cell>
          <cell r="S74">
            <v>0</v>
          </cell>
        </row>
        <row r="75">
          <cell r="A75">
            <v>69</v>
          </cell>
          <cell r="B75">
            <v>621206.47311392101</v>
          </cell>
          <cell r="C75">
            <v>629040.14080529206</v>
          </cell>
          <cell r="D75">
            <v>-7833.6676913710544</v>
          </cell>
          <cell r="E75">
            <v>0</v>
          </cell>
          <cell r="F75">
            <v>-210004.57151117991</v>
          </cell>
          <cell r="G75">
            <v>0</v>
          </cell>
          <cell r="H75">
            <v>-7833.6676913710544</v>
          </cell>
          <cell r="I75">
            <v>0</v>
          </cell>
          <cell r="J75">
            <v>-7833.6676913710544</v>
          </cell>
          <cell r="K75">
            <v>-1.2453366936714812E-2</v>
          </cell>
          <cell r="L75">
            <v>0</v>
          </cell>
          <cell r="M75">
            <v>-7833.6676913710544</v>
          </cell>
          <cell r="N75">
            <v>0</v>
          </cell>
          <cell r="O75">
            <v>-7833.6676913710544</v>
          </cell>
          <cell r="P75">
            <v>0</v>
          </cell>
          <cell r="Q75">
            <v>-38435.769710529887</v>
          </cell>
          <cell r="R75">
            <v>0</v>
          </cell>
          <cell r="S75">
            <v>0</v>
          </cell>
        </row>
        <row r="76">
          <cell r="A76">
            <v>70</v>
          </cell>
          <cell r="B76">
            <v>629557.29573484452</v>
          </cell>
          <cell r="C76">
            <v>637500.97687555233</v>
          </cell>
          <cell r="D76">
            <v>-7943.6811407078058</v>
          </cell>
          <cell r="E76">
            <v>0</v>
          </cell>
          <cell r="F76">
            <v>-213767.90675993974</v>
          </cell>
          <cell r="G76">
            <v>0</v>
          </cell>
          <cell r="H76">
            <v>-7943.6811407078058</v>
          </cell>
          <cell r="I76">
            <v>0</v>
          </cell>
          <cell r="J76">
            <v>-7943.6811407078058</v>
          </cell>
          <cell r="K76">
            <v>-1.2460657205013987E-2</v>
          </cell>
          <cell r="L76">
            <v>0</v>
          </cell>
          <cell r="M76">
            <v>-7943.6811407078058</v>
          </cell>
          <cell r="N76">
            <v>0</v>
          </cell>
          <cell r="O76">
            <v>-7943.6811407078058</v>
          </cell>
          <cell r="P76">
            <v>0</v>
          </cell>
          <cell r="Q76">
            <v>-46570.67673379575</v>
          </cell>
          <cell r="R76">
            <v>0</v>
          </cell>
          <cell r="S76">
            <v>0</v>
          </cell>
        </row>
        <row r="77">
          <cell r="A77">
            <v>71</v>
          </cell>
          <cell r="B77">
            <v>637868.36365854752</v>
          </cell>
          <cell r="C77">
            <v>645921.52060429601</v>
          </cell>
          <cell r="D77">
            <v>-8053.1569457484875</v>
          </cell>
          <cell r="E77">
            <v>0</v>
          </cell>
          <cell r="F77">
            <v>-217551.13162158179</v>
          </cell>
          <cell r="G77">
            <v>0</v>
          </cell>
          <cell r="H77">
            <v>-8053.1569457484875</v>
          </cell>
          <cell r="I77">
            <v>0</v>
          </cell>
          <cell r="J77">
            <v>-8053.1569457484875</v>
          </cell>
          <cell r="K77">
            <v>-1.2467701862935771E-2</v>
          </cell>
          <cell r="L77">
            <v>0</v>
          </cell>
          <cell r="M77">
            <v>-8053.1569457484875</v>
          </cell>
          <cell r="N77">
            <v>0</v>
          </cell>
          <cell r="O77">
            <v>-8053.1569457484875</v>
          </cell>
          <cell r="P77">
            <v>0</v>
          </cell>
          <cell r="Q77">
            <v>-54855.532402551886</v>
          </cell>
          <cell r="R77">
            <v>0</v>
          </cell>
          <cell r="S77">
            <v>0</v>
          </cell>
        </row>
        <row r="78">
          <cell r="A78">
            <v>72</v>
          </cell>
          <cell r="B78">
            <v>646136.19837534265</v>
          </cell>
          <cell r="C78">
            <v>654298.07627662993</v>
          </cell>
          <cell r="D78">
            <v>-8161.8779012872837</v>
          </cell>
          <cell r="E78">
            <v>0</v>
          </cell>
          <cell r="F78">
            <v>-221352.5768109663</v>
          </cell>
          <cell r="G78">
            <v>0</v>
          </cell>
          <cell r="H78">
            <v>-8161.8779012872837</v>
          </cell>
          <cell r="I78">
            <v>0</v>
          </cell>
          <cell r="J78">
            <v>-8161.8779012872837</v>
          </cell>
          <cell r="K78">
            <v>-1.2474250188436337E-2</v>
          </cell>
          <cell r="L78">
            <v>0</v>
          </cell>
          <cell r="M78">
            <v>-8161.8779012872837</v>
          </cell>
          <cell r="N78">
            <v>0</v>
          </cell>
          <cell r="O78">
            <v>-8161.8779012872837</v>
          </cell>
          <cell r="P78">
            <v>0</v>
          </cell>
          <cell r="Q78">
            <v>-63290.327892738038</v>
          </cell>
          <cell r="R78">
            <v>0</v>
          </cell>
          <cell r="S78">
            <v>0</v>
          </cell>
        </row>
        <row r="79">
          <cell r="A79">
            <v>73</v>
          </cell>
          <cell r="B79">
            <v>654358.42843135085</v>
          </cell>
          <cell r="C79">
            <v>662628.50404516433</v>
          </cell>
          <cell r="D79">
            <v>-8270.0756138134748</v>
          </cell>
          <cell r="E79">
            <v>0</v>
          </cell>
          <cell r="F79">
            <v>-225170.60097739758</v>
          </cell>
          <cell r="G79">
            <v>0</v>
          </cell>
          <cell r="H79">
            <v>-8270.0756138134748</v>
          </cell>
          <cell r="I79">
            <v>0</v>
          </cell>
          <cell r="J79">
            <v>-8270.0756138134748</v>
          </cell>
          <cell r="K79">
            <v>-1.24807121385919E-2</v>
          </cell>
          <cell r="L79">
            <v>0</v>
          </cell>
          <cell r="M79">
            <v>-8270.0756138134748</v>
          </cell>
          <cell r="N79">
            <v>0</v>
          </cell>
          <cell r="O79">
            <v>-8270.0756138134748</v>
          </cell>
          <cell r="P79">
            <v>0</v>
          </cell>
          <cell r="Q79">
            <v>-71875.285942881688</v>
          </cell>
          <cell r="R79">
            <v>0</v>
          </cell>
          <cell r="S79">
            <v>0</v>
          </cell>
        </row>
        <row r="80">
          <cell r="A80">
            <v>74</v>
          </cell>
          <cell r="B80">
            <v>658860.54225396819</v>
          </cell>
          <cell r="C80">
            <v>667180.38354834763</v>
          </cell>
          <cell r="D80">
            <v>-8319.8412943794392</v>
          </cell>
          <cell r="E80">
            <v>0</v>
          </cell>
          <cell r="F80">
            <v>-229003.49694324483</v>
          </cell>
          <cell r="G80">
            <v>0</v>
          </cell>
          <cell r="H80">
            <v>-8319.8412943794392</v>
          </cell>
          <cell r="I80">
            <v>0</v>
          </cell>
          <cell r="J80">
            <v>-8319.8412943794392</v>
          </cell>
          <cell r="K80">
            <v>-1.2470152749592249E-2</v>
          </cell>
          <cell r="L80">
            <v>0</v>
          </cell>
          <cell r="M80">
            <v>-8319.8412943794392</v>
          </cell>
          <cell r="N80">
            <v>0</v>
          </cell>
          <cell r="O80">
            <v>-8319.8412943794392</v>
          </cell>
          <cell r="P80">
            <v>0</v>
          </cell>
          <cell r="Q80">
            <v>-80552.721610732842</v>
          </cell>
          <cell r="R80">
            <v>0</v>
          </cell>
          <cell r="S80">
            <v>0</v>
          </cell>
        </row>
        <row r="81">
          <cell r="A81">
            <v>75</v>
          </cell>
          <cell r="B81">
            <v>663097.75947980129</v>
          </cell>
          <cell r="C81">
            <v>671464.40933146584</v>
          </cell>
          <cell r="D81">
            <v>-8366.6498516645515</v>
          </cell>
          <cell r="E81">
            <v>0</v>
          </cell>
          <cell r="F81">
            <v>-232791.70003275754</v>
          </cell>
          <cell r="G81">
            <v>0</v>
          </cell>
          <cell r="H81">
            <v>-8366.6498516645515</v>
          </cell>
          <cell r="I81">
            <v>0</v>
          </cell>
          <cell r="J81">
            <v>-8366.6498516645515</v>
          </cell>
          <cell r="K81">
            <v>-1.2460302788043063E-2</v>
          </cell>
          <cell r="L81">
            <v>0</v>
          </cell>
          <cell r="M81">
            <v>-8366.6498516645515</v>
          </cell>
          <cell r="N81">
            <v>0</v>
          </cell>
          <cell r="O81">
            <v>-8366.6498516645515</v>
          </cell>
          <cell r="P81">
            <v>0</v>
          </cell>
          <cell r="Q81">
            <v>-89320.137868234335</v>
          </cell>
          <cell r="R81">
            <v>0</v>
          </cell>
          <cell r="S81">
            <v>0</v>
          </cell>
        </row>
        <row r="82">
          <cell r="A82">
            <v>76</v>
          </cell>
          <cell r="B82">
            <v>667070.56583155296</v>
          </cell>
          <cell r="C82">
            <v>675482.91371086019</v>
          </cell>
          <cell r="D82">
            <v>-8412.3478793072281</v>
          </cell>
          <cell r="E82">
            <v>0</v>
          </cell>
          <cell r="F82">
            <v>-236531.09816610068</v>
          </cell>
          <cell r="G82">
            <v>0</v>
          </cell>
          <cell r="H82">
            <v>-8412.3478793072281</v>
          </cell>
          <cell r="I82">
            <v>0</v>
          </cell>
          <cell r="J82">
            <v>-8412.3478793072281</v>
          </cell>
          <cell r="K82">
            <v>-1.2453827785358499E-2</v>
          </cell>
          <cell r="L82">
            <v>0</v>
          </cell>
          <cell r="M82">
            <v>-8412.3478793072281</v>
          </cell>
          <cell r="N82">
            <v>0</v>
          </cell>
          <cell r="O82">
            <v>-8412.3478793072281</v>
          </cell>
          <cell r="P82">
            <v>0</v>
          </cell>
          <cell r="Q82">
            <v>-98176.871857737788</v>
          </cell>
          <cell r="R82">
            <v>0</v>
          </cell>
          <cell r="S82">
            <v>-98176.871857737788</v>
          </cell>
        </row>
        <row r="83">
          <cell r="A83">
            <v>77</v>
          </cell>
          <cell r="B83">
            <v>670710.12194407708</v>
          </cell>
          <cell r="C83">
            <v>679166.98180007457</v>
          </cell>
          <cell r="D83">
            <v>-8456.8598559974926</v>
          </cell>
          <cell r="E83">
            <v>0</v>
          </cell>
          <cell r="F83">
            <v>-240219.45713869389</v>
          </cell>
          <cell r="G83">
            <v>0</v>
          </cell>
          <cell r="H83">
            <v>-8456.8598559974926</v>
          </cell>
          <cell r="I83">
            <v>0</v>
          </cell>
          <cell r="J83">
            <v>-8456.8598559974926</v>
          </cell>
          <cell r="K83">
            <v>-1.2451812415237415E-2</v>
          </cell>
          <cell r="L83">
            <v>0</v>
          </cell>
          <cell r="M83">
            <v>-8456.8598559974926</v>
          </cell>
          <cell r="N83">
            <v>0</v>
          </cell>
          <cell r="O83">
            <v>-8456.8598559974926</v>
          </cell>
          <cell r="P83">
            <v>0</v>
          </cell>
          <cell r="Q83">
            <v>-8456.8598559974926</v>
          </cell>
          <cell r="R83">
            <v>0</v>
          </cell>
          <cell r="S83">
            <v>0</v>
          </cell>
        </row>
        <row r="84">
          <cell r="A84">
            <v>78</v>
          </cell>
          <cell r="B84">
            <v>674054.42201800423</v>
          </cell>
          <cell r="C84">
            <v>682554.64748271194</v>
          </cell>
          <cell r="D84">
            <v>-8500.2254647077061</v>
          </cell>
          <cell r="E84">
            <v>0</v>
          </cell>
          <cell r="F84">
            <v>-243854.52987765893</v>
          </cell>
          <cell r="G84">
            <v>0</v>
          </cell>
          <cell r="H84">
            <v>-8500.2254647077061</v>
          </cell>
          <cell r="I84">
            <v>0</v>
          </cell>
          <cell r="J84">
            <v>-8500.2254647077061</v>
          </cell>
          <cell r="K84">
            <v>-1.2453545655365278E-2</v>
          </cell>
          <cell r="L84">
            <v>0</v>
          </cell>
          <cell r="M84">
            <v>-8500.2254647077061</v>
          </cell>
          <cell r="N84">
            <v>0</v>
          </cell>
          <cell r="O84">
            <v>-8500.2254647077061</v>
          </cell>
          <cell r="P84">
            <v>0</v>
          </cell>
          <cell r="Q84">
            <v>-16999.1599429077</v>
          </cell>
          <cell r="R84">
            <v>0</v>
          </cell>
          <cell r="S84">
            <v>0</v>
          </cell>
        </row>
        <row r="85">
          <cell r="A85">
            <v>79</v>
          </cell>
          <cell r="B85">
            <v>677080.55007675511</v>
          </cell>
          <cell r="C85">
            <v>685622.95738781465</v>
          </cell>
          <cell r="D85">
            <v>-8542.4073110595345</v>
          </cell>
          <cell r="E85">
            <v>0</v>
          </cell>
          <cell r="F85">
            <v>-247434.0947824546</v>
          </cell>
          <cell r="G85">
            <v>0</v>
          </cell>
          <cell r="H85">
            <v>-8542.4073110595345</v>
          </cell>
          <cell r="I85">
            <v>0</v>
          </cell>
          <cell r="J85">
            <v>-8542.4073110595345</v>
          </cell>
          <cell r="K85">
            <v>-1.2459336752091313E-2</v>
          </cell>
          <cell r="L85">
            <v>0</v>
          </cell>
          <cell r="M85">
            <v>-8542.4073110595345</v>
          </cell>
          <cell r="N85">
            <v>0</v>
          </cell>
          <cell r="O85">
            <v>-8542.4073110595345</v>
          </cell>
          <cell r="P85">
            <v>0</v>
          </cell>
          <cell r="Q85">
            <v>-25626.14158114501</v>
          </cell>
          <cell r="R85">
            <v>0</v>
          </cell>
          <cell r="S85">
            <v>0</v>
          </cell>
        </row>
        <row r="86">
          <cell r="A86">
            <v>80</v>
          </cell>
          <cell r="B86">
            <v>680020.59167436964</v>
          </cell>
          <cell r="C86">
            <v>688604.06837138243</v>
          </cell>
          <cell r="D86">
            <v>-8583.4766970127821</v>
          </cell>
          <cell r="E86">
            <v>0</v>
          </cell>
          <cell r="F86">
            <v>-250955.95449313003</v>
          </cell>
          <cell r="G86">
            <v>0</v>
          </cell>
          <cell r="H86">
            <v>-8583.4766970127821</v>
          </cell>
          <cell r="I86">
            <v>0</v>
          </cell>
          <cell r="J86">
            <v>-8583.4766970127821</v>
          </cell>
          <cell r="K86">
            <v>-1.2465039187632981E-2</v>
          </cell>
          <cell r="L86">
            <v>0</v>
          </cell>
          <cell r="M86">
            <v>-8583.4766970127821</v>
          </cell>
          <cell r="N86">
            <v>0</v>
          </cell>
          <cell r="O86">
            <v>-8583.4766970127821</v>
          </cell>
          <cell r="P86">
            <v>0</v>
          </cell>
          <cell r="Q86">
            <v>-34337.11361849618</v>
          </cell>
          <cell r="R86">
            <v>0</v>
          </cell>
          <cell r="S86">
            <v>0</v>
          </cell>
        </row>
        <row r="87">
          <cell r="A87">
            <v>81</v>
          </cell>
          <cell r="B87">
            <v>682870.2458201861</v>
          </cell>
          <cell r="C87">
            <v>691493.60622791154</v>
          </cell>
          <cell r="D87">
            <v>-8623.3604077254422</v>
          </cell>
          <cell r="E87">
            <v>0</v>
          </cell>
          <cell r="F87">
            <v>-254417.93961483345</v>
          </cell>
          <cell r="G87">
            <v>0</v>
          </cell>
          <cell r="H87">
            <v>-8623.3604077254422</v>
          </cell>
          <cell r="I87">
            <v>0</v>
          </cell>
          <cell r="J87">
            <v>-8623.3604077254422</v>
          </cell>
          <cell r="K87">
            <v>-1.2470629272721348E-2</v>
          </cell>
          <cell r="L87">
            <v>0</v>
          </cell>
          <cell r="M87">
            <v>-8623.3604077254422</v>
          </cell>
          <cell r="N87">
            <v>0</v>
          </cell>
          <cell r="O87">
            <v>-8623.3604077254422</v>
          </cell>
          <cell r="P87">
            <v>0</v>
          </cell>
          <cell r="Q87">
            <v>-43131.308249281145</v>
          </cell>
          <cell r="R87">
            <v>0</v>
          </cell>
          <cell r="S87">
            <v>0</v>
          </cell>
        </row>
        <row r="88">
          <cell r="A88">
            <v>82</v>
          </cell>
          <cell r="B88">
            <v>685627.24590538617</v>
          </cell>
          <cell r="C88">
            <v>694289.13605324354</v>
          </cell>
          <cell r="D88">
            <v>-8661.890147857368</v>
          </cell>
          <cell r="E88">
            <v>0</v>
          </cell>
          <cell r="F88">
            <v>-257817.8961788505</v>
          </cell>
          <cell r="G88">
            <v>0</v>
          </cell>
          <cell r="H88">
            <v>-8661.890147857368</v>
          </cell>
          <cell r="I88">
            <v>0</v>
          </cell>
          <cell r="J88">
            <v>-8661.890147857368</v>
          </cell>
          <cell r="K88">
            <v>-1.2475911976812361E-2</v>
          </cell>
          <cell r="L88">
            <v>0</v>
          </cell>
          <cell r="M88">
            <v>-8661.890147857368</v>
          </cell>
          <cell r="N88">
            <v>0</v>
          </cell>
          <cell r="O88">
            <v>-8661.890147857368</v>
          </cell>
          <cell r="P88">
            <v>0</v>
          </cell>
          <cell r="Q88">
            <v>-52007.785552488043</v>
          </cell>
          <cell r="R88">
            <v>0</v>
          </cell>
          <cell r="S88">
            <v>0</v>
          </cell>
        </row>
        <row r="89">
          <cell r="A89">
            <v>83</v>
          </cell>
          <cell r="B89">
            <v>688292.15926924662</v>
          </cell>
          <cell r="C89">
            <v>696991.25304747664</v>
          </cell>
          <cell r="D89">
            <v>-8699.0937782300171</v>
          </cell>
          <cell r="E89">
            <v>0</v>
          </cell>
          <cell r="F89">
            <v>-261153.68334878294</v>
          </cell>
          <cell r="G89">
            <v>0</v>
          </cell>
          <cell r="H89">
            <v>-8699.0937782300171</v>
          </cell>
          <cell r="I89">
            <v>0</v>
          </cell>
          <cell r="J89">
            <v>-8699.0937782300171</v>
          </cell>
          <cell r="K89">
            <v>-1.2480922450883992E-2</v>
          </cell>
          <cell r="L89">
            <v>0</v>
          </cell>
          <cell r="M89">
            <v>-8699.0937782300171</v>
          </cell>
          <cell r="N89">
            <v>0</v>
          </cell>
          <cell r="O89">
            <v>-8699.0937782300171</v>
          </cell>
          <cell r="P89">
            <v>0</v>
          </cell>
          <cell r="Q89">
            <v>-60965.628791625561</v>
          </cell>
          <cell r="R89">
            <v>0</v>
          </cell>
          <cell r="S89">
            <v>0</v>
          </cell>
        </row>
        <row r="90">
          <cell r="A90">
            <v>84</v>
          </cell>
          <cell r="B90">
            <v>690865.90211725526</v>
          </cell>
          <cell r="C90">
            <v>699600.77404161252</v>
          </cell>
          <cell r="D90">
            <v>-8734.8719243572559</v>
          </cell>
          <cell r="E90">
            <v>0</v>
          </cell>
          <cell r="F90">
            <v>-264423.15204700851</v>
          </cell>
          <cell r="G90">
            <v>0</v>
          </cell>
          <cell r="H90">
            <v>-8734.8719243572559</v>
          </cell>
          <cell r="I90">
            <v>0</v>
          </cell>
          <cell r="J90">
            <v>-8734.8719243572559</v>
          </cell>
          <cell r="K90">
            <v>-1.2485509233924465E-2</v>
          </cell>
          <cell r="L90">
            <v>0</v>
          </cell>
          <cell r="M90">
            <v>-8734.8719243572559</v>
          </cell>
          <cell r="N90">
            <v>0</v>
          </cell>
          <cell r="O90">
            <v>-8734.8719243572559</v>
          </cell>
          <cell r="P90">
            <v>0</v>
          </cell>
          <cell r="Q90">
            <v>-70003.81729476311</v>
          </cell>
          <cell r="R90">
            <v>0</v>
          </cell>
          <cell r="S90">
            <v>0</v>
          </cell>
        </row>
        <row r="91">
          <cell r="A91">
            <v>85</v>
          </cell>
          <cell r="B91">
            <v>693351.05223320983</v>
          </cell>
          <cell r="C91">
            <v>702120.52971056511</v>
          </cell>
          <cell r="D91">
            <v>-8769.4774773552781</v>
          </cell>
          <cell r="E91">
            <v>0</v>
          </cell>
          <cell r="F91">
            <v>-267624.30432522245</v>
          </cell>
          <cell r="G91">
            <v>0</v>
          </cell>
          <cell r="H91">
            <v>-8769.4774773552781</v>
          </cell>
          <cell r="I91">
            <v>0</v>
          </cell>
          <cell r="J91">
            <v>-8769.4774773552781</v>
          </cell>
          <cell r="K91">
            <v>-1.2489988693209579E-2</v>
          </cell>
          <cell r="L91">
            <v>0</v>
          </cell>
          <cell r="M91">
            <v>-8769.4774773552781</v>
          </cell>
          <cell r="N91">
            <v>0</v>
          </cell>
          <cell r="O91">
            <v>-8769.4774773552781</v>
          </cell>
          <cell r="P91">
            <v>0</v>
          </cell>
          <cell r="Q91">
            <v>-79121.578203032914</v>
          </cell>
          <cell r="R91">
            <v>0</v>
          </cell>
          <cell r="S91">
            <v>0</v>
          </cell>
        </row>
        <row r="92">
          <cell r="A92">
            <v>86</v>
          </cell>
          <cell r="B92">
            <v>695740.14260681835</v>
          </cell>
          <cell r="C92">
            <v>704542.98248722765</v>
          </cell>
          <cell r="D92">
            <v>-8802.8398804093013</v>
          </cell>
          <cell r="E92">
            <v>0</v>
          </cell>
          <cell r="F92">
            <v>-270755.10909950815</v>
          </cell>
          <cell r="G92">
            <v>0</v>
          </cell>
          <cell r="H92">
            <v>-8802.8398804093013</v>
          </cell>
          <cell r="I92">
            <v>0</v>
          </cell>
          <cell r="J92">
            <v>-8802.8398804093013</v>
          </cell>
          <cell r="K92">
            <v>-1.2494397218084397E-2</v>
          </cell>
          <cell r="L92">
            <v>0</v>
          </cell>
          <cell r="M92">
            <v>-8802.8398804093013</v>
          </cell>
          <cell r="N92">
            <v>0</v>
          </cell>
          <cell r="O92">
            <v>-8802.8398804093013</v>
          </cell>
          <cell r="P92">
            <v>0</v>
          </cell>
          <cell r="Q92">
            <v>-88318.064255620106</v>
          </cell>
          <cell r="R92">
            <v>0</v>
          </cell>
          <cell r="S92">
            <v>0</v>
          </cell>
        </row>
        <row r="93">
          <cell r="A93">
            <v>87</v>
          </cell>
          <cell r="B93">
            <v>698036.7543766608</v>
          </cell>
          <cell r="C93">
            <v>706871.72669018176</v>
          </cell>
          <cell r="D93">
            <v>-8834.9723135209642</v>
          </cell>
          <cell r="E93">
            <v>0</v>
          </cell>
          <cell r="F93">
            <v>-273813.54669794289</v>
          </cell>
          <cell r="G93">
            <v>0</v>
          </cell>
          <cell r="H93">
            <v>-8834.9723135209642</v>
          </cell>
          <cell r="I93">
            <v>0</v>
          </cell>
          <cell r="J93">
            <v>-8834.9723135209642</v>
          </cell>
          <cell r="K93">
            <v>-1.2498692450028189E-2</v>
          </cell>
          <cell r="L93">
            <v>0</v>
          </cell>
          <cell r="M93">
            <v>-8834.9723135209642</v>
          </cell>
          <cell r="N93">
            <v>0</v>
          </cell>
          <cell r="O93">
            <v>-8834.9723135209642</v>
          </cell>
          <cell r="P93">
            <v>0</v>
          </cell>
          <cell r="Q93">
            <v>-97592.437156414147</v>
          </cell>
          <cell r="R93">
            <v>0</v>
          </cell>
          <cell r="S93">
            <v>0</v>
          </cell>
        </row>
        <row r="94">
          <cell r="A94">
            <v>88</v>
          </cell>
          <cell r="B94">
            <v>700246.23252782144</v>
          </cell>
          <cell r="C94">
            <v>709112.10107114725</v>
          </cell>
          <cell r="D94">
            <v>-8865.868543325807</v>
          </cell>
          <cell r="E94">
            <v>0</v>
          </cell>
          <cell r="F94">
            <v>-276797.61024436617</v>
          </cell>
          <cell r="G94">
            <v>0</v>
          </cell>
          <cell r="H94">
            <v>-8865.868543325807</v>
          </cell>
          <cell r="I94">
            <v>0</v>
          </cell>
          <cell r="J94">
            <v>-8865.868543325807</v>
          </cell>
          <cell r="K94">
            <v>-1.2502774286228502E-2</v>
          </cell>
          <cell r="L94">
            <v>0</v>
          </cell>
          <cell r="M94">
            <v>-8865.868543325807</v>
          </cell>
          <cell r="N94">
            <v>0</v>
          </cell>
          <cell r="O94">
            <v>-8865.868543325807</v>
          </cell>
          <cell r="P94">
            <v>0</v>
          </cell>
          <cell r="Q94">
            <v>-106943.84820524399</v>
          </cell>
          <cell r="R94">
            <v>0</v>
          </cell>
          <cell r="S94">
            <v>-106943.84820524399</v>
          </cell>
        </row>
        <row r="95">
          <cell r="A95">
            <v>89</v>
          </cell>
          <cell r="B95">
            <v>702363.62205082749</v>
          </cell>
          <cell r="C95">
            <v>711259.07722227508</v>
          </cell>
          <cell r="D95">
            <v>-8895.4551714475965</v>
          </cell>
          <cell r="E95">
            <v>0</v>
          </cell>
          <cell r="F95">
            <v>-279705.3413502769</v>
          </cell>
          <cell r="G95">
            <v>0</v>
          </cell>
          <cell r="H95">
            <v>-8895.4551714475965</v>
          </cell>
          <cell r="I95">
            <v>0</v>
          </cell>
          <cell r="J95">
            <v>-8895.4551714475965</v>
          </cell>
          <cell r="K95">
            <v>-1.250663148818793E-2</v>
          </cell>
          <cell r="L95">
            <v>0</v>
          </cell>
          <cell r="M95">
            <v>-8895.4551714475965</v>
          </cell>
          <cell r="N95">
            <v>0</v>
          </cell>
          <cell r="O95">
            <v>-8895.4551714475965</v>
          </cell>
          <cell r="P95">
            <v>0</v>
          </cell>
          <cell r="Q95">
            <v>-8895.4551714475965</v>
          </cell>
          <cell r="R95">
            <v>0</v>
          </cell>
          <cell r="S95">
            <v>0</v>
          </cell>
        </row>
        <row r="96">
          <cell r="A96">
            <v>90</v>
          </cell>
          <cell r="B96">
            <v>704385.46795381035</v>
          </cell>
          <cell r="C96">
            <v>713309.24600910523</v>
          </cell>
          <cell r="D96">
            <v>-8923.7780552948825</v>
          </cell>
          <cell r="E96">
            <v>0</v>
          </cell>
          <cell r="F96">
            <v>-282534.79962348798</v>
          </cell>
          <cell r="G96">
            <v>0</v>
          </cell>
          <cell r="H96">
            <v>-8923.7780552948825</v>
          </cell>
          <cell r="I96">
            <v>0</v>
          </cell>
          <cell r="J96">
            <v>-8923.7780552948825</v>
          </cell>
          <cell r="K96">
            <v>-1.2510391678255314E-2</v>
          </cell>
          <cell r="L96">
            <v>0</v>
          </cell>
          <cell r="M96">
            <v>-8923.7780552948825</v>
          </cell>
          <cell r="N96">
            <v>0</v>
          </cell>
          <cell r="O96">
            <v>-8923.7780552948825</v>
          </cell>
          <cell r="P96">
            <v>0</v>
          </cell>
          <cell r="Q96">
            <v>-17863.489951109565</v>
          </cell>
          <cell r="R96">
            <v>0</v>
          </cell>
          <cell r="S96">
            <v>0</v>
          </cell>
        </row>
        <row r="97">
          <cell r="A97">
            <v>91</v>
          </cell>
          <cell r="B97">
            <v>706309.00444049051</v>
          </cell>
          <cell r="C97">
            <v>715259.81259237509</v>
          </cell>
          <cell r="D97">
            <v>-8950.8081518845866</v>
          </cell>
          <cell r="E97">
            <v>0</v>
          </cell>
          <cell r="F97">
            <v>-285284.09337970364</v>
          </cell>
          <cell r="G97">
            <v>0</v>
          </cell>
          <cell r="H97">
            <v>-8950.8081518845866</v>
          </cell>
          <cell r="I97">
            <v>0</v>
          </cell>
          <cell r="J97">
            <v>-8950.8081518845866</v>
          </cell>
          <cell r="K97">
            <v>-1.2514065510605769E-2</v>
          </cell>
          <cell r="L97">
            <v>0</v>
          </cell>
          <cell r="M97">
            <v>-8950.8081518845866</v>
          </cell>
          <cell r="N97">
            <v>0</v>
          </cell>
          <cell r="O97">
            <v>-8950.8081518845866</v>
          </cell>
          <cell r="P97">
            <v>0</v>
          </cell>
          <cell r="Q97">
            <v>-26903.172650250377</v>
          </cell>
          <cell r="R97">
            <v>0</v>
          </cell>
          <cell r="S97">
            <v>0</v>
          </cell>
        </row>
        <row r="98">
          <cell r="A98">
            <v>92</v>
          </cell>
          <cell r="B98">
            <v>708139.88702034706</v>
          </cell>
          <cell r="C98">
            <v>717116.50816622993</v>
          </cell>
          <cell r="D98">
            <v>-8976.6211458828766</v>
          </cell>
          <cell r="E98">
            <v>0</v>
          </cell>
          <cell r="F98">
            <v>-287951.38137866079</v>
          </cell>
          <cell r="G98">
            <v>0</v>
          </cell>
          <cell r="H98">
            <v>-8976.6211458828766</v>
          </cell>
          <cell r="I98">
            <v>0</v>
          </cell>
          <cell r="J98">
            <v>-8976.6211458828766</v>
          </cell>
          <cell r="K98">
            <v>-1.2517660719925956E-2</v>
          </cell>
          <cell r="L98">
            <v>0</v>
          </cell>
          <cell r="M98">
            <v>-8976.6211458828766</v>
          </cell>
          <cell r="N98">
            <v>0</v>
          </cell>
          <cell r="O98">
            <v>-8976.6211458828766</v>
          </cell>
          <cell r="P98">
            <v>0</v>
          </cell>
          <cell r="Q98">
            <v>-36013.642629457026</v>
          </cell>
          <cell r="R98">
            <v>0</v>
          </cell>
          <cell r="S98">
            <v>0</v>
          </cell>
        </row>
        <row r="99">
          <cell r="A99">
            <v>93</v>
          </cell>
          <cell r="B99">
            <v>709874.41896123136</v>
          </cell>
          <cell r="C99">
            <v>718875.57837598433</v>
          </cell>
          <cell r="D99">
            <v>-9001.1594147529686</v>
          </cell>
          <cell r="E99">
            <v>0</v>
          </cell>
          <cell r="F99">
            <v>-290534.87131808943</v>
          </cell>
          <cell r="G99">
            <v>0</v>
          </cell>
          <cell r="H99">
            <v>-9001.1594147529686</v>
          </cell>
          <cell r="I99">
            <v>0</v>
          </cell>
          <cell r="J99">
            <v>-9001.1594147529686</v>
          </cell>
          <cell r="K99">
            <v>-1.2521164559641232E-2</v>
          </cell>
          <cell r="L99">
            <v>0</v>
          </cell>
          <cell r="M99">
            <v>-9001.1594147529686</v>
          </cell>
          <cell r="N99">
            <v>0</v>
          </cell>
          <cell r="O99">
            <v>-9001.1594147529686</v>
          </cell>
          <cell r="P99">
            <v>0</v>
          </cell>
          <cell r="Q99">
            <v>-45193.977344921135</v>
          </cell>
          <cell r="R99">
            <v>0</v>
          </cell>
          <cell r="S99">
            <v>0</v>
          </cell>
        </row>
        <row r="100">
          <cell r="A100">
            <v>94</v>
          </cell>
          <cell r="B100">
            <v>711510.74655421777</v>
          </cell>
          <cell r="C100">
            <v>720535.01045052439</v>
          </cell>
          <cell r="D100">
            <v>-9024.2638963066274</v>
          </cell>
          <cell r="E100">
            <v>0</v>
          </cell>
          <cell r="F100">
            <v>-293032.82948094583</v>
          </cell>
          <cell r="G100">
            <v>0</v>
          </cell>
          <cell r="H100">
            <v>-9024.2638963066274</v>
          </cell>
          <cell r="I100">
            <v>0</v>
          </cell>
          <cell r="J100">
            <v>-9024.2638963066274</v>
          </cell>
          <cell r="K100">
            <v>-1.25243933541329E-2</v>
          </cell>
          <cell r="L100">
            <v>0</v>
          </cell>
          <cell r="M100">
            <v>-9024.2638963066274</v>
          </cell>
          <cell r="N100">
            <v>0</v>
          </cell>
          <cell r="O100">
            <v>-9024.2638963066274</v>
          </cell>
          <cell r="P100">
            <v>0</v>
          </cell>
          <cell r="Q100">
            <v>-54443.090600800329</v>
          </cell>
          <cell r="R100">
            <v>0</v>
          </cell>
          <cell r="S100">
            <v>0</v>
          </cell>
        </row>
        <row r="101">
          <cell r="A101">
            <v>95</v>
          </cell>
          <cell r="B101">
            <v>713049.50490991422</v>
          </cell>
          <cell r="C101">
            <v>722095.46118120605</v>
          </cell>
          <cell r="D101">
            <v>-9045.9562712918269</v>
          </cell>
          <cell r="E101">
            <v>0</v>
          </cell>
          <cell r="F101">
            <v>-295443.57080804917</v>
          </cell>
          <cell r="G101">
            <v>0</v>
          </cell>
          <cell r="H101">
            <v>-9045.9562712918269</v>
          </cell>
          <cell r="I101">
            <v>0</v>
          </cell>
          <cell r="J101">
            <v>-9045.9562712918269</v>
          </cell>
          <cell r="K101">
            <v>-1.2527368966555229E-2</v>
          </cell>
          <cell r="L101">
            <v>0</v>
          </cell>
          <cell r="M101">
            <v>-9045.9562712918269</v>
          </cell>
          <cell r="N101">
            <v>0</v>
          </cell>
          <cell r="O101">
            <v>-9045.9562712918269</v>
          </cell>
          <cell r="P101">
            <v>0</v>
          </cell>
          <cell r="Q101">
            <v>-63759.912477951846</v>
          </cell>
          <cell r="R101">
            <v>0</v>
          </cell>
          <cell r="S101">
            <v>0</v>
          </cell>
        </row>
        <row r="102">
          <cell r="A102">
            <v>96</v>
          </cell>
          <cell r="B102">
            <v>714491.71895223251</v>
          </cell>
          <cell r="C102">
            <v>723557.90655428392</v>
          </cell>
          <cell r="D102">
            <v>-9066.1876020514173</v>
          </cell>
          <cell r="E102">
            <v>0</v>
          </cell>
          <cell r="F102">
            <v>-297765.42538904597</v>
          </cell>
          <cell r="G102">
            <v>0</v>
          </cell>
          <cell r="H102">
            <v>-9066.1876020514173</v>
          </cell>
          <cell r="I102">
            <v>0</v>
          </cell>
          <cell r="J102">
            <v>-9066.1876020514173</v>
          </cell>
          <cell r="K102">
            <v>-1.2530009719921759E-2</v>
          </cell>
          <cell r="L102">
            <v>0</v>
          </cell>
          <cell r="M102">
            <v>-9066.1876020514173</v>
          </cell>
          <cell r="N102">
            <v>0</v>
          </cell>
          <cell r="O102">
            <v>-9066.1876020514173</v>
          </cell>
          <cell r="P102">
            <v>0</v>
          </cell>
          <cell r="Q102">
            <v>-73143.318796507345</v>
          </cell>
          <cell r="R102">
            <v>0</v>
          </cell>
          <cell r="S102">
            <v>0</v>
          </cell>
        </row>
        <row r="103">
          <cell r="A103">
            <v>97</v>
          </cell>
          <cell r="B103">
            <v>715840.44500745984</v>
          </cell>
          <cell r="C103">
            <v>724925.61818759027</v>
          </cell>
          <cell r="D103">
            <v>-9085.1731801304268</v>
          </cell>
          <cell r="E103">
            <v>0</v>
          </cell>
          <cell r="F103">
            <v>-299996.91663458326</v>
          </cell>
          <cell r="G103">
            <v>0</v>
          </cell>
          <cell r="H103">
            <v>-9085.1731801304268</v>
          </cell>
          <cell r="I103">
            <v>0</v>
          </cell>
          <cell r="J103">
            <v>-9085.1731801304268</v>
          </cell>
          <cell r="K103">
            <v>-1.2532559137369927E-2</v>
          </cell>
          <cell r="L103">
            <v>0</v>
          </cell>
          <cell r="M103">
            <v>-9085.1731801304268</v>
          </cell>
          <cell r="N103">
            <v>0</v>
          </cell>
          <cell r="O103">
            <v>-9085.1731801304268</v>
          </cell>
          <cell r="P103">
            <v>0</v>
          </cell>
          <cell r="Q103">
            <v>-82592.395075116772</v>
          </cell>
          <cell r="R103">
            <v>0</v>
          </cell>
          <cell r="S103">
            <v>0</v>
          </cell>
        </row>
        <row r="104">
          <cell r="A104">
            <v>98</v>
          </cell>
          <cell r="B104">
            <v>717088.25068008387</v>
          </cell>
          <cell r="C104">
            <v>726191.09937403549</v>
          </cell>
          <cell r="D104">
            <v>-9102.8486939516151</v>
          </cell>
          <cell r="E104">
            <v>0</v>
          </cell>
          <cell r="F104">
            <v>-302136.52134406439</v>
          </cell>
          <cell r="G104">
            <v>0</v>
          </cell>
          <cell r="H104">
            <v>-9102.8486939516151</v>
          </cell>
          <cell r="I104">
            <v>0</v>
          </cell>
          <cell r="J104">
            <v>-9102.8486939516151</v>
          </cell>
          <cell r="K104">
            <v>-1.2535059575638035E-2</v>
          </cell>
          <cell r="L104">
            <v>0</v>
          </cell>
          <cell r="M104">
            <v>-9102.8486939516151</v>
          </cell>
          <cell r="N104">
            <v>0</v>
          </cell>
          <cell r="O104">
            <v>-9102.8486939516151</v>
          </cell>
          <cell r="P104">
            <v>0</v>
          </cell>
          <cell r="Q104">
            <v>-92106.157971119494</v>
          </cell>
          <cell r="R104">
            <v>0</v>
          </cell>
          <cell r="S104">
            <v>0</v>
          </cell>
        </row>
        <row r="105">
          <cell r="A105">
            <v>99</v>
          </cell>
          <cell r="B105">
            <v>718239.04551925662</v>
          </cell>
          <cell r="C105">
            <v>727358.2709649452</v>
          </cell>
          <cell r="D105">
            <v>-9119.2254456885858</v>
          </cell>
          <cell r="E105">
            <v>0</v>
          </cell>
          <cell r="F105">
            <v>-304182.76378852851</v>
          </cell>
          <cell r="G105">
            <v>0</v>
          </cell>
          <cell r="H105">
            <v>-9119.2254456885858</v>
          </cell>
          <cell r="I105">
            <v>0</v>
          </cell>
          <cell r="J105">
            <v>-9119.2254456885858</v>
          </cell>
          <cell r="K105">
            <v>-1.2537460299434863E-2</v>
          </cell>
          <cell r="L105">
            <v>0</v>
          </cell>
          <cell r="M105">
            <v>-9119.2254456885858</v>
          </cell>
          <cell r="N105">
            <v>0</v>
          </cell>
          <cell r="O105">
            <v>-9119.2254456885858</v>
          </cell>
          <cell r="P105">
            <v>0</v>
          </cell>
          <cell r="Q105">
            <v>-101683.63055169591</v>
          </cell>
          <cell r="R105">
            <v>0</v>
          </cell>
          <cell r="S105">
            <v>0</v>
          </cell>
        </row>
        <row r="106">
          <cell r="A106">
            <v>100</v>
          </cell>
          <cell r="B106">
            <v>719298.86624308443</v>
          </cell>
          <cell r="C106">
            <v>728433.18006217608</v>
          </cell>
          <cell r="D106">
            <v>-9134.3138190916507</v>
          </cell>
          <cell r="E106">
            <v>0</v>
          </cell>
          <cell r="F106">
            <v>-306134.20324504131</v>
          </cell>
          <cell r="G106">
            <v>0</v>
          </cell>
          <cell r="H106">
            <v>-9134.3138190916507</v>
          </cell>
          <cell r="I106">
            <v>0</v>
          </cell>
          <cell r="J106">
            <v>-9134.3138190916507</v>
          </cell>
          <cell r="K106">
            <v>-1.2539672915931676E-2</v>
          </cell>
          <cell r="L106">
            <v>0</v>
          </cell>
          <cell r="M106">
            <v>-9134.3138190916507</v>
          </cell>
          <cell r="N106">
            <v>0</v>
          </cell>
          <cell r="O106">
            <v>-9134.3138190916507</v>
          </cell>
          <cell r="P106">
            <v>0</v>
          </cell>
          <cell r="Q106">
            <v>-111323.84140733443</v>
          </cell>
          <cell r="R106">
            <v>0</v>
          </cell>
          <cell r="S106">
            <v>-111323.84140733443</v>
          </cell>
        </row>
        <row r="107">
          <cell r="A107">
            <v>101</v>
          </cell>
          <cell r="B107">
            <v>720263.08438186743</v>
          </cell>
          <cell r="C107">
            <v>729411.12724094023</v>
          </cell>
          <cell r="D107">
            <v>-9148.042859072797</v>
          </cell>
          <cell r="E107">
            <v>0</v>
          </cell>
          <cell r="F107">
            <v>-307989.48332820693</v>
          </cell>
          <cell r="G107">
            <v>0</v>
          </cell>
          <cell r="H107">
            <v>-9148.042859072797</v>
          </cell>
          <cell r="I107">
            <v>0</v>
          </cell>
          <cell r="J107">
            <v>-9148.042859072797</v>
          </cell>
          <cell r="K107">
            <v>-1.2541682622358736E-2</v>
          </cell>
          <cell r="L107">
            <v>0</v>
          </cell>
          <cell r="M107">
            <v>-9148.042859072797</v>
          </cell>
          <cell r="N107">
            <v>0</v>
          </cell>
          <cell r="O107">
            <v>-9148.042859072797</v>
          </cell>
          <cell r="P107">
            <v>0</v>
          </cell>
          <cell r="Q107">
            <v>-9148.042859072797</v>
          </cell>
          <cell r="R107">
            <v>0</v>
          </cell>
          <cell r="S107">
            <v>0</v>
          </cell>
        </row>
        <row r="108">
          <cell r="A108">
            <v>102</v>
          </cell>
          <cell r="B108">
            <v>721128.53916045208</v>
          </cell>
          <cell r="C108">
            <v>730289.00335956679</v>
          </cell>
          <cell r="D108">
            <v>-9160.4641991147073</v>
          </cell>
          <cell r="E108">
            <v>0</v>
          </cell>
          <cell r="F108">
            <v>-309747.29590698238</v>
          </cell>
          <cell r="G108">
            <v>0</v>
          </cell>
          <cell r="H108">
            <v>-9160.4641991147073</v>
          </cell>
          <cell r="I108">
            <v>0</v>
          </cell>
          <cell r="J108">
            <v>-9160.4641991147073</v>
          </cell>
          <cell r="K108">
            <v>-1.2543615139997445E-2</v>
          </cell>
          <cell r="L108">
            <v>0</v>
          </cell>
          <cell r="M108">
            <v>-9160.4641991147073</v>
          </cell>
          <cell r="N108">
            <v>0</v>
          </cell>
          <cell r="O108">
            <v>-9160.4641991147073</v>
          </cell>
          <cell r="P108">
            <v>0</v>
          </cell>
          <cell r="Q108">
            <v>-18354.020458402458</v>
          </cell>
          <cell r="R108">
            <v>0</v>
          </cell>
          <cell r="S108">
            <v>0</v>
          </cell>
        </row>
        <row r="109">
          <cell r="A109">
            <v>103</v>
          </cell>
          <cell r="B109">
            <v>721893.00754025206</v>
          </cell>
          <cell r="C109">
            <v>731064.56189579668</v>
          </cell>
          <cell r="D109">
            <v>-9171.5543555446202</v>
          </cell>
          <cell r="E109">
            <v>0</v>
          </cell>
          <cell r="F109">
            <v>-311406.40165320353</v>
          </cell>
          <cell r="G109">
            <v>0</v>
          </cell>
          <cell r="H109">
            <v>-9171.5543555446202</v>
          </cell>
          <cell r="I109">
            <v>0</v>
          </cell>
          <cell r="J109">
            <v>-9171.5543555446202</v>
          </cell>
          <cell r="K109">
            <v>-1.2545477969498267E-2</v>
          </cell>
          <cell r="L109">
            <v>0</v>
          </cell>
          <cell r="M109">
            <v>-9171.5543555446202</v>
          </cell>
          <cell r="N109">
            <v>0</v>
          </cell>
          <cell r="O109">
            <v>-9171.5543555446202</v>
          </cell>
          <cell r="P109">
            <v>0</v>
          </cell>
          <cell r="Q109">
            <v>-27616.889851660115</v>
          </cell>
          <cell r="R109">
            <v>0</v>
          </cell>
          <cell r="S109">
            <v>0</v>
          </cell>
        </row>
        <row r="110">
          <cell r="A110">
            <v>104</v>
          </cell>
          <cell r="B110">
            <v>722562.30465932726</v>
          </cell>
          <cell r="C110">
            <v>731743.69778207457</v>
          </cell>
          <cell r="D110">
            <v>-9181.3931227473076</v>
          </cell>
          <cell r="E110">
            <v>0</v>
          </cell>
          <cell r="F110">
            <v>-312965.63274431496</v>
          </cell>
          <cell r="G110">
            <v>0</v>
          </cell>
          <cell r="H110">
            <v>-9181.3931227473076</v>
          </cell>
          <cell r="I110">
            <v>0</v>
          </cell>
          <cell r="J110">
            <v>-9181.3931227473076</v>
          </cell>
          <cell r="K110">
            <v>-1.2547280079864356E-2</v>
          </cell>
          <cell r="L110">
            <v>0</v>
          </cell>
          <cell r="M110">
            <v>-9181.3931227473076</v>
          </cell>
          <cell r="N110">
            <v>0</v>
          </cell>
          <cell r="O110">
            <v>-9181.3931227473076</v>
          </cell>
          <cell r="P110">
            <v>0</v>
          </cell>
          <cell r="Q110">
            <v>-36935.682698028555</v>
          </cell>
          <cell r="R110">
            <v>0</v>
          </cell>
          <cell r="S110">
            <v>0</v>
          </cell>
        </row>
        <row r="111">
          <cell r="A111">
            <v>105</v>
          </cell>
          <cell r="B111">
            <v>723133.4668385759</v>
          </cell>
          <cell r="C111">
            <v>732323.40604105813</v>
          </cell>
          <cell r="D111">
            <v>-9189.93920248223</v>
          </cell>
          <cell r="E111">
            <v>0</v>
          </cell>
          <cell r="F111">
            <v>-314423.88750409277</v>
          </cell>
          <cell r="G111">
            <v>0</v>
          </cell>
          <cell r="H111">
            <v>-9189.93920248223</v>
          </cell>
          <cell r="I111">
            <v>0</v>
          </cell>
          <cell r="J111">
            <v>-9189.93920248223</v>
          </cell>
          <cell r="K111">
            <v>-1.2549017451405877E-2</v>
          </cell>
          <cell r="L111">
            <v>0</v>
          </cell>
          <cell r="M111">
            <v>-9189.93920248223</v>
          </cell>
          <cell r="N111">
            <v>0</v>
          </cell>
          <cell r="O111">
            <v>-9189.93920248223</v>
          </cell>
          <cell r="P111">
            <v>0</v>
          </cell>
          <cell r="Q111">
            <v>-46309.38454075472</v>
          </cell>
          <cell r="R111">
            <v>0</v>
          </cell>
          <cell r="S111">
            <v>0</v>
          </cell>
        </row>
        <row r="112">
          <cell r="A112">
            <v>106</v>
          </cell>
          <cell r="B112">
            <v>723604.98531234998</v>
          </cell>
          <cell r="C112">
            <v>732802.02694879298</v>
          </cell>
          <cell r="D112">
            <v>-9197.0416364429984</v>
          </cell>
          <cell r="E112">
            <v>0</v>
          </cell>
          <cell r="F112">
            <v>-315780.15901520394</v>
          </cell>
          <cell r="G112">
            <v>0</v>
          </cell>
          <cell r="H112">
            <v>-9197.0416364429984</v>
          </cell>
          <cell r="I112">
            <v>0</v>
          </cell>
          <cell r="J112">
            <v>-9197.0416364429984</v>
          </cell>
          <cell r="K112">
            <v>-1.2550513369534761E-2</v>
          </cell>
          <cell r="L112">
            <v>0</v>
          </cell>
          <cell r="M112">
            <v>-9197.0416364429984</v>
          </cell>
          <cell r="N112">
            <v>0</v>
          </cell>
          <cell r="O112">
            <v>-9197.0416364429984</v>
          </cell>
          <cell r="P112">
            <v>0</v>
          </cell>
          <cell r="Q112">
            <v>-55736.824917647558</v>
          </cell>
          <cell r="R112">
            <v>0</v>
          </cell>
          <cell r="S112">
            <v>0</v>
          </cell>
        </row>
        <row r="113">
          <cell r="A113">
            <v>107</v>
          </cell>
          <cell r="B113">
            <v>723977.62392345909</v>
          </cell>
          <cell r="C113">
            <v>733180.34366222855</v>
          </cell>
          <cell r="D113">
            <v>-9202.7197387694614</v>
          </cell>
          <cell r="E113">
            <v>0</v>
          </cell>
          <cell r="F113">
            <v>-317033.51951093914</v>
          </cell>
          <cell r="G113">
            <v>0</v>
          </cell>
          <cell r="H113">
            <v>-9202.7197387694614</v>
          </cell>
          <cell r="I113">
            <v>0</v>
          </cell>
          <cell r="J113">
            <v>-9202.7197387694614</v>
          </cell>
          <cell r="K113">
            <v>-1.2551781861474855E-2</v>
          </cell>
          <cell r="L113">
            <v>0</v>
          </cell>
          <cell r="M113">
            <v>-9202.7197387694614</v>
          </cell>
          <cell r="N113">
            <v>0</v>
          </cell>
          <cell r="O113">
            <v>-9202.7197387694614</v>
          </cell>
          <cell r="P113">
            <v>0</v>
          </cell>
          <cell r="Q113">
            <v>-65216.846857365032</v>
          </cell>
          <cell r="R113">
            <v>0</v>
          </cell>
          <cell r="S113">
            <v>0</v>
          </cell>
        </row>
        <row r="114">
          <cell r="A114">
            <v>108</v>
          </cell>
          <cell r="B114">
            <v>724252.53359680367</v>
          </cell>
          <cell r="C114">
            <v>733459.4989302631</v>
          </cell>
          <cell r="D114">
            <v>-9206.9653334594332</v>
          </cell>
          <cell r="E114">
            <v>0</v>
          </cell>
          <cell r="F114">
            <v>-318183.08230396011</v>
          </cell>
          <cell r="G114">
            <v>0</v>
          </cell>
          <cell r="H114">
            <v>-9206.9653334594332</v>
          </cell>
          <cell r="I114">
            <v>0</v>
          </cell>
          <cell r="J114">
            <v>-9206.9653334594332</v>
          </cell>
          <cell r="K114">
            <v>-1.2552793094762042E-2</v>
          </cell>
          <cell r="L114">
            <v>0</v>
          </cell>
          <cell r="M114">
            <v>-9206.9653334594332</v>
          </cell>
          <cell r="N114">
            <v>0</v>
          </cell>
          <cell r="O114">
            <v>-9206.9653334594332</v>
          </cell>
          <cell r="P114">
            <v>0</v>
          </cell>
          <cell r="Q114">
            <v>-74748.279456391843</v>
          </cell>
          <cell r="R114">
            <v>0</v>
          </cell>
          <cell r="S114">
            <v>0</v>
          </cell>
        </row>
        <row r="115">
          <cell r="A115">
            <v>109</v>
          </cell>
          <cell r="B115">
            <v>724433.15391553275</v>
          </cell>
          <cell r="C115">
            <v>733643.11425252235</v>
          </cell>
          <cell r="D115">
            <v>-9209.9603369896067</v>
          </cell>
          <cell r="E115">
            <v>0</v>
          </cell>
          <cell r="F115">
            <v>-319228.16973613226</v>
          </cell>
          <cell r="G115">
            <v>0</v>
          </cell>
          <cell r="H115">
            <v>-9209.9603369896067</v>
          </cell>
          <cell r="I115">
            <v>0</v>
          </cell>
          <cell r="J115">
            <v>-9209.9603369896067</v>
          </cell>
          <cell r="K115">
            <v>-1.2553733767914174E-2</v>
          </cell>
          <cell r="L115">
            <v>0</v>
          </cell>
          <cell r="M115">
            <v>-9209.9603369896067</v>
          </cell>
          <cell r="N115">
            <v>0</v>
          </cell>
          <cell r="O115">
            <v>-9209.9603369896067</v>
          </cell>
          <cell r="P115">
            <v>0</v>
          </cell>
          <cell r="Q115">
            <v>-84330.127902202876</v>
          </cell>
          <cell r="R115">
            <v>0</v>
          </cell>
          <cell r="S115">
            <v>0</v>
          </cell>
        </row>
        <row r="116">
          <cell r="A116">
            <v>110</v>
          </cell>
          <cell r="B116">
            <v>724512.40005336504</v>
          </cell>
          <cell r="C116">
            <v>733724.04742628662</v>
          </cell>
          <cell r="D116">
            <v>-9211.6473729215795</v>
          </cell>
          <cell r="E116">
            <v>0</v>
          </cell>
          <cell r="F116">
            <v>-320168.05445930839</v>
          </cell>
          <cell r="G116">
            <v>0</v>
          </cell>
          <cell r="H116">
            <v>-9211.6473729215795</v>
          </cell>
          <cell r="I116">
            <v>0</v>
          </cell>
          <cell r="J116">
            <v>-9211.6473729215795</v>
          </cell>
          <cell r="K116">
            <v>-1.2554648311219519E-2</v>
          </cell>
          <cell r="L116">
            <v>0</v>
          </cell>
          <cell r="M116">
            <v>-9211.6473729215795</v>
          </cell>
          <cell r="N116">
            <v>0</v>
          </cell>
          <cell r="O116">
            <v>-9211.6473729215795</v>
          </cell>
          <cell r="P116">
            <v>0</v>
          </cell>
          <cell r="Q116">
            <v>-93961.335056437078</v>
          </cell>
          <cell r="R116">
            <v>0</v>
          </cell>
          <cell r="S116">
            <v>0</v>
          </cell>
        </row>
        <row r="117">
          <cell r="A117">
            <v>111</v>
          </cell>
          <cell r="B117">
            <v>724494.3402462349</v>
          </cell>
          <cell r="C117">
            <v>733706.37766959285</v>
          </cell>
          <cell r="D117">
            <v>-9212.0374233579496</v>
          </cell>
          <cell r="E117">
            <v>0</v>
          </cell>
          <cell r="F117">
            <v>-321059.86053785053</v>
          </cell>
          <cell r="G117">
            <v>0</v>
          </cell>
          <cell r="H117">
            <v>-9212.0374233579496</v>
          </cell>
          <cell r="I117">
            <v>0</v>
          </cell>
          <cell r="J117">
            <v>-9212.0374233579496</v>
          </cell>
          <cell r="K117">
            <v>-1.2555482279733392E-2</v>
          </cell>
          <cell r="L117">
            <v>0</v>
          </cell>
          <cell r="M117">
            <v>-9212.0374233579496</v>
          </cell>
          <cell r="N117">
            <v>0</v>
          </cell>
          <cell r="O117">
            <v>-9212.0374233579496</v>
          </cell>
          <cell r="P117">
            <v>0</v>
          </cell>
          <cell r="Q117">
            <v>-103640.84950335461</v>
          </cell>
          <cell r="R117">
            <v>0</v>
          </cell>
          <cell r="S117">
            <v>0</v>
          </cell>
        </row>
        <row r="118">
          <cell r="A118">
            <v>112</v>
          </cell>
          <cell r="B118">
            <v>724385.69012684468</v>
          </cell>
          <cell r="C118">
            <v>733596.84761868266</v>
          </cell>
          <cell r="D118">
            <v>-9211.1574918379774</v>
          </cell>
          <cell r="E118">
            <v>0</v>
          </cell>
          <cell r="F118">
            <v>-321905.24810954393</v>
          </cell>
          <cell r="G118">
            <v>0</v>
          </cell>
          <cell r="H118">
            <v>-9211.1574918379774</v>
          </cell>
          <cell r="I118">
            <v>0</v>
          </cell>
          <cell r="J118">
            <v>-9211.1574918379774</v>
          </cell>
          <cell r="K118">
            <v>-1.255615740680753E-2</v>
          </cell>
          <cell r="L118">
            <v>0</v>
          </cell>
          <cell r="M118">
            <v>-9211.1574918379774</v>
          </cell>
          <cell r="N118">
            <v>0</v>
          </cell>
          <cell r="O118">
            <v>-9211.1574918379774</v>
          </cell>
          <cell r="P118">
            <v>0</v>
          </cell>
          <cell r="Q118">
            <v>-113367.6415997447</v>
          </cell>
          <cell r="R118">
            <v>0</v>
          </cell>
          <cell r="S118">
            <v>-113367.6415997447</v>
          </cell>
        </row>
        <row r="119">
          <cell r="A119">
            <v>113</v>
          </cell>
          <cell r="B119">
            <v>724182.20144915406</v>
          </cell>
          <cell r="C119">
            <v>733391.14072061551</v>
          </cell>
          <cell r="D119">
            <v>-9208.9392714614514</v>
          </cell>
          <cell r="E119">
            <v>0</v>
          </cell>
          <cell r="F119">
            <v>-322704.05772207468</v>
          </cell>
          <cell r="G119">
            <v>0</v>
          </cell>
          <cell r="H119">
            <v>-9208.9392714614514</v>
          </cell>
          <cell r="I119">
            <v>0</v>
          </cell>
          <cell r="J119">
            <v>-9208.9392714614514</v>
          </cell>
          <cell r="K119">
            <v>-1.2556654641904906E-2</v>
          </cell>
          <cell r="L119">
            <v>0</v>
          </cell>
          <cell r="M119">
            <v>-9208.9392714614514</v>
          </cell>
          <cell r="N119">
            <v>0</v>
          </cell>
          <cell r="O119">
            <v>-9208.9392714614514</v>
          </cell>
          <cell r="P119">
            <v>0</v>
          </cell>
          <cell r="Q119">
            <v>-9208.9392714614514</v>
          </cell>
          <cell r="R119">
            <v>0</v>
          </cell>
          <cell r="S119">
            <v>0</v>
          </cell>
        </row>
        <row r="120">
          <cell r="A120">
            <v>114</v>
          </cell>
          <cell r="B120">
            <v>723881.11527424573</v>
          </cell>
          <cell r="C120">
            <v>733086.55385338387</v>
          </cell>
          <cell r="D120">
            <v>-9205.4385791381355</v>
          </cell>
          <cell r="E120">
            <v>0</v>
          </cell>
          <cell r="F120">
            <v>-323456.13713753864</v>
          </cell>
          <cell r="G120">
            <v>0</v>
          </cell>
          <cell r="H120">
            <v>-9205.4385791381355</v>
          </cell>
          <cell r="I120">
            <v>0</v>
          </cell>
          <cell r="J120">
            <v>-9205.4385791381355</v>
          </cell>
          <cell r="K120">
            <v>-1.255709647210254E-2</v>
          </cell>
          <cell r="L120">
            <v>0</v>
          </cell>
          <cell r="M120">
            <v>-9205.4385791381355</v>
          </cell>
          <cell r="N120">
            <v>0</v>
          </cell>
          <cell r="O120">
            <v>-9205.4385791381355</v>
          </cell>
          <cell r="P120">
            <v>0</v>
          </cell>
          <cell r="Q120">
            <v>-18460.194223027436</v>
          </cell>
          <cell r="R120">
            <v>0</v>
          </cell>
          <cell r="S120">
            <v>0</v>
          </cell>
        </row>
        <row r="121">
          <cell r="A121">
            <v>115</v>
          </cell>
          <cell r="B121">
            <v>723480.72973449714</v>
          </cell>
          <cell r="C121">
            <v>732681.36615342682</v>
          </cell>
          <cell r="D121">
            <v>-9200.6364189296728</v>
          </cell>
          <cell r="E121">
            <v>0</v>
          </cell>
          <cell r="F121">
            <v>-324161.35025196907</v>
          </cell>
          <cell r="G121">
            <v>0</v>
          </cell>
          <cell r="H121">
            <v>-9200.6364189296728</v>
          </cell>
          <cell r="I121">
            <v>0</v>
          </cell>
          <cell r="J121">
            <v>-9200.6364189296728</v>
          </cell>
          <cell r="K121">
            <v>-1.2557486574597855E-2</v>
          </cell>
          <cell r="L121">
            <v>0</v>
          </cell>
          <cell r="M121">
            <v>-9200.6364189296728</v>
          </cell>
          <cell r="N121">
            <v>0</v>
          </cell>
          <cell r="O121">
            <v>-9200.6364189296728</v>
          </cell>
          <cell r="P121">
            <v>0</v>
          </cell>
          <cell r="Q121">
            <v>-27752.673916049898</v>
          </cell>
          <cell r="R121">
            <v>0</v>
          </cell>
          <cell r="S121">
            <v>0</v>
          </cell>
        </row>
        <row r="122">
          <cell r="A122">
            <v>116</v>
          </cell>
          <cell r="B122">
            <v>722986.97423631127</v>
          </cell>
          <cell r="C122">
            <v>732181.59000667918</v>
          </cell>
          <cell r="D122">
            <v>-9194.6157703679055</v>
          </cell>
          <cell r="E122">
            <v>0</v>
          </cell>
          <cell r="F122">
            <v>-324819.5793598392</v>
          </cell>
          <cell r="G122">
            <v>0</v>
          </cell>
          <cell r="H122">
            <v>-9194.6157703679055</v>
          </cell>
          <cell r="I122">
            <v>0</v>
          </cell>
          <cell r="J122">
            <v>-9194.6157703679055</v>
          </cell>
          <cell r="K122">
            <v>-1.2557835236316211E-2</v>
          </cell>
          <cell r="L122">
            <v>0</v>
          </cell>
          <cell r="M122">
            <v>-9194.6157703679055</v>
          </cell>
          <cell r="N122">
            <v>0</v>
          </cell>
          <cell r="O122">
            <v>-9194.6157703679055</v>
          </cell>
          <cell r="P122">
            <v>0</v>
          </cell>
          <cell r="Q122">
            <v>-37085.364963767817</v>
          </cell>
          <cell r="R122">
            <v>0</v>
          </cell>
          <cell r="S122">
            <v>0</v>
          </cell>
        </row>
        <row r="123">
          <cell r="A123">
            <v>117</v>
          </cell>
          <cell r="B123">
            <v>722397.67922637763</v>
          </cell>
          <cell r="C123">
            <v>731585.02994560415</v>
          </cell>
          <cell r="D123">
            <v>-9187.3507192265242</v>
          </cell>
          <cell r="E123">
            <v>0</v>
          </cell>
          <cell r="F123">
            <v>-325430.71843319433</v>
          </cell>
          <cell r="G123">
            <v>0</v>
          </cell>
          <cell r="H123">
            <v>-9187.3507192265242</v>
          </cell>
          <cell r="I123">
            <v>0</v>
          </cell>
          <cell r="J123">
            <v>-9187.3507192265242</v>
          </cell>
          <cell r="K123">
            <v>-1.2558144772193651E-2</v>
          </cell>
          <cell r="L123">
            <v>0</v>
          </cell>
          <cell r="M123">
            <v>-9187.3507192265242</v>
          </cell>
          <cell r="N123">
            <v>0</v>
          </cell>
          <cell r="O123">
            <v>-9187.3507192265242</v>
          </cell>
          <cell r="P123">
            <v>0</v>
          </cell>
          <cell r="Q123">
            <v>-46457.223023385683</v>
          </cell>
          <cell r="R123">
            <v>0</v>
          </cell>
          <cell r="S123">
            <v>0</v>
          </cell>
        </row>
        <row r="124">
          <cell r="A124">
            <v>118</v>
          </cell>
          <cell r="B124">
            <v>721711.62682765338</v>
          </cell>
          <cell r="C124">
            <v>730890.32558483479</v>
          </cell>
          <cell r="D124">
            <v>-9178.6987571814097</v>
          </cell>
          <cell r="E124">
            <v>0</v>
          </cell>
          <cell r="F124">
            <v>-325994.70874469541</v>
          </cell>
          <cell r="G124">
            <v>0</v>
          </cell>
          <cell r="H124">
            <v>-9178.6987571814097</v>
          </cell>
          <cell r="I124">
            <v>0</v>
          </cell>
          <cell r="J124">
            <v>-9178.6987571814097</v>
          </cell>
          <cell r="K124">
            <v>-1.255824360493062E-2</v>
          </cell>
          <cell r="L124">
            <v>0</v>
          </cell>
          <cell r="M124">
            <v>-9178.6987571814097</v>
          </cell>
          <cell r="N124">
            <v>0</v>
          </cell>
          <cell r="O124">
            <v>-9178.6987571814097</v>
          </cell>
          <cell r="P124">
            <v>0</v>
          </cell>
          <cell r="Q124">
            <v>-55867.056047963059</v>
          </cell>
          <cell r="R124">
            <v>0</v>
          </cell>
          <cell r="S124">
            <v>0</v>
          </cell>
        </row>
        <row r="125">
          <cell r="A125">
            <v>119</v>
          </cell>
          <cell r="B125">
            <v>720929.74712698266</v>
          </cell>
          <cell r="C125">
            <v>730098.42697495117</v>
          </cell>
          <cell r="D125">
            <v>-9168.6798479685094</v>
          </cell>
          <cell r="E125">
            <v>0</v>
          </cell>
          <cell r="F125">
            <v>-326511.51735401945</v>
          </cell>
          <cell r="G125">
            <v>0</v>
          </cell>
          <cell r="H125">
            <v>-9168.6798479685094</v>
          </cell>
          <cell r="I125">
            <v>0</v>
          </cell>
          <cell r="J125">
            <v>-9168.6798479685094</v>
          </cell>
          <cell r="K125">
            <v>-1.255814217537422E-2</v>
          </cell>
          <cell r="L125">
            <v>0</v>
          </cell>
          <cell r="M125">
            <v>-9168.6798479685094</v>
          </cell>
          <cell r="N125">
            <v>0</v>
          </cell>
          <cell r="O125">
            <v>-9168.6798479685094</v>
          </cell>
          <cell r="P125">
            <v>0</v>
          </cell>
          <cell r="Q125">
            <v>-65313.686023616021</v>
          </cell>
          <cell r="R125">
            <v>0</v>
          </cell>
          <cell r="S125">
            <v>0</v>
          </cell>
        </row>
        <row r="126">
          <cell r="A126">
            <v>120</v>
          </cell>
          <cell r="B126">
            <v>720053.35197565774</v>
          </cell>
          <cell r="C126">
            <v>729210.66840775555</v>
          </cell>
          <cell r="D126">
            <v>-9157.3164320978103</v>
          </cell>
          <cell r="E126">
            <v>0</v>
          </cell>
          <cell r="F126">
            <v>-326981.10342375794</v>
          </cell>
          <cell r="G126">
            <v>0</v>
          </cell>
          <cell r="H126">
            <v>-9157.3164320978103</v>
          </cell>
          <cell r="I126">
            <v>0</v>
          </cell>
          <cell r="J126">
            <v>-9157.3164320978103</v>
          </cell>
          <cell r="K126">
            <v>-1.2557847586203002E-2</v>
          </cell>
          <cell r="L126">
            <v>0</v>
          </cell>
          <cell r="M126">
            <v>-9157.3164320978103</v>
          </cell>
          <cell r="N126">
            <v>0</v>
          </cell>
          <cell r="O126">
            <v>-9157.3164320978103</v>
          </cell>
          <cell r="P126">
            <v>0</v>
          </cell>
          <cell r="Q126">
            <v>-74795.951516108573</v>
          </cell>
          <cell r="R126">
            <v>0</v>
          </cell>
          <cell r="S126">
            <v>0</v>
          </cell>
        </row>
        <row r="127">
          <cell r="A127">
            <v>121</v>
          </cell>
          <cell r="B127">
            <v>719086.15571920166</v>
          </cell>
          <cell r="C127">
            <v>728230.91742676473</v>
          </cell>
          <cell r="D127">
            <v>-9144.7617075630696</v>
          </cell>
          <cell r="E127">
            <v>0</v>
          </cell>
          <cell r="F127">
            <v>-327403.5479314985</v>
          </cell>
          <cell r="G127">
            <v>0</v>
          </cell>
          <cell r="H127">
            <v>-9144.7617075630696</v>
          </cell>
          <cell r="I127">
            <v>0</v>
          </cell>
          <cell r="J127">
            <v>-9144.7617075630696</v>
          </cell>
          <cell r="K127">
            <v>-1.2557502694168051E-2</v>
          </cell>
          <cell r="L127">
            <v>0</v>
          </cell>
          <cell r="M127">
            <v>-9144.7617075630696</v>
          </cell>
          <cell r="N127">
            <v>0</v>
          </cell>
          <cell r="O127">
            <v>-9144.7617075630696</v>
          </cell>
          <cell r="P127">
            <v>0</v>
          </cell>
          <cell r="Q127">
            <v>-84312.838510823596</v>
          </cell>
          <cell r="R127">
            <v>0</v>
          </cell>
          <cell r="S127">
            <v>0</v>
          </cell>
        </row>
        <row r="128">
          <cell r="A128">
            <v>122</v>
          </cell>
          <cell r="B128">
            <v>718021.64323867846</v>
          </cell>
          <cell r="C128">
            <v>727152.60814605805</v>
          </cell>
          <cell r="D128">
            <v>-9130.9649073795881</v>
          </cell>
          <cell r="E128">
            <v>0</v>
          </cell>
          <cell r="F128">
            <v>-327778.83216170629</v>
          </cell>
          <cell r="G128">
            <v>0</v>
          </cell>
          <cell r="H128">
            <v>-9130.9649073795881</v>
          </cell>
          <cell r="I128">
            <v>0</v>
          </cell>
          <cell r="J128">
            <v>-9130.9649073795881</v>
          </cell>
          <cell r="K128">
            <v>-1.2557150734368975E-2</v>
          </cell>
          <cell r="L128">
            <v>0</v>
          </cell>
          <cell r="M128">
            <v>-9130.9649073795881</v>
          </cell>
          <cell r="N128">
            <v>0</v>
          </cell>
          <cell r="O128">
            <v>-9130.9649073795881</v>
          </cell>
          <cell r="P128">
            <v>0</v>
          </cell>
          <cell r="Q128">
            <v>-93863.277181227371</v>
          </cell>
          <cell r="R128">
            <v>0</v>
          </cell>
          <cell r="S128">
            <v>0</v>
          </cell>
        </row>
        <row r="129">
          <cell r="A129">
            <v>123</v>
          </cell>
          <cell r="B129">
            <v>716863.89856454195</v>
          </cell>
          <cell r="C129">
            <v>725979.83699271351</v>
          </cell>
          <cell r="D129">
            <v>-9115.9384281715611</v>
          </cell>
          <cell r="E129">
            <v>0</v>
          </cell>
          <cell r="F129">
            <v>-328106.95718867658</v>
          </cell>
          <cell r="G129">
            <v>0</v>
          </cell>
          <cell r="H129">
            <v>-9115.9384281715611</v>
          </cell>
          <cell r="I129">
            <v>0</v>
          </cell>
          <cell r="J129">
            <v>-9115.9384281715611</v>
          </cell>
          <cell r="K129">
            <v>-1.2556737754499173E-2</v>
          </cell>
          <cell r="L129">
            <v>0</v>
          </cell>
          <cell r="M129">
            <v>-9115.9384281715611</v>
          </cell>
          <cell r="N129">
            <v>0</v>
          </cell>
          <cell r="O129">
            <v>-9115.9384281715611</v>
          </cell>
          <cell r="P129">
            <v>0</v>
          </cell>
          <cell r="Q129">
            <v>-103446.2047748027</v>
          </cell>
          <cell r="R129">
            <v>0</v>
          </cell>
          <cell r="S129">
            <v>0</v>
          </cell>
        </row>
        <row r="130">
          <cell r="A130">
            <v>124</v>
          </cell>
          <cell r="B130">
            <v>715620.24365191499</v>
          </cell>
          <cell r="C130">
            <v>724719.96836681815</v>
          </cell>
          <cell r="D130">
            <v>-9099.7247149031609</v>
          </cell>
          <cell r="E130">
            <v>0</v>
          </cell>
          <cell r="F130">
            <v>-328387.92330332717</v>
          </cell>
          <cell r="G130">
            <v>0</v>
          </cell>
          <cell r="H130">
            <v>-9099.7247149031609</v>
          </cell>
          <cell r="I130">
            <v>0</v>
          </cell>
          <cell r="J130">
            <v>-9099.7247149031609</v>
          </cell>
          <cell r="K130">
            <v>-1.2556194271022654E-2</v>
          </cell>
          <cell r="L130">
            <v>0</v>
          </cell>
          <cell r="M130">
            <v>-9099.7247149031609</v>
          </cell>
          <cell r="N130">
            <v>0</v>
          </cell>
          <cell r="O130">
            <v>-9099.7247149031609</v>
          </cell>
          <cell r="P130">
            <v>0</v>
          </cell>
          <cell r="Q130">
            <v>-113060.59569658355</v>
          </cell>
          <cell r="R130">
            <v>0</v>
          </cell>
          <cell r="S130">
            <v>-113060.59569658355</v>
          </cell>
        </row>
        <row r="131">
          <cell r="A131">
            <v>125</v>
          </cell>
          <cell r="B131">
            <v>714286.85897823714</v>
          </cell>
          <cell r="C131">
            <v>723369.1179787704</v>
          </cell>
          <cell r="D131">
            <v>-9082.2590005332604</v>
          </cell>
          <cell r="E131">
            <v>0</v>
          </cell>
          <cell r="F131">
            <v>-328621.77947490453</v>
          </cell>
          <cell r="G131">
            <v>0</v>
          </cell>
          <cell r="H131">
            <v>-9082.2590005332604</v>
          </cell>
          <cell r="I131">
            <v>0</v>
          </cell>
          <cell r="J131">
            <v>-9082.2590005332604</v>
          </cell>
          <cell r="K131">
            <v>-1.255549729011214E-2</v>
          </cell>
          <cell r="L131">
            <v>0</v>
          </cell>
          <cell r="M131">
            <v>-9082.2590005332604</v>
          </cell>
          <cell r="N131">
            <v>0</v>
          </cell>
          <cell r="O131">
            <v>-9082.2590005332604</v>
          </cell>
          <cell r="P131">
            <v>0</v>
          </cell>
          <cell r="Q131">
            <v>-9082.2590005332604</v>
          </cell>
          <cell r="R131">
            <v>0</v>
          </cell>
          <cell r="S131">
            <v>0</v>
          </cell>
        </row>
        <row r="132">
          <cell r="A132">
            <v>126</v>
          </cell>
          <cell r="B132">
            <v>712861.46574833628</v>
          </cell>
          <cell r="C132">
            <v>721925.06553350401</v>
          </cell>
          <cell r="D132">
            <v>-9063.5997851677239</v>
          </cell>
          <cell r="E132">
            <v>0</v>
          </cell>
          <cell r="F132">
            <v>-328808.58330399019</v>
          </cell>
          <cell r="G132">
            <v>0</v>
          </cell>
          <cell r="H132">
            <v>-9063.5997851677239</v>
          </cell>
          <cell r="I132">
            <v>0</v>
          </cell>
          <cell r="J132">
            <v>-9063.5997851677239</v>
          </cell>
          <cell r="K132">
            <v>-1.2554765332146636E-2</v>
          </cell>
          <cell r="L132">
            <v>0</v>
          </cell>
          <cell r="M132">
            <v>-9063.5997851677239</v>
          </cell>
          <cell r="N132">
            <v>0</v>
          </cell>
          <cell r="O132">
            <v>-9063.5997851677239</v>
          </cell>
          <cell r="P132">
            <v>0</v>
          </cell>
          <cell r="Q132">
            <v>-18191.044897650292</v>
          </cell>
          <cell r="R132">
            <v>0</v>
          </cell>
          <cell r="S132">
            <v>0</v>
          </cell>
        </row>
        <row r="133">
          <cell r="A133">
            <v>127</v>
          </cell>
          <cell r="B133">
            <v>711342.84677518124</v>
          </cell>
          <cell r="C133">
            <v>720386.57792390569</v>
          </cell>
          <cell r="D133">
            <v>-9043.7311487244442</v>
          </cell>
          <cell r="E133">
            <v>0</v>
          </cell>
          <cell r="F133">
            <v>-328948.40503386303</v>
          </cell>
          <cell r="G133">
            <v>0</v>
          </cell>
          <cell r="H133">
            <v>-9043.7311487244442</v>
          </cell>
          <cell r="I133">
            <v>0</v>
          </cell>
          <cell r="J133">
            <v>-9043.7311487244442</v>
          </cell>
          <cell r="K133">
            <v>-1.2553997292381163E-2</v>
          </cell>
          <cell r="L133">
            <v>0</v>
          </cell>
          <cell r="M133">
            <v>-9043.7311487244442</v>
          </cell>
          <cell r="N133">
            <v>0</v>
          </cell>
          <cell r="O133">
            <v>-9043.7311487244442</v>
          </cell>
          <cell r="P133">
            <v>0</v>
          </cell>
          <cell r="Q133">
            <v>-27325.280247055627</v>
          </cell>
          <cell r="R133">
            <v>0</v>
          </cell>
          <cell r="S133">
            <v>0</v>
          </cell>
        </row>
        <row r="134">
          <cell r="A134">
            <v>128</v>
          </cell>
          <cell r="B134">
            <v>709736.95686846122</v>
          </cell>
          <cell r="C134">
            <v>718759.6943518254</v>
          </cell>
          <cell r="D134">
            <v>-9022.7374833641807</v>
          </cell>
          <cell r="E134">
            <v>0</v>
          </cell>
          <cell r="F134">
            <v>-329041.32803070289</v>
          </cell>
          <cell r="G134">
            <v>0</v>
          </cell>
          <cell r="H134">
            <v>-9022.7374833641807</v>
          </cell>
          <cell r="I134">
            <v>0</v>
          </cell>
          <cell r="J134">
            <v>-9022.7374833641807</v>
          </cell>
          <cell r="K134">
            <v>-1.2553204574862602E-2</v>
          </cell>
          <cell r="L134">
            <v>0</v>
          </cell>
          <cell r="M134">
            <v>-9022.7374833641807</v>
          </cell>
          <cell r="N134">
            <v>0</v>
          </cell>
          <cell r="O134">
            <v>-9022.7374833641807</v>
          </cell>
          <cell r="P134">
            <v>0</v>
          </cell>
          <cell r="Q134">
            <v>-36483.966636106947</v>
          </cell>
          <cell r="R134">
            <v>0</v>
          </cell>
          <cell r="S134">
            <v>0</v>
          </cell>
        </row>
        <row r="135">
          <cell r="A135">
            <v>129</v>
          </cell>
          <cell r="B135">
            <v>708042.4505138027</v>
          </cell>
          <cell r="C135">
            <v>717043.05781583511</v>
          </cell>
          <cell r="D135">
            <v>-9000.6073020324111</v>
          </cell>
          <cell r="E135">
            <v>0</v>
          </cell>
          <cell r="F135">
            <v>-329087.44436818419</v>
          </cell>
          <cell r="G135">
            <v>0</v>
          </cell>
          <cell r="H135">
            <v>-9000.6073020324111</v>
          </cell>
          <cell r="I135">
            <v>0</v>
          </cell>
          <cell r="J135">
            <v>-9000.6073020324111</v>
          </cell>
          <cell r="K135">
            <v>-1.2552394453756948E-2</v>
          </cell>
          <cell r="L135">
            <v>0</v>
          </cell>
          <cell r="M135">
            <v>-9000.6073020324111</v>
          </cell>
          <cell r="N135">
            <v>0</v>
          </cell>
          <cell r="O135">
            <v>-9000.6073020324111</v>
          </cell>
          <cell r="P135">
            <v>0</v>
          </cell>
          <cell r="Q135">
            <v>-45666.089197798559</v>
          </cell>
          <cell r="R135">
            <v>0</v>
          </cell>
          <cell r="S135">
            <v>0</v>
          </cell>
        </row>
        <row r="136">
          <cell r="A136">
            <v>130</v>
          </cell>
          <cell r="B136">
            <v>706258.36344657082</v>
          </cell>
          <cell r="C136">
            <v>715235.57071573474</v>
          </cell>
          <cell r="D136">
            <v>-8977.2072691639187</v>
          </cell>
          <cell r="E136">
            <v>0</v>
          </cell>
          <cell r="F136">
            <v>-329086.89225546364</v>
          </cell>
          <cell r="G136">
            <v>0</v>
          </cell>
          <cell r="H136">
            <v>-8977.2072691639187</v>
          </cell>
          <cell r="I136">
            <v>0</v>
          </cell>
          <cell r="J136">
            <v>-8977.2072691639187</v>
          </cell>
          <cell r="K136">
            <v>-1.2551399338515066E-2</v>
          </cell>
          <cell r="L136">
            <v>0</v>
          </cell>
          <cell r="M136">
            <v>-8977.2072691639187</v>
          </cell>
          <cell r="N136">
            <v>0</v>
          </cell>
          <cell r="O136">
            <v>-8977.2072691639187</v>
          </cell>
          <cell r="P136">
            <v>0</v>
          </cell>
          <cell r="Q136">
            <v>-54870.494680386873</v>
          </cell>
          <cell r="R136">
            <v>0</v>
          </cell>
          <cell r="S136">
            <v>0</v>
          </cell>
        </row>
        <row r="137">
          <cell r="A137">
            <v>131</v>
          </cell>
          <cell r="B137">
            <v>704385.76665644278</v>
          </cell>
          <cell r="C137">
            <v>713338.32599968929</v>
          </cell>
          <cell r="D137">
            <v>-8952.5593432465103</v>
          </cell>
          <cell r="E137">
            <v>0</v>
          </cell>
          <cell r="F137">
            <v>-329039.83562832093</v>
          </cell>
          <cell r="G137">
            <v>0</v>
          </cell>
          <cell r="H137">
            <v>-8952.5593432465103</v>
          </cell>
          <cell r="I137">
            <v>0</v>
          </cell>
          <cell r="J137">
            <v>-8952.5593432465103</v>
          </cell>
          <cell r="K137">
            <v>-1.2550228996458562E-2</v>
          </cell>
          <cell r="L137">
            <v>0</v>
          </cell>
          <cell r="M137">
            <v>-8952.5593432465103</v>
          </cell>
          <cell r="N137">
            <v>0</v>
          </cell>
          <cell r="O137">
            <v>-8952.5593432465103</v>
          </cell>
          <cell r="P137">
            <v>0</v>
          </cell>
          <cell r="Q137">
            <v>-64096.046052950791</v>
          </cell>
          <cell r="R137">
            <v>0</v>
          </cell>
          <cell r="S137">
            <v>0</v>
          </cell>
        </row>
        <row r="138">
          <cell r="A138">
            <v>132</v>
          </cell>
          <cell r="B138">
            <v>702426.13216380437</v>
          </cell>
          <cell r="C138">
            <v>711352.83991784148</v>
          </cell>
          <cell r="D138">
            <v>-8926.7077540371101</v>
          </cell>
          <cell r="E138">
            <v>0</v>
          </cell>
          <cell r="F138">
            <v>-328946.43870027561</v>
          </cell>
          <cell r="G138">
            <v>0</v>
          </cell>
          <cell r="H138">
            <v>-8926.7077540371101</v>
          </cell>
          <cell r="I138">
            <v>0</v>
          </cell>
          <cell r="J138">
            <v>-8926.7077540371101</v>
          </cell>
          <cell r="K138">
            <v>-1.2548917011518659E-2</v>
          </cell>
          <cell r="L138">
            <v>0</v>
          </cell>
          <cell r="M138">
            <v>-8926.7077540371101</v>
          </cell>
          <cell r="N138">
            <v>0</v>
          </cell>
          <cell r="O138">
            <v>-8926.7077540371101</v>
          </cell>
          <cell r="P138">
            <v>0</v>
          </cell>
          <cell r="Q138">
            <v>-73341.644857362757</v>
          </cell>
          <cell r="R138">
            <v>0</v>
          </cell>
          <cell r="S138">
            <v>0</v>
          </cell>
        </row>
        <row r="139">
          <cell r="A139">
            <v>133</v>
          </cell>
          <cell r="B139">
            <v>700383.32746953191</v>
          </cell>
          <cell r="C139">
            <v>709283.10840930382</v>
          </cell>
          <cell r="D139">
            <v>-8899.7809397719102</v>
          </cell>
          <cell r="E139">
            <v>0</v>
          </cell>
          <cell r="F139">
            <v>-328806.9588522613</v>
          </cell>
          <cell r="G139">
            <v>0</v>
          </cell>
          <cell r="H139">
            <v>-8899.7809397719102</v>
          </cell>
          <cell r="I139">
            <v>0</v>
          </cell>
          <cell r="J139">
            <v>-8899.7809397719102</v>
          </cell>
          <cell r="K139">
            <v>-1.2547572096748906E-2</v>
          </cell>
          <cell r="L139">
            <v>0</v>
          </cell>
          <cell r="M139">
            <v>-8899.7809397719102</v>
          </cell>
          <cell r="N139">
            <v>0</v>
          </cell>
          <cell r="O139">
            <v>-8899.7809397719102</v>
          </cell>
          <cell r="P139">
            <v>0</v>
          </cell>
          <cell r="Q139">
            <v>-82606.315608675664</v>
          </cell>
          <cell r="R139">
            <v>0</v>
          </cell>
          <cell r="S139">
            <v>0</v>
          </cell>
        </row>
        <row r="140">
          <cell r="A140">
            <v>134</v>
          </cell>
          <cell r="B140">
            <v>698251.57217532827</v>
          </cell>
          <cell r="C140">
            <v>707123.30666863488</v>
          </cell>
          <cell r="D140">
            <v>-8871.7344933066051</v>
          </cell>
          <cell r="E140">
            <v>0</v>
          </cell>
          <cell r="F140">
            <v>-328621.56661190279</v>
          </cell>
          <cell r="G140">
            <v>0</v>
          </cell>
          <cell r="H140">
            <v>-8871.7344933066051</v>
          </cell>
          <cell r="I140">
            <v>0</v>
          </cell>
          <cell r="J140">
            <v>-8871.7344933066051</v>
          </cell>
          <cell r="K140">
            <v>-1.2546234029681035E-2</v>
          </cell>
          <cell r="L140">
            <v>0</v>
          </cell>
          <cell r="M140">
            <v>-8871.7344933066051</v>
          </cell>
          <cell r="N140">
            <v>0</v>
          </cell>
          <cell r="O140">
            <v>-8871.7344933066051</v>
          </cell>
          <cell r="P140">
            <v>0</v>
          </cell>
          <cell r="Q140">
            <v>-91889.033561559263</v>
          </cell>
          <cell r="R140">
            <v>0</v>
          </cell>
          <cell r="S140">
            <v>0</v>
          </cell>
        </row>
        <row r="141">
          <cell r="A141">
            <v>135</v>
          </cell>
          <cell r="B141">
            <v>696034.83755268902</v>
          </cell>
          <cell r="C141">
            <v>704877.42062897957</v>
          </cell>
          <cell r="D141">
            <v>-8842.5830762905534</v>
          </cell>
          <cell r="E141">
            <v>0</v>
          </cell>
          <cell r="F141">
            <v>-328390.45241125778</v>
          </cell>
          <cell r="G141">
            <v>0</v>
          </cell>
          <cell r="H141">
            <v>-8842.5830762905534</v>
          </cell>
          <cell r="I141">
            <v>0</v>
          </cell>
          <cell r="J141">
            <v>-8842.5830762905534</v>
          </cell>
          <cell r="K141">
            <v>-1.2544852221823331E-2</v>
          </cell>
          <cell r="L141">
            <v>0</v>
          </cell>
          <cell r="M141">
            <v>-8842.5830762905534</v>
          </cell>
          <cell r="N141">
            <v>0</v>
          </cell>
          <cell r="O141">
            <v>-8842.5830762905534</v>
          </cell>
          <cell r="P141">
            <v>0</v>
          </cell>
          <cell r="Q141">
            <v>-101188.78353401326</v>
          </cell>
          <cell r="R141">
            <v>0</v>
          </cell>
          <cell r="S141">
            <v>0</v>
          </cell>
        </row>
        <row r="142">
          <cell r="A142">
            <v>136</v>
          </cell>
          <cell r="B142">
            <v>693740.94058069913</v>
          </cell>
          <cell r="C142">
            <v>702553.32285928645</v>
          </cell>
          <cell r="D142">
            <v>-8812.3822785873199</v>
          </cell>
          <cell r="E142">
            <v>0</v>
          </cell>
          <cell r="F142">
            <v>-328113.81004185975</v>
          </cell>
          <cell r="G142">
            <v>0</v>
          </cell>
          <cell r="H142">
            <v>-8812.3822785873199</v>
          </cell>
          <cell r="I142">
            <v>0</v>
          </cell>
          <cell r="J142">
            <v>-8812.3822785873199</v>
          </cell>
          <cell r="K142">
            <v>-1.2543364313931715E-2</v>
          </cell>
          <cell r="L142">
            <v>0</v>
          </cell>
          <cell r="M142">
            <v>-8812.3822785873199</v>
          </cell>
          <cell r="N142">
            <v>0</v>
          </cell>
          <cell r="O142">
            <v>-8812.3822785873199</v>
          </cell>
          <cell r="P142">
            <v>0</v>
          </cell>
          <cell r="Q142">
            <v>-110504.60088316107</v>
          </cell>
          <cell r="R142">
            <v>0</v>
          </cell>
          <cell r="S142">
            <v>-110504.60088316107</v>
          </cell>
        </row>
        <row r="143">
          <cell r="A143">
            <v>137</v>
          </cell>
          <cell r="B143">
            <v>691366.46679826209</v>
          </cell>
          <cell r="C143">
            <v>700147.53814404167</v>
          </cell>
          <cell r="D143">
            <v>-8781.0713457795791</v>
          </cell>
          <cell r="E143">
            <v>0</v>
          </cell>
          <cell r="F143">
            <v>-327791.87850135542</v>
          </cell>
          <cell r="G143">
            <v>0</v>
          </cell>
          <cell r="H143">
            <v>-8781.0713457795791</v>
          </cell>
          <cell r="I143">
            <v>0</v>
          </cell>
          <cell r="J143">
            <v>-8781.0713457795791</v>
          </cell>
          <cell r="K143">
            <v>-1.2541744228732896E-2</v>
          </cell>
          <cell r="L143">
            <v>0</v>
          </cell>
          <cell r="M143">
            <v>-8781.0713457795791</v>
          </cell>
          <cell r="N143">
            <v>0</v>
          </cell>
          <cell r="O143">
            <v>-8781.0713457795791</v>
          </cell>
          <cell r="P143">
            <v>0</v>
          </cell>
          <cell r="Q143">
            <v>-8781.0713457795791</v>
          </cell>
          <cell r="R143">
            <v>0</v>
          </cell>
          <cell r="S143">
            <v>0</v>
          </cell>
        </row>
        <row r="144">
          <cell r="A144">
            <v>138</v>
          </cell>
          <cell r="B144">
            <v>688909.65855237469</v>
          </cell>
          <cell r="C144">
            <v>697658.36812261119</v>
          </cell>
          <cell r="D144">
            <v>-8748.7095702365041</v>
          </cell>
          <cell r="E144">
            <v>0</v>
          </cell>
          <cell r="F144">
            <v>-327424.9069880622</v>
          </cell>
          <cell r="G144">
            <v>0</v>
          </cell>
          <cell r="H144">
            <v>-8748.7095702365041</v>
          </cell>
          <cell r="I144">
            <v>0</v>
          </cell>
          <cell r="J144">
            <v>-8748.7095702365041</v>
          </cell>
          <cell r="K144">
            <v>-1.2540105544464632E-2</v>
          </cell>
          <cell r="L144">
            <v>0</v>
          </cell>
          <cell r="M144">
            <v>-8748.7095702365041</v>
          </cell>
          <cell r="N144">
            <v>0</v>
          </cell>
          <cell r="O144">
            <v>-8748.7095702365041</v>
          </cell>
          <cell r="P144">
            <v>0</v>
          </cell>
          <cell r="Q144">
            <v>-17573.468557256216</v>
          </cell>
          <cell r="R144">
            <v>0</v>
          </cell>
          <cell r="S144">
            <v>0</v>
          </cell>
        </row>
        <row r="145">
          <cell r="A145">
            <v>139</v>
          </cell>
          <cell r="B145">
            <v>686369.72863901709</v>
          </cell>
          <cell r="C145">
            <v>695085.01190064067</v>
          </cell>
          <cell r="D145">
            <v>-8715.2832616235828</v>
          </cell>
          <cell r="E145">
            <v>0</v>
          </cell>
          <cell r="F145">
            <v>-327013.15235918399</v>
          </cell>
          <cell r="G145">
            <v>0</v>
          </cell>
          <cell r="H145">
            <v>-8715.2832616235828</v>
          </cell>
          <cell r="I145">
            <v>0</v>
          </cell>
          <cell r="J145">
            <v>-8715.2832616235828</v>
          </cell>
          <cell r="K145">
            <v>-1.253844222276137E-2</v>
          </cell>
          <cell r="L145">
            <v>0</v>
          </cell>
          <cell r="M145">
            <v>-8715.2832616235828</v>
          </cell>
          <cell r="N145">
            <v>0</v>
          </cell>
          <cell r="O145">
            <v>-8715.2832616235828</v>
          </cell>
          <cell r="P145">
            <v>0</v>
          </cell>
          <cell r="Q145">
            <v>-26376.183449878121</v>
          </cell>
          <cell r="R145">
            <v>0</v>
          </cell>
          <cell r="S145">
            <v>0</v>
          </cell>
        </row>
        <row r="146">
          <cell r="A146">
            <v>140</v>
          </cell>
          <cell r="B146">
            <v>683752.54510596464</v>
          </cell>
          <cell r="C146">
            <v>692433.42171644873</v>
          </cell>
          <cell r="D146">
            <v>-8680.8766104840906</v>
          </cell>
          <cell r="E146">
            <v>0</v>
          </cell>
          <cell r="F146">
            <v>-326556.88126526296</v>
          </cell>
          <cell r="G146">
            <v>0</v>
          </cell>
          <cell r="H146">
            <v>-8680.8766104840906</v>
          </cell>
          <cell r="I146">
            <v>0</v>
          </cell>
          <cell r="J146">
            <v>-8680.8766104840906</v>
          </cell>
          <cell r="K146">
            <v>-1.253676720133666E-2</v>
          </cell>
          <cell r="L146">
            <v>0</v>
          </cell>
          <cell r="M146">
            <v>-8680.8766104840906</v>
          </cell>
          <cell r="N146">
            <v>0</v>
          </cell>
          <cell r="O146">
            <v>-8680.8766104840906</v>
          </cell>
          <cell r="P146">
            <v>0</v>
          </cell>
          <cell r="Q146">
            <v>-35188.28701371068</v>
          </cell>
          <cell r="R146">
            <v>0</v>
          </cell>
          <cell r="S146">
            <v>0</v>
          </cell>
        </row>
        <row r="147">
          <cell r="A147">
            <v>141</v>
          </cell>
          <cell r="B147">
            <v>681057.5625514586</v>
          </cell>
          <cell r="C147">
            <v>689703.05319791578</v>
          </cell>
          <cell r="D147">
            <v>-8645.4906464571832</v>
          </cell>
          <cell r="E147">
            <v>0</v>
          </cell>
          <cell r="F147">
            <v>-326056.36475299974</v>
          </cell>
          <cell r="G147">
            <v>0</v>
          </cell>
          <cell r="H147">
            <v>-8645.4906464571832</v>
          </cell>
          <cell r="I147">
            <v>0</v>
          </cell>
          <cell r="J147">
            <v>-8645.4906464571832</v>
          </cell>
          <cell r="K147">
            <v>-1.253509116187179E-2</v>
          </cell>
          <cell r="L147">
            <v>0</v>
          </cell>
          <cell r="M147">
            <v>-8645.4906464571832</v>
          </cell>
          <cell r="N147">
            <v>0</v>
          </cell>
          <cell r="O147">
            <v>-8645.4906464571832</v>
          </cell>
          <cell r="P147">
            <v>0</v>
          </cell>
          <cell r="Q147">
            <v>-44008.846646442369</v>
          </cell>
          <cell r="R147">
            <v>0</v>
          </cell>
          <cell r="S147">
            <v>0</v>
          </cell>
        </row>
        <row r="148">
          <cell r="A148">
            <v>142</v>
          </cell>
          <cell r="B148">
            <v>678284.02918916463</v>
          </cell>
          <cell r="C148">
            <v>686893.03156016057</v>
          </cell>
          <cell r="D148">
            <v>-8609.0023709959351</v>
          </cell>
          <cell r="E148">
            <v>0</v>
          </cell>
          <cell r="F148">
            <v>-325511.91619697469</v>
          </cell>
          <cell r="G148">
            <v>0</v>
          </cell>
          <cell r="H148">
            <v>-8609.0023709959351</v>
          </cell>
          <cell r="I148">
            <v>0</v>
          </cell>
          <cell r="J148">
            <v>-8609.0023709959351</v>
          </cell>
          <cell r="K148">
            <v>-1.2533250412283339E-2</v>
          </cell>
          <cell r="L148">
            <v>0</v>
          </cell>
          <cell r="M148">
            <v>-8609.0023709959351</v>
          </cell>
          <cell r="N148">
            <v>0</v>
          </cell>
          <cell r="O148">
            <v>-8609.0023709959351</v>
          </cell>
          <cell r="P148">
            <v>0</v>
          </cell>
          <cell r="Q148">
            <v>-52836.802107325886</v>
          </cell>
          <cell r="R148">
            <v>0</v>
          </cell>
          <cell r="S148">
            <v>0</v>
          </cell>
        </row>
        <row r="149">
          <cell r="A149">
            <v>143</v>
          </cell>
          <cell r="B149">
            <v>675433.13310494949</v>
          </cell>
          <cell r="C149">
            <v>684004.56970625452</v>
          </cell>
          <cell r="D149">
            <v>-8571.4366013050312</v>
          </cell>
          <cell r="E149">
            <v>0</v>
          </cell>
          <cell r="F149">
            <v>-324923.87693152763</v>
          </cell>
          <cell r="G149">
            <v>0</v>
          </cell>
          <cell r="H149">
            <v>-8571.4366013050312</v>
          </cell>
          <cell r="I149">
            <v>0</v>
          </cell>
          <cell r="J149">
            <v>-8571.4366013050312</v>
          </cell>
          <cell r="K149">
            <v>-1.2531256340854609E-2</v>
          </cell>
          <cell r="L149">
            <v>0</v>
          </cell>
          <cell r="M149">
            <v>-8571.4366013050312</v>
          </cell>
          <cell r="N149">
            <v>0</v>
          </cell>
          <cell r="O149">
            <v>-8571.4366013050312</v>
          </cell>
          <cell r="P149">
            <v>0</v>
          </cell>
          <cell r="Q149">
            <v>-61671.112697902179</v>
          </cell>
          <cell r="R149">
            <v>0</v>
          </cell>
          <cell r="S149">
            <v>0</v>
          </cell>
        </row>
        <row r="150">
          <cell r="A150">
            <v>144</v>
          </cell>
          <cell r="B150">
            <v>672506.49217082199</v>
          </cell>
          <cell r="C150">
            <v>681039.3432261229</v>
          </cell>
          <cell r="D150">
            <v>-8532.851055300911</v>
          </cell>
          <cell r="E150">
            <v>0</v>
          </cell>
          <cell r="F150">
            <v>-324292.5937940632</v>
          </cell>
          <cell r="G150">
            <v>0</v>
          </cell>
          <cell r="H150">
            <v>-8532.851055300911</v>
          </cell>
          <cell r="I150">
            <v>0</v>
          </cell>
          <cell r="J150">
            <v>-8532.851055300911</v>
          </cell>
          <cell r="K150">
            <v>-1.2529160231595872E-2</v>
          </cell>
          <cell r="L150">
            <v>0</v>
          </cell>
          <cell r="M150">
            <v>-8532.851055300911</v>
          </cell>
          <cell r="N150">
            <v>0</v>
          </cell>
          <cell r="O150">
            <v>-8532.851055300911</v>
          </cell>
          <cell r="P150">
            <v>0</v>
          </cell>
          <cell r="Q150">
            <v>-70510.790259939153</v>
          </cell>
          <cell r="R150">
            <v>0</v>
          </cell>
          <cell r="S150">
            <v>0</v>
          </cell>
        </row>
        <row r="151">
          <cell r="A151">
            <v>145</v>
          </cell>
          <cell r="B151">
            <v>669508.01946329861</v>
          </cell>
          <cell r="C151">
            <v>678001.37279364862</v>
          </cell>
          <cell r="D151">
            <v>-8493.3533303500153</v>
          </cell>
          <cell r="E151">
            <v>0</v>
          </cell>
          <cell r="F151">
            <v>-323618.47951590468</v>
          </cell>
          <cell r="G151">
            <v>0</v>
          </cell>
          <cell r="H151">
            <v>-8493.3533303500153</v>
          </cell>
          <cell r="I151">
            <v>0</v>
          </cell>
          <cell r="J151">
            <v>-8493.3533303500153</v>
          </cell>
          <cell r="K151">
            <v>-1.2527044444399655E-2</v>
          </cell>
          <cell r="L151">
            <v>0</v>
          </cell>
          <cell r="M151">
            <v>-8493.3533303500153</v>
          </cell>
          <cell r="N151">
            <v>0</v>
          </cell>
          <cell r="O151">
            <v>-8493.3533303500153</v>
          </cell>
          <cell r="P151">
            <v>0</v>
          </cell>
          <cell r="Q151">
            <v>-79354.949316280094</v>
          </cell>
          <cell r="R151">
            <v>0</v>
          </cell>
          <cell r="S151">
            <v>0</v>
          </cell>
        </row>
        <row r="152">
          <cell r="A152">
            <v>146</v>
          </cell>
          <cell r="B152">
            <v>666432.71957087936</v>
          </cell>
          <cell r="C152">
            <v>674885.62392369972</v>
          </cell>
          <cell r="D152">
            <v>-8452.904352820362</v>
          </cell>
          <cell r="E152">
            <v>0</v>
          </cell>
          <cell r="F152">
            <v>-322901.87250926509</v>
          </cell>
          <cell r="G152">
            <v>0</v>
          </cell>
          <cell r="H152">
            <v>-8452.904352820362</v>
          </cell>
          <cell r="I152">
            <v>0</v>
          </cell>
          <cell r="J152">
            <v>-8452.904352820362</v>
          </cell>
          <cell r="K152">
            <v>-1.2524943565512989E-2</v>
          </cell>
          <cell r="L152">
            <v>0</v>
          </cell>
          <cell r="M152">
            <v>-8452.904352820362</v>
          </cell>
          <cell r="N152">
            <v>0</v>
          </cell>
          <cell r="O152">
            <v>-8452.904352820362</v>
          </cell>
          <cell r="P152">
            <v>0</v>
          </cell>
          <cell r="Q152">
            <v>-88202.660910704828</v>
          </cell>
          <cell r="R152">
            <v>0</v>
          </cell>
          <cell r="S152">
            <v>0</v>
          </cell>
        </row>
        <row r="153">
          <cell r="A153">
            <v>147</v>
          </cell>
          <cell r="B153">
            <v>663284.37340423348</v>
          </cell>
          <cell r="C153">
            <v>671695.89547582471</v>
          </cell>
          <cell r="D153">
            <v>-8411.5220715912292</v>
          </cell>
          <cell r="E153">
            <v>0</v>
          </cell>
          <cell r="F153">
            <v>-322143.12948916387</v>
          </cell>
          <cell r="G153">
            <v>0</v>
          </cell>
          <cell r="H153">
            <v>-8411.5220715912292</v>
          </cell>
          <cell r="I153">
            <v>0</v>
          </cell>
          <cell r="J153">
            <v>-8411.5220715912292</v>
          </cell>
          <cell r="K153">
            <v>-1.2522812969748111E-2</v>
          </cell>
          <cell r="L153">
            <v>0</v>
          </cell>
          <cell r="M153">
            <v>-8411.5220715912292</v>
          </cell>
          <cell r="N153">
            <v>0</v>
          </cell>
          <cell r="O153">
            <v>-8411.5220715912292</v>
          </cell>
          <cell r="P153">
            <v>0</v>
          </cell>
          <cell r="Q153">
            <v>-97053.009414123633</v>
          </cell>
          <cell r="R153">
            <v>0</v>
          </cell>
          <cell r="S153">
            <v>0</v>
          </cell>
        </row>
        <row r="154">
          <cell r="A154">
            <v>148</v>
          </cell>
          <cell r="B154">
            <v>660071.0851517471</v>
          </cell>
          <cell r="C154">
            <v>668440.35686624318</v>
          </cell>
          <cell r="D154">
            <v>-8369.271714496077</v>
          </cell>
          <cell r="E154">
            <v>0</v>
          </cell>
          <cell r="F154">
            <v>-321342.61413739715</v>
          </cell>
          <cell r="G154">
            <v>0</v>
          </cell>
          <cell r="H154">
            <v>-8369.271714496077</v>
          </cell>
          <cell r="I154">
            <v>0</v>
          </cell>
          <cell r="J154">
            <v>-8369.271714496077</v>
          </cell>
          <cell r="K154">
            <v>-1.2520596083893828E-2</v>
          </cell>
          <cell r="L154">
            <v>0</v>
          </cell>
          <cell r="M154">
            <v>-8369.271714496077</v>
          </cell>
          <cell r="N154">
            <v>0</v>
          </cell>
          <cell r="O154">
            <v>-8369.271714496077</v>
          </cell>
          <cell r="P154">
            <v>0</v>
          </cell>
          <cell r="Q154">
            <v>-105905.13986983665</v>
          </cell>
          <cell r="R154">
            <v>0</v>
          </cell>
          <cell r="S154">
            <v>-105905.13986983665</v>
          </cell>
        </row>
        <row r="155">
          <cell r="A155">
            <v>149</v>
          </cell>
          <cell r="B155">
            <v>656789.83672777121</v>
          </cell>
          <cell r="C155">
            <v>665115.93437021063</v>
          </cell>
          <cell r="D155">
            <v>-8326.0976424394175</v>
          </cell>
          <cell r="E155">
            <v>0</v>
          </cell>
          <cell r="F155">
            <v>-320500.72836005525</v>
          </cell>
          <cell r="G155">
            <v>0</v>
          </cell>
          <cell r="H155">
            <v>-8326.0976424394175</v>
          </cell>
          <cell r="I155">
            <v>0</v>
          </cell>
          <cell r="J155">
            <v>-8326.0976424394175</v>
          </cell>
          <cell r="K155">
            <v>-1.2518265180826389E-2</v>
          </cell>
          <cell r="L155">
            <v>0</v>
          </cell>
          <cell r="M155">
            <v>-8326.0976424394175</v>
          </cell>
          <cell r="N155">
            <v>0</v>
          </cell>
          <cell r="O155">
            <v>-8326.0976424394175</v>
          </cell>
          <cell r="P155">
            <v>0</v>
          </cell>
          <cell r="Q155">
            <v>-8326.0976424394175</v>
          </cell>
          <cell r="R155">
            <v>0</v>
          </cell>
          <cell r="S155">
            <v>0</v>
          </cell>
        </row>
        <row r="156">
          <cell r="A156">
            <v>150</v>
          </cell>
          <cell r="B156">
            <v>653439.38008019398</v>
          </cell>
          <cell r="C156">
            <v>661721.43786924169</v>
          </cell>
          <cell r="D156">
            <v>-8282.0577890477143</v>
          </cell>
          <cell r="E156">
            <v>0</v>
          </cell>
          <cell r="F156">
            <v>-319617.88673103321</v>
          </cell>
          <cell r="G156">
            <v>0</v>
          </cell>
          <cell r="H156">
            <v>-8282.0577890477143</v>
          </cell>
          <cell r="I156">
            <v>0</v>
          </cell>
          <cell r="J156">
            <v>-8282.0577890477143</v>
          </cell>
          <cell r="K156">
            <v>-1.2515927873995032E-2</v>
          </cell>
          <cell r="L156">
            <v>0</v>
          </cell>
          <cell r="M156">
            <v>-8282.0577890477143</v>
          </cell>
          <cell r="N156">
            <v>0</v>
          </cell>
          <cell r="O156">
            <v>-8282.0577890477143</v>
          </cell>
          <cell r="P156">
            <v>0</v>
          </cell>
          <cell r="Q156">
            <v>-16649.579484704511</v>
          </cell>
          <cell r="R156">
            <v>0</v>
          </cell>
          <cell r="S156">
            <v>0</v>
          </cell>
        </row>
        <row r="157">
          <cell r="A157">
            <v>151</v>
          </cell>
          <cell r="B157">
            <v>650019.29761137755</v>
          </cell>
          <cell r="C157">
            <v>658256.4378321151</v>
          </cell>
          <cell r="D157">
            <v>-8237.1402207375504</v>
          </cell>
          <cell r="E157">
            <v>0</v>
          </cell>
          <cell r="F157">
            <v>-318694.50594094279</v>
          </cell>
          <cell r="G157">
            <v>0</v>
          </cell>
          <cell r="H157">
            <v>-8237.1402207375504</v>
          </cell>
          <cell r="I157">
            <v>0</v>
          </cell>
          <cell r="J157">
            <v>-8237.1402207375504</v>
          </cell>
          <cell r="K157">
            <v>-1.2513573354277456E-2</v>
          </cell>
          <cell r="L157">
            <v>0</v>
          </cell>
          <cell r="M157">
            <v>-8237.1402207375504</v>
          </cell>
          <cell r="N157">
            <v>0</v>
          </cell>
          <cell r="O157">
            <v>-8237.1402207375504</v>
          </cell>
          <cell r="P157">
            <v>0</v>
          </cell>
          <cell r="Q157">
            <v>-24969.554797731387</v>
          </cell>
          <cell r="R157">
            <v>0</v>
          </cell>
          <cell r="S157">
            <v>0</v>
          </cell>
        </row>
        <row r="158">
          <cell r="A158">
            <v>152</v>
          </cell>
          <cell r="B158">
            <v>646535.25107538409</v>
          </cell>
          <cell r="C158">
            <v>654726.67790196079</v>
          </cell>
          <cell r="D158">
            <v>-8191.4268265767023</v>
          </cell>
          <cell r="E158">
            <v>0</v>
          </cell>
          <cell r="F158">
            <v>-317731.00974275067</v>
          </cell>
          <cell r="G158">
            <v>0</v>
          </cell>
          <cell r="H158">
            <v>-8191.4268265767023</v>
          </cell>
          <cell r="I158">
            <v>0</v>
          </cell>
          <cell r="J158">
            <v>-8191.4268265767023</v>
          </cell>
          <cell r="K158">
            <v>-1.2511215905888735E-2</v>
          </cell>
          <cell r="L158">
            <v>0</v>
          </cell>
          <cell r="M158">
            <v>-8191.4268265767023</v>
          </cell>
          <cell r="N158">
            <v>0</v>
          </cell>
          <cell r="O158">
            <v>-8191.4268265767023</v>
          </cell>
          <cell r="P158">
            <v>0</v>
          </cell>
          <cell r="Q158">
            <v>-33285.210309963106</v>
          </cell>
          <cell r="R158">
            <v>0</v>
          </cell>
          <cell r="S158">
            <v>0</v>
          </cell>
        </row>
        <row r="159">
          <cell r="A159">
            <v>153</v>
          </cell>
          <cell r="B159">
            <v>642987.40908480051</v>
          </cell>
          <cell r="C159">
            <v>651132.33813092136</v>
          </cell>
          <cell r="D159">
            <v>-8144.9290461208439</v>
          </cell>
          <cell r="E159">
            <v>0</v>
          </cell>
          <cell r="F159">
            <v>-316727.82079895947</v>
          </cell>
          <cell r="G159">
            <v>0</v>
          </cell>
          <cell r="H159">
            <v>-8144.9290461208439</v>
          </cell>
          <cell r="I159">
            <v>0</v>
          </cell>
          <cell r="J159">
            <v>-8144.9290461208439</v>
          </cell>
          <cell r="K159">
            <v>-1.2508868887545816E-2</v>
          </cell>
          <cell r="L159">
            <v>0</v>
          </cell>
          <cell r="M159">
            <v>-8144.9290461208439</v>
          </cell>
          <cell r="N159">
            <v>0</v>
          </cell>
          <cell r="O159">
            <v>-8144.9290461208439</v>
          </cell>
          <cell r="P159">
            <v>0</v>
          </cell>
          <cell r="Q159">
            <v>-41595.740143204632</v>
          </cell>
          <cell r="R159">
            <v>0</v>
          </cell>
          <cell r="S159">
            <v>0</v>
          </cell>
        </row>
        <row r="160">
          <cell r="A160">
            <v>154</v>
          </cell>
          <cell r="B160">
            <v>639375.19723754667</v>
          </cell>
          <cell r="C160">
            <v>647472.73248296918</v>
          </cell>
          <cell r="D160">
            <v>-8097.5352454225067</v>
          </cell>
          <cell r="E160">
            <v>0</v>
          </cell>
          <cell r="F160">
            <v>-315685.39912585379</v>
          </cell>
          <cell r="G160">
            <v>0</v>
          </cell>
          <cell r="H160">
            <v>-8097.5352454225067</v>
          </cell>
          <cell r="I160">
            <v>0</v>
          </cell>
          <cell r="J160">
            <v>-8097.5352454225067</v>
          </cell>
          <cell r="K160">
            <v>-1.2506372607182343E-2</v>
          </cell>
          <cell r="L160">
            <v>0</v>
          </cell>
          <cell r="M160">
            <v>-8097.5352454225067</v>
          </cell>
          <cell r="N160">
            <v>0</v>
          </cell>
          <cell r="O160">
            <v>-8097.5352454225067</v>
          </cell>
          <cell r="P160">
            <v>0</v>
          </cell>
          <cell r="Q160">
            <v>-49900.222775903232</v>
          </cell>
          <cell r="R160">
            <v>0</v>
          </cell>
          <cell r="S160">
            <v>0</v>
          </cell>
        </row>
        <row r="161">
          <cell r="A161">
            <v>155</v>
          </cell>
          <cell r="B161">
            <v>635699.85195197642</v>
          </cell>
          <cell r="C161">
            <v>643749.12478775368</v>
          </cell>
          <cell r="D161">
            <v>-8049.2728357772576</v>
          </cell>
          <cell r="E161">
            <v>0</v>
          </cell>
          <cell r="F161">
            <v>-314604.23561409488</v>
          </cell>
          <cell r="G161">
            <v>0</v>
          </cell>
          <cell r="H161">
            <v>-8049.2728357772576</v>
          </cell>
          <cell r="I161">
            <v>0</v>
          </cell>
          <cell r="J161">
            <v>-8049.2728357772576</v>
          </cell>
          <cell r="K161">
            <v>-1.2503741792940115E-2</v>
          </cell>
          <cell r="L161">
            <v>0</v>
          </cell>
          <cell r="M161">
            <v>-8049.2728357772576</v>
          </cell>
          <cell r="N161">
            <v>0</v>
          </cell>
          <cell r="O161">
            <v>-8049.2728357772576</v>
          </cell>
          <cell r="P161">
            <v>0</v>
          </cell>
          <cell r="Q161">
            <v>-58197.759513041921</v>
          </cell>
          <cell r="R161">
            <v>0</v>
          </cell>
          <cell r="S161">
            <v>0</v>
          </cell>
        </row>
        <row r="162">
          <cell r="A162">
            <v>156</v>
          </cell>
          <cell r="B162">
            <v>631963.0999944373</v>
          </cell>
          <cell r="C162">
            <v>639963.30648053752</v>
          </cell>
          <cell r="D162">
            <v>-8000.2064861002145</v>
          </cell>
          <cell r="E162">
            <v>0</v>
          </cell>
          <cell r="F162">
            <v>-313484.82860190363</v>
          </cell>
          <cell r="G162">
            <v>0</v>
          </cell>
          <cell r="H162">
            <v>-8000.2064861002145</v>
          </cell>
          <cell r="I162">
            <v>0</v>
          </cell>
          <cell r="J162">
            <v>-8000.2064861002145</v>
          </cell>
          <cell r="K162">
            <v>-1.2501039364424116E-2</v>
          </cell>
          <cell r="L162">
            <v>0</v>
          </cell>
          <cell r="M162">
            <v>-8000.2064861002145</v>
          </cell>
          <cell r="N162">
            <v>0</v>
          </cell>
          <cell r="O162">
            <v>-8000.2064861002145</v>
          </cell>
          <cell r="P162">
            <v>0</v>
          </cell>
          <cell r="Q162">
            <v>-66487.511857325735</v>
          </cell>
          <cell r="R162">
            <v>0</v>
          </cell>
          <cell r="S162">
            <v>0</v>
          </cell>
        </row>
        <row r="163">
          <cell r="A163">
            <v>157</v>
          </cell>
          <cell r="B163">
            <v>628168.7745523667</v>
          </cell>
          <cell r="C163">
            <v>636119.20008790854</v>
          </cell>
          <cell r="D163">
            <v>-7950.4255355418427</v>
          </cell>
          <cell r="E163">
            <v>0</v>
          </cell>
          <cell r="F163">
            <v>-312327.71865590604</v>
          </cell>
          <cell r="G163">
            <v>0</v>
          </cell>
          <cell r="H163">
            <v>-7950.4255355418427</v>
          </cell>
          <cell r="I163">
            <v>0</v>
          </cell>
          <cell r="J163">
            <v>-7950.4255355418427</v>
          </cell>
          <cell r="K163">
            <v>-1.2498326625643642E-2</v>
          </cell>
          <cell r="L163">
            <v>0</v>
          </cell>
          <cell r="M163">
            <v>-7950.4255355418427</v>
          </cell>
          <cell r="N163">
            <v>0</v>
          </cell>
          <cell r="O163">
            <v>-7950.4255355418427</v>
          </cell>
          <cell r="P163">
            <v>0</v>
          </cell>
          <cell r="Q163">
            <v>-74768.726478913202</v>
          </cell>
          <cell r="R163">
            <v>0</v>
          </cell>
          <cell r="S163">
            <v>0</v>
          </cell>
        </row>
        <row r="164">
          <cell r="A164">
            <v>158</v>
          </cell>
          <cell r="B164">
            <v>624312.67012052599</v>
          </cell>
          <cell r="C164">
            <v>632212.56534265797</v>
          </cell>
          <cell r="D164">
            <v>-7899.8952221319778</v>
          </cell>
          <cell r="E164">
            <v>0</v>
          </cell>
          <cell r="F164">
            <v>-311133.38248388481</v>
          </cell>
          <cell r="G164">
            <v>0</v>
          </cell>
          <cell r="H164">
            <v>-7899.8952221319778</v>
          </cell>
          <cell r="I164">
            <v>0</v>
          </cell>
          <cell r="J164">
            <v>-7899.8952221319778</v>
          </cell>
          <cell r="K164">
            <v>-1.2495631461943896E-2</v>
          </cell>
          <cell r="L164">
            <v>0</v>
          </cell>
          <cell r="M164">
            <v>-7899.8952221319778</v>
          </cell>
          <cell r="N164">
            <v>0</v>
          </cell>
          <cell r="O164">
            <v>-7899.8952221319778</v>
          </cell>
          <cell r="P164">
            <v>0</v>
          </cell>
          <cell r="Q164">
            <v>-83040.611538021301</v>
          </cell>
          <cell r="R164">
            <v>0</v>
          </cell>
          <cell r="S164">
            <v>0</v>
          </cell>
        </row>
        <row r="165">
          <cell r="A165">
            <v>159</v>
          </cell>
          <cell r="B165">
            <v>620398.29409216065</v>
          </cell>
          <cell r="C165">
            <v>628246.9311668817</v>
          </cell>
          <cell r="D165">
            <v>-7848.6370747210458</v>
          </cell>
          <cell r="E165">
            <v>0</v>
          </cell>
          <cell r="F165">
            <v>-309902.3127986372</v>
          </cell>
          <cell r="G165">
            <v>0</v>
          </cell>
          <cell r="H165">
            <v>-7848.6370747210458</v>
          </cell>
          <cell r="I165">
            <v>0</v>
          </cell>
          <cell r="J165">
            <v>-7848.6370747210458</v>
          </cell>
          <cell r="K165">
            <v>-1.2492917490489431E-2</v>
          </cell>
          <cell r="L165">
            <v>0</v>
          </cell>
          <cell r="M165">
            <v>-7848.6370747210458</v>
          </cell>
          <cell r="N165">
            <v>0</v>
          </cell>
          <cell r="O165">
            <v>-7848.6370747210458</v>
          </cell>
          <cell r="P165">
            <v>0</v>
          </cell>
          <cell r="Q165">
            <v>-91302.392784151205</v>
          </cell>
          <cell r="R165">
            <v>0</v>
          </cell>
          <cell r="S165">
            <v>0</v>
          </cell>
        </row>
        <row r="166">
          <cell r="A166">
            <v>160</v>
          </cell>
          <cell r="B166">
            <v>616433.83916155214</v>
          </cell>
          <cell r="C166">
            <v>624230.56105453754</v>
          </cell>
          <cell r="D166">
            <v>-7796.7218929853989</v>
          </cell>
          <cell r="E166">
            <v>0</v>
          </cell>
          <cell r="F166">
            <v>-308635.01144518668</v>
          </cell>
          <cell r="G166">
            <v>0</v>
          </cell>
          <cell r="H166">
            <v>-7796.7218929853989</v>
          </cell>
          <cell r="I166">
            <v>0</v>
          </cell>
          <cell r="J166">
            <v>-7796.7218929853989</v>
          </cell>
          <cell r="K166">
            <v>-1.249013165874815E-2</v>
          </cell>
          <cell r="L166">
            <v>0</v>
          </cell>
          <cell r="M166">
            <v>-7796.7218929853989</v>
          </cell>
          <cell r="N166">
            <v>0</v>
          </cell>
          <cell r="O166">
            <v>-7796.7218929853989</v>
          </cell>
          <cell r="P166">
            <v>0</v>
          </cell>
          <cell r="Q166">
            <v>-99553.362914424491</v>
          </cell>
          <cell r="R166">
            <v>0</v>
          </cell>
          <cell r="S166">
            <v>-99553.362914424491</v>
          </cell>
        </row>
        <row r="167">
          <cell r="A167">
            <v>161</v>
          </cell>
          <cell r="B167">
            <v>612416.62335194985</v>
          </cell>
          <cell r="C167">
            <v>620160.72318102152</v>
          </cell>
          <cell r="D167">
            <v>-7744.099829071667</v>
          </cell>
          <cell r="E167">
            <v>0</v>
          </cell>
          <cell r="F167">
            <v>-307332.00862326892</v>
          </cell>
          <cell r="G167">
            <v>0</v>
          </cell>
          <cell r="H167">
            <v>-7744.099829071667</v>
          </cell>
          <cell r="I167">
            <v>0</v>
          </cell>
          <cell r="J167">
            <v>-7744.099829071667</v>
          </cell>
          <cell r="K167">
            <v>-1.2487246514660695E-2</v>
          </cell>
          <cell r="L167">
            <v>0</v>
          </cell>
          <cell r="M167">
            <v>-7744.099829071667</v>
          </cell>
          <cell r="N167">
            <v>0</v>
          </cell>
          <cell r="O167">
            <v>-7744.099829071667</v>
          </cell>
          <cell r="P167">
            <v>0</v>
          </cell>
          <cell r="Q167">
            <v>-7744.099829071667</v>
          </cell>
          <cell r="R167">
            <v>0</v>
          </cell>
          <cell r="S167">
            <v>0</v>
          </cell>
        </row>
        <row r="168">
          <cell r="A168">
            <v>162</v>
          </cell>
          <cell r="B168">
            <v>608345.86105163628</v>
          </cell>
          <cell r="C168">
            <v>616036.68659323384</v>
          </cell>
          <cell r="D168">
            <v>-7690.8255415975582</v>
          </cell>
          <cell r="E168">
            <v>0</v>
          </cell>
          <cell r="F168">
            <v>-305993.84945180733</v>
          </cell>
          <cell r="G168">
            <v>0</v>
          </cell>
          <cell r="H168">
            <v>-7690.8255415975582</v>
          </cell>
          <cell r="I168">
            <v>0</v>
          </cell>
          <cell r="J168">
            <v>-7690.8255415975582</v>
          </cell>
          <cell r="K168">
            <v>-1.248436287801115E-2</v>
          </cell>
          <cell r="L168">
            <v>0</v>
          </cell>
          <cell r="M168">
            <v>-7690.8255415975582</v>
          </cell>
          <cell r="N168">
            <v>0</v>
          </cell>
          <cell r="O168">
            <v>-7690.8255415975582</v>
          </cell>
          <cell r="P168">
            <v>0</v>
          </cell>
          <cell r="Q168">
            <v>-15473.453864714869</v>
          </cell>
          <cell r="R168">
            <v>0</v>
          </cell>
          <cell r="S168">
            <v>0</v>
          </cell>
        </row>
        <row r="169">
          <cell r="A169">
            <v>163</v>
          </cell>
          <cell r="B169">
            <v>604221.4219396431</v>
          </cell>
          <cell r="C169">
            <v>611858.31023985206</v>
          </cell>
          <cell r="D169">
            <v>-7636.8883002089569</v>
          </cell>
          <cell r="E169">
            <v>0</v>
          </cell>
          <cell r="F169">
            <v>-304621.07520823716</v>
          </cell>
          <cell r="G169">
            <v>0</v>
          </cell>
          <cell r="H169">
            <v>-7636.8883002089569</v>
          </cell>
          <cell r="I169">
            <v>0</v>
          </cell>
          <cell r="J169">
            <v>-7636.8883002089569</v>
          </cell>
          <cell r="K169">
            <v>-1.2481465353008364E-2</v>
          </cell>
          <cell r="L169">
            <v>0</v>
          </cell>
          <cell r="M169">
            <v>-7636.8883002089569</v>
          </cell>
          <cell r="N169">
            <v>0</v>
          </cell>
          <cell r="O169">
            <v>-7636.8883002089569</v>
          </cell>
          <cell r="P169">
            <v>0</v>
          </cell>
          <cell r="Q169">
            <v>-23187.325789651157</v>
          </cell>
          <cell r="R169">
            <v>0</v>
          </cell>
          <cell r="S169">
            <v>0</v>
          </cell>
        </row>
        <row r="170">
          <cell r="A170">
            <v>164</v>
          </cell>
          <cell r="B170">
            <v>600048.63122259628</v>
          </cell>
          <cell r="C170">
            <v>607630.99705612275</v>
          </cell>
          <cell r="D170">
            <v>-7582.3658335264772</v>
          </cell>
          <cell r="E170">
            <v>0</v>
          </cell>
          <cell r="F170">
            <v>-303214.23235972167</v>
          </cell>
          <cell r="G170">
            <v>0</v>
          </cell>
          <cell r="H170">
            <v>-7582.3658335264772</v>
          </cell>
          <cell r="I170">
            <v>0</v>
          </cell>
          <cell r="J170">
            <v>-7582.3658335264772</v>
          </cell>
          <cell r="K170">
            <v>-1.2478569839691943E-2</v>
          </cell>
          <cell r="L170">
            <v>0</v>
          </cell>
          <cell r="M170">
            <v>-7582.3658335264772</v>
          </cell>
          <cell r="N170">
            <v>0</v>
          </cell>
          <cell r="O170">
            <v>-7582.3658335264772</v>
          </cell>
          <cell r="P170">
            <v>0</v>
          </cell>
          <cell r="Q170">
            <v>-30885.053351892344</v>
          </cell>
          <cell r="R170">
            <v>0</v>
          </cell>
          <cell r="S170">
            <v>0</v>
          </cell>
        </row>
        <row r="171">
          <cell r="A171">
            <v>165</v>
          </cell>
          <cell r="B171">
            <v>595828.25048854121</v>
          </cell>
          <cell r="C171">
            <v>603355.52792811592</v>
          </cell>
          <cell r="D171">
            <v>-7527.277439574711</v>
          </cell>
          <cell r="E171">
            <v>0</v>
          </cell>
          <cell r="F171">
            <v>-301773.86070988397</v>
          </cell>
          <cell r="G171">
            <v>0</v>
          </cell>
          <cell r="H171">
            <v>-7527.277439574711</v>
          </cell>
          <cell r="I171">
            <v>0</v>
          </cell>
          <cell r="J171">
            <v>-7527.277439574711</v>
          </cell>
          <cell r="K171">
            <v>-1.2475691513796017E-2</v>
          </cell>
          <cell r="L171">
            <v>0</v>
          </cell>
          <cell r="M171">
            <v>-7527.277439574711</v>
          </cell>
          <cell r="N171">
            <v>0</v>
          </cell>
          <cell r="O171">
            <v>-7527.277439574711</v>
          </cell>
          <cell r="P171">
            <v>0</v>
          </cell>
          <cell r="Q171">
            <v>-38565.9903026346</v>
          </cell>
          <cell r="R171">
            <v>0</v>
          </cell>
          <cell r="S171">
            <v>0</v>
          </cell>
        </row>
        <row r="172">
          <cell r="A172">
            <v>166</v>
          </cell>
          <cell r="B172">
            <v>591559.83823070803</v>
          </cell>
          <cell r="C172">
            <v>599031.36187815643</v>
          </cell>
          <cell r="D172">
            <v>-7471.5236474483972</v>
          </cell>
          <cell r="E172">
            <v>0</v>
          </cell>
          <cell r="F172">
            <v>-300300.53084742627</v>
          </cell>
          <cell r="G172">
            <v>0</v>
          </cell>
          <cell r="H172">
            <v>-7471.5236474483972</v>
          </cell>
          <cell r="I172">
            <v>0</v>
          </cell>
          <cell r="J172">
            <v>-7471.5236474483972</v>
          </cell>
          <cell r="K172">
            <v>-1.2472675260311516E-2</v>
          </cell>
          <cell r="L172">
            <v>0</v>
          </cell>
          <cell r="M172">
            <v>-7471.5236474483972</v>
          </cell>
          <cell r="N172">
            <v>0</v>
          </cell>
          <cell r="O172">
            <v>-7471.5236474483972</v>
          </cell>
          <cell r="P172">
            <v>0</v>
          </cell>
          <cell r="Q172">
            <v>-46229.387706947717</v>
          </cell>
          <cell r="R172">
            <v>0</v>
          </cell>
          <cell r="S172">
            <v>0</v>
          </cell>
        </row>
        <row r="173">
          <cell r="A173">
            <v>167</v>
          </cell>
          <cell r="B173">
            <v>587244.60158953373</v>
          </cell>
          <cell r="C173">
            <v>594659.73488542985</v>
          </cell>
          <cell r="D173">
            <v>-7415.1332958961139</v>
          </cell>
          <cell r="E173">
            <v>0</v>
          </cell>
          <cell r="F173">
            <v>-298794.84722571075</v>
          </cell>
          <cell r="G173">
            <v>0</v>
          </cell>
          <cell r="H173">
            <v>-7415.1332958961139</v>
          </cell>
          <cell r="I173">
            <v>0</v>
          </cell>
          <cell r="J173">
            <v>-7415.1332958961139</v>
          </cell>
          <cell r="K173">
            <v>-1.2469539908103499E-2</v>
          </cell>
          <cell r="L173">
            <v>0</v>
          </cell>
          <cell r="M173">
            <v>-7415.1332958961139</v>
          </cell>
          <cell r="N173">
            <v>0</v>
          </cell>
          <cell r="O173">
            <v>-7415.1332958961139</v>
          </cell>
          <cell r="P173">
            <v>0</v>
          </cell>
          <cell r="Q173">
            <v>-53874.521742544319</v>
          </cell>
          <cell r="R173">
            <v>0</v>
          </cell>
          <cell r="S173">
            <v>0</v>
          </cell>
        </row>
        <row r="174">
          <cell r="A174">
            <v>168</v>
          </cell>
          <cell r="B174">
            <v>582884.32998828788</v>
          </cell>
          <cell r="C174">
            <v>590242.50252342189</v>
          </cell>
          <cell r="D174">
            <v>-7358.1725351340137</v>
          </cell>
          <cell r="E174">
            <v>0</v>
          </cell>
          <cell r="F174">
            <v>-297257.42117836035</v>
          </cell>
          <cell r="G174">
            <v>0</v>
          </cell>
          <cell r="H174">
            <v>-7358.1725351340137</v>
          </cell>
          <cell r="I174">
            <v>0</v>
          </cell>
          <cell r="J174">
            <v>-7358.1725351340137</v>
          </cell>
          <cell r="K174">
            <v>-1.2466354936616969E-2</v>
          </cell>
          <cell r="L174">
            <v>0</v>
          </cell>
          <cell r="M174">
            <v>-7358.1725351340137</v>
          </cell>
          <cell r="N174">
            <v>0</v>
          </cell>
          <cell r="O174">
            <v>-7358.1725351340137</v>
          </cell>
          <cell r="P174">
            <v>0</v>
          </cell>
          <cell r="Q174">
            <v>-61500.731136187991</v>
          </cell>
          <cell r="R174">
            <v>0</v>
          </cell>
          <cell r="S174">
            <v>0</v>
          </cell>
        </row>
        <row r="175">
          <cell r="A175">
            <v>169</v>
          </cell>
          <cell r="B175">
            <v>578482.66102567269</v>
          </cell>
          <cell r="C175">
            <v>585783.37606756273</v>
          </cell>
          <cell r="D175">
            <v>-7300.7150418900419</v>
          </cell>
          <cell r="E175">
            <v>0</v>
          </cell>
          <cell r="F175">
            <v>-295688.88595945726</v>
          </cell>
          <cell r="G175">
            <v>0</v>
          </cell>
          <cell r="H175">
            <v>-7300.7150418900419</v>
          </cell>
          <cell r="I175">
            <v>0</v>
          </cell>
          <cell r="J175">
            <v>-7300.7150418900419</v>
          </cell>
          <cell r="K175">
            <v>-1.2463165293116814E-2</v>
          </cell>
          <cell r="L175">
            <v>0</v>
          </cell>
          <cell r="M175">
            <v>-7300.7150418900419</v>
          </cell>
          <cell r="N175">
            <v>0</v>
          </cell>
          <cell r="O175">
            <v>-7300.7150418900419</v>
          </cell>
          <cell r="P175">
            <v>0</v>
          </cell>
          <cell r="Q175">
            <v>-69107.425001399504</v>
          </cell>
          <cell r="R175">
            <v>0</v>
          </cell>
          <cell r="S175">
            <v>0</v>
          </cell>
        </row>
        <row r="176">
          <cell r="A176">
            <v>170</v>
          </cell>
          <cell r="B176">
            <v>574036.11784963345</v>
          </cell>
          <cell r="C176">
            <v>581278.84739120817</v>
          </cell>
          <cell r="D176">
            <v>-7242.7295415747212</v>
          </cell>
          <cell r="E176">
            <v>0</v>
          </cell>
          <cell r="F176">
            <v>-294089.82006157539</v>
          </cell>
          <cell r="G176">
            <v>0</v>
          </cell>
          <cell r="H176">
            <v>-7242.7295415747212</v>
          </cell>
          <cell r="I176">
            <v>0</v>
          </cell>
          <cell r="J176">
            <v>-7242.7295415747212</v>
          </cell>
          <cell r="K176">
            <v>-1.2459991575609959E-2</v>
          </cell>
          <cell r="L176">
            <v>0</v>
          </cell>
          <cell r="M176">
            <v>-7242.7295415747212</v>
          </cell>
          <cell r="N176">
            <v>0</v>
          </cell>
          <cell r="O176">
            <v>-7242.7295415747212</v>
          </cell>
          <cell r="P176">
            <v>0</v>
          </cell>
          <cell r="Q176">
            <v>-76693.978237328047</v>
          </cell>
          <cell r="R176">
            <v>0</v>
          </cell>
          <cell r="S176">
            <v>0</v>
          </cell>
        </row>
        <row r="177">
          <cell r="A177">
            <v>171</v>
          </cell>
          <cell r="B177">
            <v>569547.89203735522</v>
          </cell>
          <cell r="C177">
            <v>576732.13283916283</v>
          </cell>
          <cell r="D177">
            <v>-7184.2408018076094</v>
          </cell>
          <cell r="E177">
            <v>0</v>
          </cell>
          <cell r="F177">
            <v>-292460.8151098435</v>
          </cell>
          <cell r="G177">
            <v>0</v>
          </cell>
          <cell r="H177">
            <v>-7184.2408018076094</v>
          </cell>
          <cell r="I177">
            <v>0</v>
          </cell>
          <cell r="J177">
            <v>-7184.2408018076094</v>
          </cell>
          <cell r="K177">
            <v>-1.2456806882669614E-2</v>
          </cell>
          <cell r="L177">
            <v>0</v>
          </cell>
          <cell r="M177">
            <v>-7184.2408018076094</v>
          </cell>
          <cell r="N177">
            <v>0</v>
          </cell>
          <cell r="O177">
            <v>-7184.2408018076094</v>
          </cell>
          <cell r="P177">
            <v>0</v>
          </cell>
          <cell r="Q177">
            <v>-84259.787400736677</v>
          </cell>
          <cell r="R177">
            <v>0</v>
          </cell>
          <cell r="S177">
            <v>0</v>
          </cell>
        </row>
        <row r="178">
          <cell r="A178">
            <v>172</v>
          </cell>
          <cell r="B178">
            <v>565026.01210646657</v>
          </cell>
          <cell r="C178">
            <v>572151.33341151779</v>
          </cell>
          <cell r="D178">
            <v>-7125.3213050512131</v>
          </cell>
          <cell r="E178">
            <v>0</v>
          </cell>
          <cell r="F178">
            <v>-290802.47283536056</v>
          </cell>
          <cell r="G178">
            <v>0</v>
          </cell>
          <cell r="H178">
            <v>-7125.3213050512131</v>
          </cell>
          <cell r="I178">
            <v>0</v>
          </cell>
          <cell r="J178">
            <v>-7125.3213050512131</v>
          </cell>
          <cell r="K178">
            <v>-1.2453560603565615E-2</v>
          </cell>
          <cell r="L178">
            <v>0</v>
          </cell>
          <cell r="M178">
            <v>-7125.3213050512131</v>
          </cell>
          <cell r="N178">
            <v>0</v>
          </cell>
          <cell r="O178">
            <v>-7125.3213050512131</v>
          </cell>
          <cell r="P178">
            <v>0</v>
          </cell>
          <cell r="Q178">
            <v>-91804.318528596399</v>
          </cell>
          <cell r="R178">
            <v>0</v>
          </cell>
          <cell r="S178">
            <v>-91804.318528596399</v>
          </cell>
        </row>
        <row r="179">
          <cell r="A179">
            <v>173</v>
          </cell>
          <cell r="B179">
            <v>560468.08016191679</v>
          </cell>
          <cell r="C179">
            <v>567534.00752021815</v>
          </cell>
          <cell r="D179">
            <v>-7065.9273583013564</v>
          </cell>
          <cell r="E179">
            <v>0</v>
          </cell>
          <cell r="F179">
            <v>-289115.41186182445</v>
          </cell>
          <cell r="G179">
            <v>0</v>
          </cell>
          <cell r="H179">
            <v>-7065.9273583013564</v>
          </cell>
          <cell r="I179">
            <v>0</v>
          </cell>
          <cell r="J179">
            <v>-7065.9273583013564</v>
          </cell>
          <cell r="K179">
            <v>-1.2450227236910796E-2</v>
          </cell>
          <cell r="L179">
            <v>0</v>
          </cell>
          <cell r="M179">
            <v>-7065.9273583013564</v>
          </cell>
          <cell r="N179">
            <v>0</v>
          </cell>
          <cell r="O179">
            <v>-7065.9273583013564</v>
          </cell>
          <cell r="P179">
            <v>0</v>
          </cell>
          <cell r="Q179">
            <v>-7065.9273583013564</v>
          </cell>
          <cell r="R179">
            <v>0</v>
          </cell>
          <cell r="S179">
            <v>0</v>
          </cell>
        </row>
        <row r="180">
          <cell r="A180">
            <v>174</v>
          </cell>
          <cell r="B180">
            <v>555873.68973488919</v>
          </cell>
          <cell r="C180">
            <v>562879.79827833013</v>
          </cell>
          <cell r="D180">
            <v>-7006.1085434409324</v>
          </cell>
          <cell r="E180">
            <v>0</v>
          </cell>
          <cell r="F180">
            <v>-287400.26787434623</v>
          </cell>
          <cell r="G180">
            <v>0</v>
          </cell>
          <cell r="H180">
            <v>-7006.1085434409324</v>
          </cell>
          <cell r="I180">
            <v>0</v>
          </cell>
          <cell r="J180">
            <v>-7006.1085434409324</v>
          </cell>
          <cell r="K180">
            <v>-1.2446899968466421E-2</v>
          </cell>
          <cell r="L180">
            <v>0</v>
          </cell>
          <cell r="M180">
            <v>-7006.1085434409324</v>
          </cell>
          <cell r="N180">
            <v>0</v>
          </cell>
          <cell r="O180">
            <v>-7006.1085434409324</v>
          </cell>
          <cell r="P180">
            <v>0</v>
          </cell>
          <cell r="Q180">
            <v>-14107.190347857417</v>
          </cell>
          <cell r="R180">
            <v>0</v>
          </cell>
          <cell r="S180">
            <v>0</v>
          </cell>
        </row>
        <row r="181">
          <cell r="A181">
            <v>175</v>
          </cell>
          <cell r="B181">
            <v>551242.92272974213</v>
          </cell>
          <cell r="C181">
            <v>558188.77768445446</v>
          </cell>
          <cell r="D181">
            <v>-6945.8549547123257</v>
          </cell>
          <cell r="E181">
            <v>0</v>
          </cell>
          <cell r="F181">
            <v>-285657.66684755066</v>
          </cell>
          <cell r="G181">
            <v>0</v>
          </cell>
          <cell r="H181">
            <v>-6945.8549547123257</v>
          </cell>
          <cell r="I181">
            <v>0</v>
          </cell>
          <cell r="J181">
            <v>-6945.8549547123257</v>
          </cell>
          <cell r="K181">
            <v>-1.2443558939909099E-2</v>
          </cell>
          <cell r="L181">
            <v>0</v>
          </cell>
          <cell r="M181">
            <v>-6945.8549547123257</v>
          </cell>
          <cell r="N181">
            <v>0</v>
          </cell>
          <cell r="O181">
            <v>-6945.8549547123257</v>
          </cell>
          <cell r="P181">
            <v>0</v>
          </cell>
          <cell r="Q181">
            <v>-21123.231484477903</v>
          </cell>
          <cell r="R181">
            <v>0</v>
          </cell>
          <cell r="S181">
            <v>0</v>
          </cell>
        </row>
        <row r="182">
          <cell r="A182">
            <v>176</v>
          </cell>
          <cell r="B182">
            <v>546580.64990757953</v>
          </cell>
          <cell r="C182">
            <v>553465.88835116616</v>
          </cell>
          <cell r="D182">
            <v>-6885.2384435866261</v>
          </cell>
          <cell r="E182">
            <v>0</v>
          </cell>
          <cell r="F182">
            <v>-283888.2385406394</v>
          </cell>
          <cell r="G182">
            <v>0</v>
          </cell>
          <cell r="H182">
            <v>-6885.2384435866261</v>
          </cell>
          <cell r="I182">
            <v>0</v>
          </cell>
          <cell r="J182">
            <v>-6885.2384435866261</v>
          </cell>
          <cell r="K182">
            <v>-1.2440221861004812E-2</v>
          </cell>
          <cell r="L182">
            <v>0</v>
          </cell>
          <cell r="M182">
            <v>-6885.2384435866261</v>
          </cell>
          <cell r="N182">
            <v>0</v>
          </cell>
          <cell r="O182">
            <v>-6885.2384435866261</v>
          </cell>
          <cell r="P182">
            <v>0</v>
          </cell>
          <cell r="Q182">
            <v>-28113.562361844793</v>
          </cell>
          <cell r="R182">
            <v>0</v>
          </cell>
          <cell r="S182">
            <v>0</v>
          </cell>
        </row>
        <row r="183">
          <cell r="A183">
            <v>177</v>
          </cell>
          <cell r="B183">
            <v>541888.06971070671</v>
          </cell>
          <cell r="C183">
            <v>548712.35334771604</v>
          </cell>
          <cell r="D183">
            <v>-6824.2836370093282</v>
          </cell>
          <cell r="E183">
            <v>0</v>
          </cell>
          <cell r="F183">
            <v>-282092.60037374194</v>
          </cell>
          <cell r="G183">
            <v>0</v>
          </cell>
          <cell r="H183">
            <v>-6824.2836370093282</v>
          </cell>
          <cell r="I183">
            <v>0</v>
          </cell>
          <cell r="J183">
            <v>-6824.2836370093282</v>
          </cell>
          <cell r="K183">
            <v>-1.2436905412050777E-2</v>
          </cell>
          <cell r="L183">
            <v>0</v>
          </cell>
          <cell r="M183">
            <v>-6824.2836370093282</v>
          </cell>
          <cell r="N183">
            <v>0</v>
          </cell>
          <cell r="O183">
            <v>-6824.2836370093282</v>
          </cell>
          <cell r="P183">
            <v>0</v>
          </cell>
          <cell r="Q183">
            <v>-35077.716770663377</v>
          </cell>
          <cell r="R183">
            <v>0</v>
          </cell>
          <cell r="S183">
            <v>0</v>
          </cell>
        </row>
        <row r="184">
          <cell r="A184">
            <v>178</v>
          </cell>
          <cell r="B184">
            <v>537164.83475793223</v>
          </cell>
          <cell r="C184">
            <v>543927.73812588851</v>
          </cell>
          <cell r="D184">
            <v>-6762.9033679562854</v>
          </cell>
          <cell r="E184">
            <v>0</v>
          </cell>
          <cell r="F184">
            <v>-280271.39336429408</v>
          </cell>
          <cell r="G184">
            <v>0</v>
          </cell>
          <cell r="H184">
            <v>-6762.9033679562854</v>
          </cell>
          <cell r="I184">
            <v>0</v>
          </cell>
          <cell r="J184">
            <v>-6762.9033679562854</v>
          </cell>
          <cell r="K184">
            <v>-1.2433459251881461E-2</v>
          </cell>
          <cell r="L184">
            <v>0</v>
          </cell>
          <cell r="M184">
            <v>-6762.9033679562854</v>
          </cell>
          <cell r="N184">
            <v>0</v>
          </cell>
          <cell r="O184">
            <v>-6762.9033679562854</v>
          </cell>
          <cell r="P184">
            <v>0</v>
          </cell>
          <cell r="Q184">
            <v>-42015.139015127395</v>
          </cell>
          <cell r="R184">
            <v>0</v>
          </cell>
          <cell r="S184">
            <v>0</v>
          </cell>
        </row>
        <row r="185">
          <cell r="A185">
            <v>179</v>
          </cell>
          <cell r="B185">
            <v>532412.04225295968</v>
          </cell>
          <cell r="C185">
            <v>539113.16870372521</v>
          </cell>
          <cell r="D185">
            <v>-6701.1264507655287</v>
          </cell>
          <cell r="E185">
            <v>0</v>
          </cell>
          <cell r="F185">
            <v>-278425.29436125443</v>
          </cell>
          <cell r="G185">
            <v>0</v>
          </cell>
          <cell r="H185">
            <v>-6701.1264507655287</v>
          </cell>
          <cell r="I185">
            <v>0</v>
          </cell>
          <cell r="J185">
            <v>-6701.1264507655287</v>
          </cell>
          <cell r="K185">
            <v>-1.2429906816926961E-2</v>
          </cell>
          <cell r="L185">
            <v>0</v>
          </cell>
          <cell r="M185">
            <v>-6701.1264507655287</v>
          </cell>
          <cell r="N185">
            <v>0</v>
          </cell>
          <cell r="O185">
            <v>-6701.1264507655287</v>
          </cell>
          <cell r="P185">
            <v>0</v>
          </cell>
          <cell r="Q185">
            <v>-48925.299449067352</v>
          </cell>
          <cell r="R185">
            <v>0</v>
          </cell>
          <cell r="S185">
            <v>0</v>
          </cell>
        </row>
        <row r="186">
          <cell r="A186">
            <v>180</v>
          </cell>
          <cell r="B186">
            <v>527631.47041414457</v>
          </cell>
          <cell r="C186">
            <v>534270.48680928117</v>
          </cell>
          <cell r="D186">
            <v>-6639.0163951365976</v>
          </cell>
          <cell r="E186">
            <v>0</v>
          </cell>
          <cell r="F186">
            <v>-276554.98421071493</v>
          </cell>
          <cell r="G186">
            <v>0</v>
          </cell>
          <cell r="H186">
            <v>-6639.0163951365976</v>
          </cell>
          <cell r="I186">
            <v>0</v>
          </cell>
          <cell r="J186">
            <v>-6639.0163951365976</v>
          </cell>
          <cell r="K186">
            <v>-1.2426320672858973E-2</v>
          </cell>
          <cell r="L186">
            <v>0</v>
          </cell>
          <cell r="M186">
            <v>-6639.0163951365976</v>
          </cell>
          <cell r="N186">
            <v>0</v>
          </cell>
          <cell r="O186">
            <v>-6639.0163951365976</v>
          </cell>
          <cell r="P186">
            <v>0</v>
          </cell>
          <cell r="Q186">
            <v>-55807.729300914347</v>
          </cell>
          <cell r="R186">
            <v>0</v>
          </cell>
          <cell r="S186">
            <v>0</v>
          </cell>
        </row>
        <row r="187">
          <cell r="A187">
            <v>181</v>
          </cell>
          <cell r="B187">
            <v>522826.46302413434</v>
          </cell>
          <cell r="C187">
            <v>529403.0962393129</v>
          </cell>
          <cell r="D187">
            <v>-6576.6332151785609</v>
          </cell>
          <cell r="E187">
            <v>0</v>
          </cell>
          <cell r="F187">
            <v>-274661.14955055062</v>
          </cell>
          <cell r="G187">
            <v>0</v>
          </cell>
          <cell r="H187">
            <v>-6576.6332151785609</v>
          </cell>
          <cell r="I187">
            <v>0</v>
          </cell>
          <cell r="J187">
            <v>-6576.6332151785609</v>
          </cell>
          <cell r="K187">
            <v>-1.2422732813420571E-2</v>
          </cell>
          <cell r="L187">
            <v>0</v>
          </cell>
          <cell r="M187">
            <v>-6576.6332151785609</v>
          </cell>
          <cell r="N187">
            <v>0</v>
          </cell>
          <cell r="O187">
            <v>-6576.6332151785609</v>
          </cell>
          <cell r="P187">
            <v>0</v>
          </cell>
          <cell r="Q187">
            <v>-62662.017480973307</v>
          </cell>
          <cell r="R187">
            <v>0</v>
          </cell>
          <cell r="S187">
            <v>0</v>
          </cell>
        </row>
        <row r="188">
          <cell r="A188">
            <v>182</v>
          </cell>
          <cell r="B188">
            <v>517994.1694430093</v>
          </cell>
          <cell r="C188">
            <v>524508.1174663885</v>
          </cell>
          <cell r="D188">
            <v>-6513.9480233791983</v>
          </cell>
          <cell r="E188">
            <v>0</v>
          </cell>
          <cell r="F188">
            <v>-272744.42943537916</v>
          </cell>
          <cell r="G188">
            <v>0</v>
          </cell>
          <cell r="H188">
            <v>-6513.9480233791983</v>
          </cell>
          <cell r="I188">
            <v>0</v>
          </cell>
          <cell r="J188">
            <v>-6513.9480233791983</v>
          </cell>
          <cell r="K188">
            <v>-1.2419155788940912E-2</v>
          </cell>
          <cell r="L188">
            <v>0</v>
          </cell>
          <cell r="M188">
            <v>-6513.9480233791983</v>
          </cell>
          <cell r="N188">
            <v>0</v>
          </cell>
          <cell r="O188">
            <v>-6513.9480233791983</v>
          </cell>
          <cell r="P188">
            <v>0</v>
          </cell>
          <cell r="Q188">
            <v>-69487.721966780897</v>
          </cell>
          <cell r="R188">
            <v>0</v>
          </cell>
          <cell r="S188">
            <v>0</v>
          </cell>
        </row>
        <row r="189">
          <cell r="A189">
            <v>183</v>
          </cell>
          <cell r="B189">
            <v>513137.42907274823</v>
          </cell>
          <cell r="C189">
            <v>519588.4171612552</v>
          </cell>
          <cell r="D189">
            <v>-6450.9880885069724</v>
          </cell>
          <cell r="E189">
            <v>0</v>
          </cell>
          <cell r="F189">
            <v>-270805.473105938</v>
          </cell>
          <cell r="G189">
            <v>0</v>
          </cell>
          <cell r="H189">
            <v>-6450.9880885069724</v>
          </cell>
          <cell r="I189">
            <v>0</v>
          </cell>
          <cell r="J189">
            <v>-6450.9880885069724</v>
          </cell>
          <cell r="K189">
            <v>-1.2415573318111318E-2</v>
          </cell>
          <cell r="L189">
            <v>0</v>
          </cell>
          <cell r="M189">
            <v>-6450.9880885069724</v>
          </cell>
          <cell r="N189">
            <v>0</v>
          </cell>
          <cell r="O189">
            <v>-6450.9880885069724</v>
          </cell>
          <cell r="P189">
            <v>0</v>
          </cell>
          <cell r="Q189">
            <v>-76284.425805489329</v>
          </cell>
          <cell r="R189">
            <v>0</v>
          </cell>
          <cell r="S189">
            <v>0</v>
          </cell>
        </row>
        <row r="190">
          <cell r="A190">
            <v>184</v>
          </cell>
          <cell r="B190">
            <v>508263.87013596436</v>
          </cell>
          <cell r="C190">
            <v>514651.69373144233</v>
          </cell>
          <cell r="D190">
            <v>-6387.8235954779666</v>
          </cell>
          <cell r="E190">
            <v>0</v>
          </cell>
          <cell r="F190">
            <v>-268844.93912285374</v>
          </cell>
          <cell r="G190">
            <v>0</v>
          </cell>
          <cell r="H190">
            <v>-6387.8235954779666</v>
          </cell>
          <cell r="I190">
            <v>0</v>
          </cell>
          <cell r="J190">
            <v>-6387.8235954779666</v>
          </cell>
          <cell r="K190">
            <v>-1.2411935437661821E-2</v>
          </cell>
          <cell r="L190">
            <v>0</v>
          </cell>
          <cell r="M190">
            <v>-6387.8235954779666</v>
          </cell>
          <cell r="N190">
            <v>0</v>
          </cell>
          <cell r="O190">
            <v>-6387.8235954779666</v>
          </cell>
          <cell r="P190">
            <v>0</v>
          </cell>
          <cell r="Q190">
            <v>-83051.780154740452</v>
          </cell>
          <cell r="R190">
            <v>0</v>
          </cell>
          <cell r="S190">
            <v>-83051.780154740452</v>
          </cell>
        </row>
        <row r="191">
          <cell r="A191">
            <v>185</v>
          </cell>
          <cell r="B191">
            <v>503371.32569630345</v>
          </cell>
          <cell r="C191">
            <v>509695.74284251477</v>
          </cell>
          <cell r="D191">
            <v>-6324.4171462113154</v>
          </cell>
          <cell r="E191">
            <v>0</v>
          </cell>
          <cell r="F191">
            <v>-266863.49100383563</v>
          </cell>
          <cell r="G191">
            <v>0</v>
          </cell>
          <cell r="H191">
            <v>-6324.4171462113154</v>
          </cell>
          <cell r="I191">
            <v>0</v>
          </cell>
          <cell r="J191">
            <v>-6324.4171462113154</v>
          </cell>
          <cell r="K191">
            <v>-1.2408220462938862E-2</v>
          </cell>
          <cell r="L191">
            <v>0</v>
          </cell>
          <cell r="M191">
            <v>-6324.4171462113154</v>
          </cell>
          <cell r="N191">
            <v>0</v>
          </cell>
          <cell r="O191">
            <v>-6324.4171462113154</v>
          </cell>
          <cell r="P191">
            <v>0</v>
          </cell>
          <cell r="Q191">
            <v>-6324.4171462113154</v>
          </cell>
          <cell r="R191">
            <v>0</v>
          </cell>
          <cell r="S191">
            <v>0</v>
          </cell>
        </row>
        <row r="192">
          <cell r="A192">
            <v>186</v>
          </cell>
          <cell r="B192">
            <v>498459.66817880311</v>
          </cell>
          <cell r="C192">
            <v>504720.48009541025</v>
          </cell>
          <cell r="D192">
            <v>-6260.811916607141</v>
          </cell>
          <cell r="E192">
            <v>0</v>
          </cell>
          <cell r="F192">
            <v>-264861.81050760753</v>
          </cell>
          <cell r="G192">
            <v>0</v>
          </cell>
          <cell r="H192">
            <v>-6260.811916607141</v>
          </cell>
          <cell r="I192">
            <v>0</v>
          </cell>
          <cell r="J192">
            <v>-6260.811916607141</v>
          </cell>
          <cell r="K192">
            <v>-1.2404513316803834E-2</v>
          </cell>
          <cell r="L192">
            <v>0</v>
          </cell>
          <cell r="M192">
            <v>-6260.811916607141</v>
          </cell>
          <cell r="N192">
            <v>0</v>
          </cell>
          <cell r="O192">
            <v>-6260.811916607141</v>
          </cell>
          <cell r="P192">
            <v>0</v>
          </cell>
          <cell r="Q192">
            <v>-12616.694342675157</v>
          </cell>
          <cell r="R192">
            <v>0</v>
          </cell>
          <cell r="S192">
            <v>0</v>
          </cell>
        </row>
        <row r="193">
          <cell r="A193">
            <v>187</v>
          </cell>
          <cell r="B193">
            <v>493529.1017253875</v>
          </cell>
          <cell r="C193">
            <v>499726.10020487267</v>
          </cell>
          <cell r="D193">
            <v>-6196.9984794851625</v>
          </cell>
          <cell r="E193">
            <v>0</v>
          </cell>
          <cell r="F193">
            <v>-262840.56463516696</v>
          </cell>
          <cell r="G193">
            <v>0</v>
          </cell>
          <cell r="H193">
            <v>-6196.9984794851625</v>
          </cell>
          <cell r="I193">
            <v>0</v>
          </cell>
          <cell r="J193">
            <v>-6196.9984794851625</v>
          </cell>
          <cell r="K193">
            <v>-1.2400790106709615E-2</v>
          </cell>
          <cell r="L193">
            <v>0</v>
          </cell>
          <cell r="M193">
            <v>-6196.9984794851625</v>
          </cell>
          <cell r="N193">
            <v>0</v>
          </cell>
          <cell r="O193">
            <v>-6196.9984794851625</v>
          </cell>
          <cell r="P193">
            <v>0</v>
          </cell>
          <cell r="Q193">
            <v>-18876.463478994134</v>
          </cell>
          <cell r="R193">
            <v>0</v>
          </cell>
          <cell r="S193">
            <v>0</v>
          </cell>
        </row>
        <row r="194">
          <cell r="A194">
            <v>188</v>
          </cell>
          <cell r="B194">
            <v>488583.94198372512</v>
          </cell>
          <cell r="C194">
            <v>494716.98334284103</v>
          </cell>
          <cell r="D194">
            <v>-6133.0413591159158</v>
          </cell>
          <cell r="E194">
            <v>0</v>
          </cell>
          <cell r="F194">
            <v>-260800.42289391457</v>
          </cell>
          <cell r="G194">
            <v>0</v>
          </cell>
          <cell r="H194">
            <v>-6133.0413591159158</v>
          </cell>
          <cell r="I194">
            <v>0</v>
          </cell>
          <cell r="J194">
            <v>-6133.0413591159158</v>
          </cell>
          <cell r="K194">
            <v>-1.2397070578969171E-2</v>
          </cell>
          <cell r="L194">
            <v>0</v>
          </cell>
          <cell r="M194">
            <v>-6133.0413591159158</v>
          </cell>
          <cell r="N194">
            <v>0</v>
          </cell>
          <cell r="O194">
            <v>-6133.0413591159158</v>
          </cell>
          <cell r="P194">
            <v>0</v>
          </cell>
          <cell r="Q194">
            <v>-25103.419137616238</v>
          </cell>
          <cell r="R194">
            <v>0</v>
          </cell>
          <cell r="S194">
            <v>0</v>
          </cell>
        </row>
        <row r="195">
          <cell r="A195">
            <v>189</v>
          </cell>
          <cell r="B195">
            <v>483625.66135320853</v>
          </cell>
          <cell r="C195">
            <v>489694.62925010489</v>
          </cell>
          <cell r="D195">
            <v>-6068.9678968963563</v>
          </cell>
          <cell r="E195">
            <v>0</v>
          </cell>
          <cell r="F195">
            <v>-258742.03742645378</v>
          </cell>
          <cell r="G195">
            <v>0</v>
          </cell>
          <cell r="H195">
            <v>-6068.9678968963563</v>
          </cell>
          <cell r="I195">
            <v>0</v>
          </cell>
          <cell r="J195">
            <v>-6068.9678968963563</v>
          </cell>
          <cell r="K195">
            <v>-1.2393372388400676E-2</v>
          </cell>
          <cell r="L195">
            <v>0</v>
          </cell>
          <cell r="M195">
            <v>-6068.9678968963563</v>
          </cell>
          <cell r="N195">
            <v>0</v>
          </cell>
          <cell r="O195">
            <v>-6068.9678968963563</v>
          </cell>
          <cell r="P195">
            <v>0</v>
          </cell>
          <cell r="Q195">
            <v>-31297.281722871088</v>
          </cell>
          <cell r="R195">
            <v>0</v>
          </cell>
          <cell r="S195">
            <v>0</v>
          </cell>
        </row>
        <row r="196">
          <cell r="A196">
            <v>190</v>
          </cell>
          <cell r="B196">
            <v>478653.95941794786</v>
          </cell>
          <cell r="C196">
            <v>484658.66241240903</v>
          </cell>
          <cell r="D196">
            <v>-6004.7029944611713</v>
          </cell>
          <cell r="E196">
            <v>0</v>
          </cell>
          <cell r="F196">
            <v>-256666.07627722929</v>
          </cell>
          <cell r="G196">
            <v>0</v>
          </cell>
          <cell r="H196">
            <v>-6004.7029944611713</v>
          </cell>
          <cell r="I196">
            <v>0</v>
          </cell>
          <cell r="J196">
            <v>-6004.7029944611713</v>
          </cell>
          <cell r="K196">
            <v>-1.2389550543825024E-2</v>
          </cell>
          <cell r="L196">
            <v>0</v>
          </cell>
          <cell r="M196">
            <v>-6004.7029944611713</v>
          </cell>
          <cell r="N196">
            <v>0</v>
          </cell>
          <cell r="O196">
            <v>-6004.7029944611713</v>
          </cell>
          <cell r="P196">
            <v>0</v>
          </cell>
          <cell r="Q196">
            <v>-37457.69514967686</v>
          </cell>
          <cell r="R196">
            <v>0</v>
          </cell>
          <cell r="S196">
            <v>0</v>
          </cell>
        </row>
        <row r="197">
          <cell r="A197">
            <v>191</v>
          </cell>
          <cell r="B197">
            <v>473669.75518925121</v>
          </cell>
          <cell r="C197">
            <v>479610.02913916507</v>
          </cell>
          <cell r="D197">
            <v>-5940.2739499138552</v>
          </cell>
          <cell r="E197">
            <v>0</v>
          </cell>
          <cell r="F197">
            <v>-254573.24402626796</v>
          </cell>
          <cell r="G197">
            <v>0</v>
          </cell>
          <cell r="H197">
            <v>-5940.2739499138552</v>
          </cell>
          <cell r="I197">
            <v>0</v>
          </cell>
          <cell r="J197">
            <v>-5940.2739499138552</v>
          </cell>
          <cell r="K197">
            <v>-1.2385633304157215E-2</v>
          </cell>
          <cell r="L197">
            <v>0</v>
          </cell>
          <cell r="M197">
            <v>-5940.2739499138552</v>
          </cell>
          <cell r="N197">
            <v>0</v>
          </cell>
          <cell r="O197">
            <v>-5940.2739499138552</v>
          </cell>
          <cell r="P197">
            <v>0</v>
          </cell>
          <cell r="Q197">
            <v>-43584.328859458488</v>
          </cell>
          <cell r="R197">
            <v>0</v>
          </cell>
          <cell r="S197">
            <v>0</v>
          </cell>
        </row>
        <row r="198">
          <cell r="A198">
            <v>192</v>
          </cell>
          <cell r="B198">
            <v>468674.75201607734</v>
          </cell>
          <cell r="C198">
            <v>474550.49076604785</v>
          </cell>
          <cell r="D198">
            <v>-5875.7387499705073</v>
          </cell>
          <cell r="E198">
            <v>0</v>
          </cell>
          <cell r="F198">
            <v>-252464.24514040456</v>
          </cell>
          <cell r="G198">
            <v>0</v>
          </cell>
          <cell r="H198">
            <v>-5875.7387499705073</v>
          </cell>
          <cell r="I198">
            <v>0</v>
          </cell>
          <cell r="J198">
            <v>-5875.7387499705073</v>
          </cell>
          <cell r="K198">
            <v>-1.2381693548531659E-2</v>
          </cell>
          <cell r="L198">
            <v>0</v>
          </cell>
          <cell r="M198">
            <v>-5875.7387499705073</v>
          </cell>
          <cell r="N198">
            <v>0</v>
          </cell>
          <cell r="O198">
            <v>-5875.7387499705073</v>
          </cell>
          <cell r="P198">
            <v>0</v>
          </cell>
          <cell r="Q198">
            <v>-49676.908635759923</v>
          </cell>
          <cell r="R198">
            <v>0</v>
          </cell>
          <cell r="S198">
            <v>0</v>
          </cell>
        </row>
        <row r="199">
          <cell r="A199">
            <v>193</v>
          </cell>
          <cell r="B199">
            <v>463671.91204169014</v>
          </cell>
          <cell r="C199">
            <v>469483.05728460383</v>
          </cell>
          <cell r="D199">
            <v>-5811.1452429136843</v>
          </cell>
          <cell r="E199">
            <v>0</v>
          </cell>
          <cell r="F199">
            <v>-250339.77740427485</v>
          </cell>
          <cell r="G199">
            <v>0</v>
          </cell>
          <cell r="H199">
            <v>-5811.1452429136843</v>
          </cell>
          <cell r="I199">
            <v>0</v>
          </cell>
          <cell r="J199">
            <v>-5811.1452429136843</v>
          </cell>
          <cell r="K199">
            <v>-1.2377752834200636E-2</v>
          </cell>
          <cell r="L199">
            <v>0</v>
          </cell>
          <cell r="M199">
            <v>-5811.1452429136843</v>
          </cell>
          <cell r="N199">
            <v>0</v>
          </cell>
          <cell r="O199">
            <v>-5811.1452429136843</v>
          </cell>
          <cell r="P199">
            <v>0</v>
          </cell>
          <cell r="Q199">
            <v>-55735.206746124226</v>
          </cell>
          <cell r="R199">
            <v>0</v>
          </cell>
          <cell r="S199">
            <v>0</v>
          </cell>
        </row>
        <row r="200">
          <cell r="A200">
            <v>194</v>
          </cell>
          <cell r="B200">
            <v>458658.89766778389</v>
          </cell>
          <cell r="C200">
            <v>464405.36397800932</v>
          </cell>
          <cell r="D200">
            <v>-5746.4663102254272</v>
          </cell>
          <cell r="E200">
            <v>0</v>
          </cell>
          <cell r="F200">
            <v>-248200.49711164669</v>
          </cell>
          <cell r="G200">
            <v>0</v>
          </cell>
          <cell r="H200">
            <v>-5746.4663102254272</v>
          </cell>
          <cell r="I200">
            <v>0</v>
          </cell>
          <cell r="J200">
            <v>-5746.4663102254272</v>
          </cell>
          <cell r="K200">
            <v>-1.2373815541238098E-2</v>
          </cell>
          <cell r="L200">
            <v>0</v>
          </cell>
          <cell r="M200">
            <v>-5746.4663102254272</v>
          </cell>
          <cell r="N200">
            <v>0</v>
          </cell>
          <cell r="O200">
            <v>-5746.4663102254272</v>
          </cell>
          <cell r="P200">
            <v>0</v>
          </cell>
          <cell r="Q200">
            <v>-61758.967206560555</v>
          </cell>
          <cell r="R200">
            <v>0</v>
          </cell>
          <cell r="S200">
            <v>0</v>
          </cell>
        </row>
        <row r="201">
          <cell r="A201">
            <v>195</v>
          </cell>
          <cell r="B201">
            <v>453638.16538327734</v>
          </cell>
          <cell r="C201">
            <v>459319.89590221603</v>
          </cell>
          <cell r="D201">
            <v>-5681.7305189386825</v>
          </cell>
          <cell r="E201">
            <v>0</v>
          </cell>
          <cell r="F201">
            <v>-246047.06819974014</v>
          </cell>
          <cell r="G201">
            <v>0</v>
          </cell>
          <cell r="H201">
            <v>-5681.7305189386825</v>
          </cell>
          <cell r="I201">
            <v>0</v>
          </cell>
          <cell r="J201">
            <v>-5681.7305189386825</v>
          </cell>
          <cell r="K201">
            <v>-1.2369876788764791E-2</v>
          </cell>
          <cell r="L201">
            <v>0</v>
          </cell>
          <cell r="M201">
            <v>-5681.7305189386825</v>
          </cell>
          <cell r="N201">
            <v>0</v>
          </cell>
          <cell r="O201">
            <v>-5681.7305189386825</v>
          </cell>
          <cell r="P201">
            <v>0</v>
          </cell>
          <cell r="Q201">
            <v>-67747.961326537858</v>
          </cell>
          <cell r="R201">
            <v>0</v>
          </cell>
          <cell r="S201">
            <v>0</v>
          </cell>
        </row>
        <row r="202">
          <cell r="A202">
            <v>196</v>
          </cell>
          <cell r="B202">
            <v>448616.74543528317</v>
          </cell>
          <cell r="C202">
            <v>454233.74816384685</v>
          </cell>
          <cell r="D202">
            <v>-5617.0027285636752</v>
          </cell>
          <cell r="E202">
            <v>0</v>
          </cell>
          <cell r="F202">
            <v>-243880.16164395778</v>
          </cell>
          <cell r="G202">
            <v>0</v>
          </cell>
          <cell r="H202">
            <v>-5617.0027285636752</v>
          </cell>
          <cell r="I202">
            <v>0</v>
          </cell>
          <cell r="J202">
            <v>-5617.0027285636752</v>
          </cell>
          <cell r="K202">
            <v>-1.2365885959088984E-2</v>
          </cell>
          <cell r="L202">
            <v>0</v>
          </cell>
          <cell r="M202">
            <v>-5617.0027285636752</v>
          </cell>
          <cell r="N202">
            <v>0</v>
          </cell>
          <cell r="O202">
            <v>-5617.0027285636752</v>
          </cell>
          <cell r="P202">
            <v>0</v>
          </cell>
          <cell r="Q202">
            <v>-73702.024137252738</v>
          </cell>
          <cell r="R202">
            <v>0</v>
          </cell>
          <cell r="S202">
            <v>-73702.024137252738</v>
          </cell>
        </row>
        <row r="203">
          <cell r="A203">
            <v>197</v>
          </cell>
          <cell r="B203">
            <v>443592.64035608922</v>
          </cell>
          <cell r="C203">
            <v>449144.89166937477</v>
          </cell>
          <cell r="D203">
            <v>-5552.2513132855529</v>
          </cell>
          <cell r="E203">
            <v>0</v>
          </cell>
          <cell r="F203">
            <v>-241700.44247953605</v>
          </cell>
          <cell r="G203">
            <v>0</v>
          </cell>
          <cell r="H203">
            <v>-5552.2513132855529</v>
          </cell>
          <cell r="I203">
            <v>0</v>
          </cell>
          <cell r="J203">
            <v>-5552.2513132855529</v>
          </cell>
          <cell r="K203">
            <v>-1.2361826698393544E-2</v>
          </cell>
          <cell r="L203">
            <v>0</v>
          </cell>
          <cell r="M203">
            <v>-5552.2513132855529</v>
          </cell>
          <cell r="N203">
            <v>0</v>
          </cell>
          <cell r="O203">
            <v>-5552.2513132855529</v>
          </cell>
          <cell r="P203">
            <v>0</v>
          </cell>
          <cell r="Q203">
            <v>-5552.2513132855529</v>
          </cell>
          <cell r="R203">
            <v>0</v>
          </cell>
          <cell r="S203">
            <v>0</v>
          </cell>
        </row>
        <row r="204">
          <cell r="A204">
            <v>198</v>
          </cell>
          <cell r="B204">
            <v>438565.89547098713</v>
          </cell>
          <cell r="C204">
            <v>444053.40757555352</v>
          </cell>
          <cell r="D204">
            <v>-5487.5121045663836</v>
          </cell>
          <cell r="E204">
            <v>0</v>
          </cell>
          <cell r="F204">
            <v>-239508.59396374994</v>
          </cell>
          <cell r="G204">
            <v>0</v>
          </cell>
          <cell r="H204">
            <v>-5487.5121045663836</v>
          </cell>
          <cell r="I204">
            <v>0</v>
          </cell>
          <cell r="J204">
            <v>-5487.5121045663836</v>
          </cell>
          <cell r="K204">
            <v>-1.2357775012981317E-2</v>
          </cell>
          <cell r="L204">
            <v>0</v>
          </cell>
          <cell r="M204">
            <v>-5487.5121045663836</v>
          </cell>
          <cell r="N204">
            <v>0</v>
          </cell>
          <cell r="O204">
            <v>-5487.5121045663836</v>
          </cell>
          <cell r="P204">
            <v>0</v>
          </cell>
          <cell r="Q204">
            <v>-11067.387013413138</v>
          </cell>
          <cell r="R204">
            <v>0</v>
          </cell>
          <cell r="S204">
            <v>0</v>
          </cell>
        </row>
        <row r="205">
          <cell r="A205">
            <v>199</v>
          </cell>
          <cell r="B205">
            <v>433536.76006897341</v>
          </cell>
          <cell r="C205">
            <v>438959.5358884288</v>
          </cell>
          <cell r="D205">
            <v>-5422.7758194553899</v>
          </cell>
          <cell r="E205">
            <v>0</v>
          </cell>
          <cell r="F205">
            <v>-237305.28052671877</v>
          </cell>
          <cell r="G205">
            <v>0</v>
          </cell>
          <cell r="H205">
            <v>-5422.7758194553899</v>
          </cell>
          <cell r="I205">
            <v>0</v>
          </cell>
          <cell r="J205">
            <v>-5422.7758194553899</v>
          </cell>
          <cell r="K205">
            <v>-1.2353703191525397E-2</v>
          </cell>
          <cell r="L205">
            <v>0</v>
          </cell>
          <cell r="M205">
            <v>-5422.7758194553899</v>
          </cell>
          <cell r="N205">
            <v>0</v>
          </cell>
          <cell r="O205">
            <v>-5422.7758194553899</v>
          </cell>
          <cell r="P205">
            <v>0</v>
          </cell>
          <cell r="Q205">
            <v>-16545.225366159531</v>
          </cell>
          <cell r="R205">
            <v>0</v>
          </cell>
          <cell r="S205">
            <v>0</v>
          </cell>
        </row>
        <row r="206">
          <cell r="A206">
            <v>200</v>
          </cell>
          <cell r="B206">
            <v>428508.92564211058</v>
          </cell>
          <cell r="C206">
            <v>433867.02423959546</v>
          </cell>
          <cell r="D206">
            <v>-5358.0985974848736</v>
          </cell>
          <cell r="E206">
            <v>0</v>
          </cell>
          <cell r="F206">
            <v>-235091.1680459652</v>
          </cell>
          <cell r="G206">
            <v>0</v>
          </cell>
          <cell r="H206">
            <v>-5358.0985974848736</v>
          </cell>
          <cell r="I206">
            <v>0</v>
          </cell>
          <cell r="J206">
            <v>-5358.0985974848736</v>
          </cell>
          <cell r="K206">
            <v>-1.2349633178219965E-2</v>
          </cell>
          <cell r="L206">
            <v>0</v>
          </cell>
          <cell r="M206">
            <v>-5358.0985974848736</v>
          </cell>
          <cell r="N206">
            <v>0</v>
          </cell>
          <cell r="O206">
            <v>-5358.0985974848736</v>
          </cell>
          <cell r="P206">
            <v>0</v>
          </cell>
          <cell r="Q206">
            <v>-21985.639872668569</v>
          </cell>
          <cell r="R206">
            <v>0</v>
          </cell>
          <cell r="S206">
            <v>0</v>
          </cell>
        </row>
        <row r="207">
          <cell r="A207">
            <v>201</v>
          </cell>
          <cell r="B207">
            <v>423483.97701602953</v>
          </cell>
          <cell r="C207">
            <v>428777.48521380959</v>
          </cell>
          <cell r="D207">
            <v>-5293.5081977800583</v>
          </cell>
          <cell r="E207">
            <v>0</v>
          </cell>
          <cell r="F207">
            <v>-232866.90080992359</v>
          </cell>
          <cell r="G207">
            <v>0</v>
          </cell>
          <cell r="H207">
            <v>-5293.5081977800583</v>
          </cell>
          <cell r="I207">
            <v>0</v>
          </cell>
          <cell r="J207">
            <v>-5293.5081977800583</v>
          </cell>
          <cell r="K207">
            <v>-1.234558338607834E-2</v>
          </cell>
          <cell r="L207">
            <v>0</v>
          </cell>
          <cell r="M207">
            <v>-5293.5081977800583</v>
          </cell>
          <cell r="N207">
            <v>0</v>
          </cell>
          <cell r="O207">
            <v>-5293.5081977800583</v>
          </cell>
          <cell r="P207">
            <v>0</v>
          </cell>
          <cell r="Q207">
            <v>-27388.531163851407</v>
          </cell>
          <cell r="R207">
            <v>0</v>
          </cell>
          <cell r="S207">
            <v>0</v>
          </cell>
        </row>
        <row r="208">
          <cell r="A208">
            <v>202</v>
          </cell>
          <cell r="B208">
            <v>418461.62025341758</v>
          </cell>
          <cell r="C208">
            <v>423690.56118671753</v>
          </cell>
          <cell r="D208">
            <v>-5228.9409332999494</v>
          </cell>
          <cell r="E208">
            <v>0</v>
          </cell>
          <cell r="F208">
            <v>-230633.13156812894</v>
          </cell>
          <cell r="G208">
            <v>0</v>
          </cell>
          <cell r="H208">
            <v>-5228.9409332999494</v>
          </cell>
          <cell r="I208">
            <v>0</v>
          </cell>
          <cell r="J208">
            <v>-5228.9409332999494</v>
          </cell>
          <cell r="K208">
            <v>-1.2341414731199525E-2</v>
          </cell>
          <cell r="L208">
            <v>0</v>
          </cell>
          <cell r="M208">
            <v>-5228.9409332999494</v>
          </cell>
          <cell r="N208">
            <v>0</v>
          </cell>
          <cell r="O208">
            <v>-5228.9409332999494</v>
          </cell>
          <cell r="P208">
            <v>0</v>
          </cell>
          <cell r="Q208">
            <v>-32753.735689196488</v>
          </cell>
          <cell r="R208">
            <v>0</v>
          </cell>
          <cell r="S208">
            <v>0</v>
          </cell>
        </row>
        <row r="209">
          <cell r="A209">
            <v>203</v>
          </cell>
          <cell r="B209">
            <v>413442.54180743085</v>
          </cell>
          <cell r="C209">
            <v>418606.96284352924</v>
          </cell>
          <cell r="D209">
            <v>-5164.4210360983852</v>
          </cell>
          <cell r="E209">
            <v>0</v>
          </cell>
          <cell r="F209">
            <v>-228390.54885398049</v>
          </cell>
          <cell r="G209">
            <v>0</v>
          </cell>
          <cell r="H209">
            <v>-5164.4210360983852</v>
          </cell>
          <cell r="I209">
            <v>0</v>
          </cell>
          <cell r="J209">
            <v>-5164.4210360983852</v>
          </cell>
          <cell r="K209">
            <v>-1.2337159900583856E-2</v>
          </cell>
          <cell r="L209">
            <v>0</v>
          </cell>
          <cell r="M209">
            <v>-5164.4210360983852</v>
          </cell>
          <cell r="N209">
            <v>0</v>
          </cell>
          <cell r="O209">
            <v>-5164.4210360983852</v>
          </cell>
          <cell r="P209">
            <v>0</v>
          </cell>
          <cell r="Q209">
            <v>-38081.113316548566</v>
          </cell>
          <cell r="R209">
            <v>0</v>
          </cell>
          <cell r="S209">
            <v>0</v>
          </cell>
        </row>
        <row r="210">
          <cell r="A210">
            <v>204</v>
          </cell>
          <cell r="B210">
            <v>408428.29603483318</v>
          </cell>
          <cell r="C210">
            <v>413528.29513844464</v>
          </cell>
          <cell r="D210">
            <v>-5099.9991036114516</v>
          </cell>
          <cell r="E210">
            <v>0</v>
          </cell>
          <cell r="F210">
            <v>-226139.83659418277</v>
          </cell>
          <cell r="G210">
            <v>0</v>
          </cell>
          <cell r="H210">
            <v>-5099.9991036114516</v>
          </cell>
          <cell r="I210">
            <v>0</v>
          </cell>
          <cell r="J210">
            <v>-5099.9991036114516</v>
          </cell>
          <cell r="K210">
            <v>-1.2332890309002989E-2</v>
          </cell>
          <cell r="L210">
            <v>0</v>
          </cell>
          <cell r="M210">
            <v>-5099.9991036114516</v>
          </cell>
          <cell r="N210">
            <v>0</v>
          </cell>
          <cell r="O210">
            <v>-5099.9991036114516</v>
          </cell>
          <cell r="P210">
            <v>0</v>
          </cell>
          <cell r="Q210">
            <v>-43370.573814002099</v>
          </cell>
          <cell r="R210">
            <v>0</v>
          </cell>
          <cell r="S210">
            <v>0</v>
          </cell>
        </row>
        <row r="211">
          <cell r="A211">
            <v>205</v>
          </cell>
          <cell r="B211">
            <v>403421.40273734037</v>
          </cell>
          <cell r="C211">
            <v>408457.11484058423</v>
          </cell>
          <cell r="D211">
            <v>-5035.712103243859</v>
          </cell>
          <cell r="E211">
            <v>0</v>
          </cell>
          <cell r="F211">
            <v>-223881.6631626602</v>
          </cell>
          <cell r="G211">
            <v>0</v>
          </cell>
          <cell r="H211">
            <v>-5035.712103243859</v>
          </cell>
          <cell r="I211">
            <v>0</v>
          </cell>
          <cell r="J211">
            <v>-5035.712103243859</v>
          </cell>
          <cell r="K211">
            <v>-1.2328618893587483E-2</v>
          </cell>
          <cell r="L211">
            <v>0</v>
          </cell>
          <cell r="M211">
            <v>-5035.712103243859</v>
          </cell>
          <cell r="N211">
            <v>0</v>
          </cell>
          <cell r="O211">
            <v>-5035.712103243859</v>
          </cell>
          <cell r="P211">
            <v>0</v>
          </cell>
          <cell r="Q211">
            <v>-48622.063468133914</v>
          </cell>
          <cell r="R211">
            <v>0</v>
          </cell>
          <cell r="S211">
            <v>0</v>
          </cell>
        </row>
        <row r="212">
          <cell r="A212">
            <v>206</v>
          </cell>
          <cell r="B212">
            <v>398419.92509602749</v>
          </cell>
          <cell r="C212">
            <v>403391.45934628713</v>
          </cell>
          <cell r="D212">
            <v>-4971.5342502596322</v>
          </cell>
          <cell r="E212">
            <v>0</v>
          </cell>
          <cell r="F212">
            <v>-221616.66022401402</v>
          </cell>
          <cell r="G212">
            <v>0</v>
          </cell>
          <cell r="H212">
            <v>-4971.5342502596322</v>
          </cell>
          <cell r="I212">
            <v>0</v>
          </cell>
          <cell r="J212">
            <v>-4971.5342502596322</v>
          </cell>
          <cell r="K212">
            <v>-1.2324341864639904E-2</v>
          </cell>
          <cell r="L212">
            <v>0</v>
          </cell>
          <cell r="M212">
            <v>-4971.5342502596322</v>
          </cell>
          <cell r="N212">
            <v>0</v>
          </cell>
          <cell r="O212">
            <v>-4971.5342502596322</v>
          </cell>
          <cell r="P212">
            <v>0</v>
          </cell>
          <cell r="Q212">
            <v>-53835.502513549516</v>
          </cell>
          <cell r="R212">
            <v>0</v>
          </cell>
          <cell r="S212">
            <v>0</v>
          </cell>
        </row>
        <row r="213">
          <cell r="A213">
            <v>207</v>
          </cell>
          <cell r="B213">
            <v>393425.92314961721</v>
          </cell>
          <cell r="C213">
            <v>398333.41713563906</v>
          </cell>
          <cell r="D213">
            <v>-4907.4939860218437</v>
          </cell>
          <cell r="E213">
            <v>0</v>
          </cell>
          <cell r="F213">
            <v>-219345.46493269893</v>
          </cell>
          <cell r="G213">
            <v>0</v>
          </cell>
          <cell r="H213">
            <v>-4907.4939860218437</v>
          </cell>
          <cell r="I213">
            <v>0</v>
          </cell>
          <cell r="J213">
            <v>-4907.4939860218437</v>
          </cell>
          <cell r="K213">
            <v>-1.2320065992230728E-2</v>
          </cell>
          <cell r="L213">
            <v>0</v>
          </cell>
          <cell r="M213">
            <v>-4907.4939860218437</v>
          </cell>
          <cell r="N213">
            <v>0</v>
          </cell>
          <cell r="O213">
            <v>-4907.4939860218437</v>
          </cell>
          <cell r="P213">
            <v>0</v>
          </cell>
          <cell r="Q213">
            <v>-59010.839229368168</v>
          </cell>
          <cell r="R213">
            <v>0</v>
          </cell>
          <cell r="S213">
            <v>0</v>
          </cell>
        </row>
        <row r="214">
          <cell r="A214">
            <v>208</v>
          </cell>
          <cell r="B214">
            <v>388445.65786299336</v>
          </cell>
          <cell r="C214">
            <v>393289.30623020779</v>
          </cell>
          <cell r="D214">
            <v>-4843.6483672144241</v>
          </cell>
          <cell r="E214">
            <v>0</v>
          </cell>
          <cell r="F214">
            <v>-217068.71811691317</v>
          </cell>
          <cell r="G214">
            <v>0</v>
          </cell>
          <cell r="H214">
            <v>-4843.6483672144241</v>
          </cell>
          <cell r="I214">
            <v>0</v>
          </cell>
          <cell r="J214">
            <v>-4843.6483672144241</v>
          </cell>
          <cell r="K214">
            <v>-1.2315738797075874E-2</v>
          </cell>
          <cell r="L214">
            <v>0</v>
          </cell>
          <cell r="M214">
            <v>-4843.6483672144241</v>
          </cell>
          <cell r="N214">
            <v>0</v>
          </cell>
          <cell r="O214">
            <v>-4843.6483672144241</v>
          </cell>
          <cell r="P214">
            <v>0</v>
          </cell>
          <cell r="Q214">
            <v>-64148.078694071031</v>
          </cell>
          <cell r="R214">
            <v>0</v>
          </cell>
          <cell r="S214">
            <v>-64148.078694071031</v>
          </cell>
        </row>
        <row r="215">
          <cell r="A215">
            <v>209</v>
          </cell>
          <cell r="B215">
            <v>383477.27082523471</v>
          </cell>
          <cell r="C215">
            <v>388257.24201183353</v>
          </cell>
          <cell r="D215">
            <v>-4779.9711865988211</v>
          </cell>
          <cell r="E215">
            <v>0</v>
          </cell>
          <cell r="F215">
            <v>-214787.04517907638</v>
          </cell>
          <cell r="G215">
            <v>0</v>
          </cell>
          <cell r="H215">
            <v>-4779.9711865988211</v>
          </cell>
          <cell r="I215">
            <v>0</v>
          </cell>
          <cell r="J215">
            <v>-4779.9711865988211</v>
          </cell>
          <cell r="K215">
            <v>-1.2311351004891582E-2</v>
          </cell>
          <cell r="L215">
            <v>0</v>
          </cell>
          <cell r="M215">
            <v>-4779.9711865988211</v>
          </cell>
          <cell r="N215">
            <v>0</v>
          </cell>
          <cell r="O215">
            <v>-4779.9711865988211</v>
          </cell>
          <cell r="P215">
            <v>0</v>
          </cell>
          <cell r="Q215">
            <v>-4779.9711865988211</v>
          </cell>
          <cell r="R215">
            <v>0</v>
          </cell>
          <cell r="S215">
            <v>0</v>
          </cell>
        </row>
        <row r="216">
          <cell r="A216">
            <v>210</v>
          </cell>
          <cell r="B216">
            <v>378520.88032590895</v>
          </cell>
          <cell r="C216">
            <v>383237.37077648012</v>
          </cell>
          <cell r="D216">
            <v>-4716.4904505711747</v>
          </cell>
          <cell r="E216">
            <v>0</v>
          </cell>
          <cell r="F216">
            <v>-212501.08900737384</v>
          </cell>
          <cell r="G216">
            <v>0</v>
          </cell>
          <cell r="H216">
            <v>-4716.4904505711747</v>
          </cell>
          <cell r="I216">
            <v>0</v>
          </cell>
          <cell r="J216">
            <v>-4716.4904505711747</v>
          </cell>
          <cell r="K216">
            <v>-1.2306969022919289E-2</v>
          </cell>
          <cell r="L216">
            <v>0</v>
          </cell>
          <cell r="M216">
            <v>-4716.4904505711747</v>
          </cell>
          <cell r="N216">
            <v>0</v>
          </cell>
          <cell r="O216">
            <v>-4716.4904505711747</v>
          </cell>
          <cell r="P216">
            <v>0</v>
          </cell>
          <cell r="Q216">
            <v>-9520.2429798006597</v>
          </cell>
          <cell r="R216">
            <v>0</v>
          </cell>
          <cell r="S216">
            <v>0</v>
          </cell>
        </row>
        <row r="217">
          <cell r="A217">
            <v>211</v>
          </cell>
          <cell r="B217">
            <v>373576.71111321112</v>
          </cell>
          <cell r="C217">
            <v>378229.90790939966</v>
          </cell>
          <cell r="D217">
            <v>-4653.1967961885384</v>
          </cell>
          <cell r="E217">
            <v>0</v>
          </cell>
          <cell r="F217">
            <v>-210211.47091450408</v>
          </cell>
          <cell r="G217">
            <v>0</v>
          </cell>
          <cell r="H217">
            <v>-4653.1967961885384</v>
          </cell>
          <cell r="I217">
            <v>0</v>
          </cell>
          <cell r="J217">
            <v>-4653.1967961885384</v>
          </cell>
          <cell r="K217">
            <v>-1.2302561745865836E-2</v>
          </cell>
          <cell r="L217">
            <v>0</v>
          </cell>
          <cell r="M217">
            <v>-4653.1967961885384</v>
          </cell>
          <cell r="N217">
            <v>0</v>
          </cell>
          <cell r="O217">
            <v>-4653.1967961885384</v>
          </cell>
          <cell r="P217">
            <v>0</v>
          </cell>
          <cell r="Q217">
            <v>-14220.804948579478</v>
          </cell>
          <cell r="R217">
            <v>0</v>
          </cell>
          <cell r="S217">
            <v>0</v>
          </cell>
        </row>
        <row r="218">
          <cell r="A218">
            <v>212</v>
          </cell>
          <cell r="B218">
            <v>368647.79611509241</v>
          </cell>
          <cell r="C218">
            <v>373237.93350649113</v>
          </cell>
          <cell r="D218">
            <v>-4590.137391398719</v>
          </cell>
          <cell r="E218">
            <v>0</v>
          </cell>
          <cell r="F218">
            <v>-207918.8127559803</v>
          </cell>
          <cell r="G218">
            <v>0</v>
          </cell>
          <cell r="H218">
            <v>-4590.137391398719</v>
          </cell>
          <cell r="I218">
            <v>0</v>
          </cell>
          <cell r="J218">
            <v>-4590.137391398719</v>
          </cell>
          <cell r="K218">
            <v>-1.2298153481548226E-2</v>
          </cell>
          <cell r="L218">
            <v>0</v>
          </cell>
          <cell r="M218">
            <v>-4590.137391398719</v>
          </cell>
          <cell r="N218">
            <v>0</v>
          </cell>
          <cell r="O218">
            <v>-4590.137391398719</v>
          </cell>
          <cell r="P218">
            <v>0</v>
          </cell>
          <cell r="Q218">
            <v>-18881.693777960536</v>
          </cell>
          <cell r="R218">
            <v>0</v>
          </cell>
          <cell r="S218">
            <v>0</v>
          </cell>
        </row>
        <row r="219">
          <cell r="A219">
            <v>213</v>
          </cell>
          <cell r="B219">
            <v>363735.68410183454</v>
          </cell>
          <cell r="C219">
            <v>368263.02241882944</v>
          </cell>
          <cell r="D219">
            <v>-4527.3383169948938</v>
          </cell>
          <cell r="E219">
            <v>0</v>
          </cell>
          <cell r="F219">
            <v>-205623.71170379239</v>
          </cell>
          <cell r="G219">
            <v>0</v>
          </cell>
          <cell r="H219">
            <v>-4527.3383169948938</v>
          </cell>
          <cell r="I219">
            <v>0</v>
          </cell>
          <cell r="J219">
            <v>-4527.3383169948938</v>
          </cell>
          <cell r="K219">
            <v>-1.2293762993792801E-2</v>
          </cell>
          <cell r="L219">
            <v>0</v>
          </cell>
          <cell r="M219">
            <v>-4527.3383169948938</v>
          </cell>
          <cell r="N219">
            <v>0</v>
          </cell>
          <cell r="O219">
            <v>-4527.3383169948938</v>
          </cell>
          <cell r="P219">
            <v>0</v>
          </cell>
          <cell r="Q219">
            <v>-23502.972416277844</v>
          </cell>
          <cell r="R219">
            <v>0</v>
          </cell>
          <cell r="S219">
            <v>0</v>
          </cell>
        </row>
        <row r="220">
          <cell r="A220">
            <v>214</v>
          </cell>
          <cell r="B220">
            <v>358840.05889380741</v>
          </cell>
          <cell r="C220">
            <v>363304.80516955478</v>
          </cell>
          <cell r="D220">
            <v>-4464.7462757473695</v>
          </cell>
          <cell r="E220">
            <v>0</v>
          </cell>
          <cell r="F220">
            <v>-203326.76638377795</v>
          </cell>
          <cell r="G220">
            <v>0</v>
          </cell>
          <cell r="H220">
            <v>-4464.7462757473695</v>
          </cell>
          <cell r="I220">
            <v>0</v>
          </cell>
          <cell r="J220">
            <v>-4464.7462757473695</v>
          </cell>
          <cell r="K220">
            <v>-1.2289257428521121E-2</v>
          </cell>
          <cell r="L220">
            <v>0</v>
          </cell>
          <cell r="M220">
            <v>-4464.7462757473695</v>
          </cell>
          <cell r="N220">
            <v>0</v>
          </cell>
          <cell r="O220">
            <v>-4464.7462757473695</v>
          </cell>
          <cell r="P220">
            <v>0</v>
          </cell>
          <cell r="Q220">
            <v>-28084.650827816658</v>
          </cell>
          <cell r="R220">
            <v>0</v>
          </cell>
          <cell r="S220">
            <v>0</v>
          </cell>
        </row>
        <row r="221">
          <cell r="A221">
            <v>215</v>
          </cell>
          <cell r="B221">
            <v>353961.34096874535</v>
          </cell>
          <cell r="C221">
            <v>358363.72232441884</v>
          </cell>
          <cell r="D221">
            <v>-4402.3813556734822</v>
          </cell>
          <cell r="E221">
            <v>0</v>
          </cell>
          <cell r="F221">
            <v>-201028.60929156904</v>
          </cell>
          <cell r="G221">
            <v>0</v>
          </cell>
          <cell r="H221">
            <v>-4402.3813556734822</v>
          </cell>
          <cell r="I221">
            <v>0</v>
          </cell>
          <cell r="J221">
            <v>-4402.3813556734822</v>
          </cell>
          <cell r="K221">
            <v>-1.228467359117367E-2</v>
          </cell>
          <cell r="L221">
            <v>0</v>
          </cell>
          <cell r="M221">
            <v>-4402.3813556734822</v>
          </cell>
          <cell r="N221">
            <v>0</v>
          </cell>
          <cell r="O221">
            <v>-4402.3813556734822</v>
          </cell>
          <cell r="P221">
            <v>0</v>
          </cell>
          <cell r="Q221">
            <v>-32626.759114453947</v>
          </cell>
          <cell r="R221">
            <v>0</v>
          </cell>
          <cell r="S221">
            <v>0</v>
          </cell>
        </row>
        <row r="222">
          <cell r="A222">
            <v>216</v>
          </cell>
          <cell r="B222">
            <v>349100.88696292747</v>
          </cell>
          <cell r="C222">
            <v>353441.17283833324</v>
          </cell>
          <cell r="D222">
            <v>-4340.285875405767</v>
          </cell>
          <cell r="E222">
            <v>0</v>
          </cell>
          <cell r="F222">
            <v>-198729.86419647699</v>
          </cell>
          <cell r="G222">
            <v>0</v>
          </cell>
          <cell r="H222">
            <v>-4340.285875405767</v>
          </cell>
          <cell r="I222">
            <v>0</v>
          </cell>
          <cell r="J222">
            <v>-4340.285875405767</v>
          </cell>
          <cell r="K222">
            <v>-1.228007999337148E-2</v>
          </cell>
          <cell r="L222">
            <v>0</v>
          </cell>
          <cell r="M222">
            <v>-4340.285875405767</v>
          </cell>
          <cell r="N222">
            <v>0</v>
          </cell>
          <cell r="O222">
            <v>-4340.285875405767</v>
          </cell>
          <cell r="P222">
            <v>0</v>
          </cell>
          <cell r="Q222">
            <v>-37129.369846462265</v>
          </cell>
          <cell r="R222">
            <v>0</v>
          </cell>
          <cell r="S222">
            <v>0</v>
          </cell>
        </row>
        <row r="223">
          <cell r="A223">
            <v>217</v>
          </cell>
          <cell r="B223">
            <v>344260.7412475262</v>
          </cell>
          <cell r="C223">
            <v>348539.22844776994</v>
          </cell>
          <cell r="D223">
            <v>-4278.4872002437478</v>
          </cell>
          <cell r="E223">
            <v>0</v>
          </cell>
          <cell r="F223">
            <v>-196431.13367674616</v>
          </cell>
          <cell r="G223">
            <v>0</v>
          </cell>
          <cell r="H223">
            <v>-4278.4872002437478</v>
          </cell>
          <cell r="I223">
            <v>0</v>
          </cell>
          <cell r="J223">
            <v>-4278.4872002437478</v>
          </cell>
          <cell r="K223">
            <v>-1.2275482502495116E-2</v>
          </cell>
          <cell r="L223">
            <v>0</v>
          </cell>
          <cell r="M223">
            <v>-4278.4872002437478</v>
          </cell>
          <cell r="N223">
            <v>0</v>
          </cell>
          <cell r="O223">
            <v>-4278.4872002437478</v>
          </cell>
          <cell r="P223">
            <v>0</v>
          </cell>
          <cell r="Q223">
            <v>-41592.583320465768</v>
          </cell>
          <cell r="R223">
            <v>0</v>
          </cell>
          <cell r="S223">
            <v>0</v>
          </cell>
        </row>
        <row r="224">
          <cell r="A224">
            <v>218</v>
          </cell>
          <cell r="B224">
            <v>339439.26036310429</v>
          </cell>
          <cell r="C224">
            <v>343656.22094560537</v>
          </cell>
          <cell r="D224">
            <v>-4216.9605825010804</v>
          </cell>
          <cell r="E224">
            <v>0</v>
          </cell>
          <cell r="F224">
            <v>-194132.98766181135</v>
          </cell>
          <cell r="G224">
            <v>0</v>
          </cell>
          <cell r="H224">
            <v>-4216.9605825010804</v>
          </cell>
          <cell r="I224">
            <v>0</v>
          </cell>
          <cell r="J224">
            <v>-4216.9605825010804</v>
          </cell>
          <cell r="K224">
            <v>-1.2270869332432512E-2</v>
          </cell>
          <cell r="L224">
            <v>0</v>
          </cell>
          <cell r="M224">
            <v>-4216.9605825010804</v>
          </cell>
          <cell r="N224">
            <v>0</v>
          </cell>
          <cell r="O224">
            <v>-4216.9605825010804</v>
          </cell>
          <cell r="P224">
            <v>0</v>
          </cell>
          <cell r="Q224">
            <v>-46016.47558439865</v>
          </cell>
          <cell r="R224">
            <v>0</v>
          </cell>
          <cell r="S224">
            <v>0</v>
          </cell>
        </row>
        <row r="225">
          <cell r="A225">
            <v>219</v>
          </cell>
          <cell r="B225">
            <v>334638.10701835202</v>
          </cell>
          <cell r="C225">
            <v>338793.84001413407</v>
          </cell>
          <cell r="D225">
            <v>-4155.7329957820475</v>
          </cell>
          <cell r="E225">
            <v>0</v>
          </cell>
          <cell r="F225">
            <v>-191836.00022093323</v>
          </cell>
          <cell r="G225">
            <v>0</v>
          </cell>
          <cell r="H225">
            <v>-4155.7329957820475</v>
          </cell>
          <cell r="I225">
            <v>0</v>
          </cell>
          <cell r="J225">
            <v>-4155.7329957820475</v>
          </cell>
          <cell r="K225">
            <v>-1.2266259019374955E-2</v>
          </cell>
          <cell r="L225">
            <v>0</v>
          </cell>
          <cell r="M225">
            <v>-4155.7329957820475</v>
          </cell>
          <cell r="N225">
            <v>0</v>
          </cell>
          <cell r="O225">
            <v>-4155.7329957820475</v>
          </cell>
          <cell r="P225">
            <v>0</v>
          </cell>
          <cell r="Q225">
            <v>-50401.150038153559</v>
          </cell>
          <cell r="R225">
            <v>0</v>
          </cell>
          <cell r="S225">
            <v>0</v>
          </cell>
        </row>
        <row r="226">
          <cell r="A226">
            <v>220</v>
          </cell>
          <cell r="B226">
            <v>329862.66971210402</v>
          </cell>
          <cell r="C226">
            <v>333957.52210673358</v>
          </cell>
          <cell r="D226">
            <v>-4094.8523946295609</v>
          </cell>
          <cell r="E226">
            <v>0</v>
          </cell>
          <cell r="F226">
            <v>-189540.74512820831</v>
          </cell>
          <cell r="G226">
            <v>0</v>
          </cell>
          <cell r="H226">
            <v>-4094.8523946295609</v>
          </cell>
          <cell r="I226">
            <v>0</v>
          </cell>
          <cell r="J226">
            <v>-4094.8523946295609</v>
          </cell>
          <cell r="K226">
            <v>-1.2261596531192482E-2</v>
          </cell>
          <cell r="L226">
            <v>0</v>
          </cell>
          <cell r="M226">
            <v>-4094.8523946295609</v>
          </cell>
          <cell r="N226">
            <v>0</v>
          </cell>
          <cell r="O226">
            <v>-4094.8523946295609</v>
          </cell>
          <cell r="P226">
            <v>0</v>
          </cell>
          <cell r="Q226">
            <v>-54746.758550601837</v>
          </cell>
          <cell r="R226">
            <v>0</v>
          </cell>
          <cell r="S226">
            <v>-54746.758550601837</v>
          </cell>
        </row>
        <row r="227">
          <cell r="A227">
            <v>221</v>
          </cell>
          <cell r="B227">
            <v>325111.20221167733</v>
          </cell>
          <cell r="C227">
            <v>329145.49921569834</v>
          </cell>
          <cell r="D227">
            <v>-4034.2970040210057</v>
          </cell>
          <cell r="E227">
            <v>0</v>
          </cell>
          <cell r="F227">
            <v>-187247.7739273599</v>
          </cell>
          <cell r="G227">
            <v>0</v>
          </cell>
          <cell r="H227">
            <v>-4034.2970040210057</v>
          </cell>
          <cell r="I227">
            <v>0</v>
          </cell>
          <cell r="J227">
            <v>-4034.2970040210057</v>
          </cell>
          <cell r="K227">
            <v>-1.2256880357270865E-2</v>
          </cell>
          <cell r="L227">
            <v>0</v>
          </cell>
          <cell r="M227">
            <v>-4034.2970040210057</v>
          </cell>
          <cell r="N227">
            <v>0</v>
          </cell>
          <cell r="O227">
            <v>-4034.2970040210057</v>
          </cell>
          <cell r="P227">
            <v>0</v>
          </cell>
          <cell r="Q227">
            <v>-4034.2970040210057</v>
          </cell>
          <cell r="R227">
            <v>0</v>
          </cell>
          <cell r="S227">
            <v>0</v>
          </cell>
        </row>
        <row r="228">
          <cell r="A228">
            <v>222</v>
          </cell>
          <cell r="B228">
            <v>320383.80987430655</v>
          </cell>
          <cell r="C228">
            <v>324357.89707881835</v>
          </cell>
          <cell r="D228">
            <v>-3974.0872045118012</v>
          </cell>
          <cell r="E228">
            <v>0</v>
          </cell>
          <cell r="F228">
            <v>-184957.65378516959</v>
          </cell>
          <cell r="G228">
            <v>0</v>
          </cell>
          <cell r="H228">
            <v>-3974.0872045118012</v>
          </cell>
          <cell r="I228">
            <v>0</v>
          </cell>
          <cell r="J228">
            <v>-3974.0872045118012</v>
          </cell>
          <cell r="K228">
            <v>-1.2252167251984945E-2</v>
          </cell>
          <cell r="L228">
            <v>0</v>
          </cell>
          <cell r="M228">
            <v>-3974.0872045118012</v>
          </cell>
          <cell r="N228">
            <v>0</v>
          </cell>
          <cell r="O228">
            <v>-3974.0872045118012</v>
          </cell>
          <cell r="P228">
            <v>0</v>
          </cell>
          <cell r="Q228">
            <v>-8028.4556682929551</v>
          </cell>
          <cell r="R228">
            <v>0</v>
          </cell>
          <cell r="S228">
            <v>0</v>
          </cell>
        </row>
        <row r="229">
          <cell r="A229">
            <v>223</v>
          </cell>
          <cell r="B229">
            <v>315680.64311130031</v>
          </cell>
          <cell r="C229">
            <v>319594.85647357762</v>
          </cell>
          <cell r="D229">
            <v>-3914.2133622773108</v>
          </cell>
          <cell r="E229">
            <v>0</v>
          </cell>
          <cell r="F229">
            <v>-182670.92907307425</v>
          </cell>
          <cell r="G229">
            <v>0</v>
          </cell>
          <cell r="H229">
            <v>-3914.2133622773108</v>
          </cell>
          <cell r="I229">
            <v>0</v>
          </cell>
          <cell r="J229">
            <v>-3914.2133622773108</v>
          </cell>
          <cell r="K229">
            <v>-1.2247422894932969E-2</v>
          </cell>
          <cell r="L229">
            <v>0</v>
          </cell>
          <cell r="M229">
            <v>-3914.2133622773108</v>
          </cell>
          <cell r="N229">
            <v>0</v>
          </cell>
          <cell r="O229">
            <v>-3914.2133622773108</v>
          </cell>
          <cell r="P229">
            <v>0</v>
          </cell>
          <cell r="Q229">
            <v>-11982.612253570869</v>
          </cell>
          <cell r="R229">
            <v>0</v>
          </cell>
          <cell r="S229">
            <v>0</v>
          </cell>
        </row>
        <row r="230">
          <cell r="A230">
            <v>224</v>
          </cell>
          <cell r="B230">
            <v>311004.07651531987</v>
          </cell>
          <cell r="C230">
            <v>314858.79005424847</v>
          </cell>
          <cell r="D230">
            <v>-3854.7135389285977</v>
          </cell>
          <cell r="E230">
            <v>0</v>
          </cell>
          <cell r="F230">
            <v>-180388.1439558664</v>
          </cell>
          <cell r="G230">
            <v>0</v>
          </cell>
          <cell r="H230">
            <v>-3854.7135389285977</v>
          </cell>
          <cell r="I230">
            <v>0</v>
          </cell>
          <cell r="J230">
            <v>-3854.7135389285977</v>
          </cell>
          <cell r="K230">
            <v>-1.224267405164217E-2</v>
          </cell>
          <cell r="L230">
            <v>0</v>
          </cell>
          <cell r="M230">
            <v>-3854.7135389285977</v>
          </cell>
          <cell r="N230">
            <v>0</v>
          </cell>
          <cell r="O230">
            <v>-3854.7135389285977</v>
          </cell>
          <cell r="P230">
            <v>0</v>
          </cell>
          <cell r="Q230">
            <v>-15896.941760146196</v>
          </cell>
          <cell r="R230">
            <v>0</v>
          </cell>
          <cell r="S230">
            <v>0</v>
          </cell>
        </row>
        <row r="231">
          <cell r="A231">
            <v>225</v>
          </cell>
          <cell r="B231">
            <v>306355.5112098172</v>
          </cell>
          <cell r="C231">
            <v>310151.12192734651</v>
          </cell>
          <cell r="D231">
            <v>-3795.6107175293146</v>
          </cell>
          <cell r="E231">
            <v>0</v>
          </cell>
          <cell r="F231">
            <v>-178109.81613567908</v>
          </cell>
          <cell r="G231">
            <v>0</v>
          </cell>
          <cell r="H231">
            <v>-3795.6107175293146</v>
          </cell>
          <cell r="I231">
            <v>0</v>
          </cell>
          <cell r="J231">
            <v>-3795.6107175293146</v>
          </cell>
          <cell r="K231">
            <v>-1.2237939666129738E-2</v>
          </cell>
          <cell r="L231">
            <v>0</v>
          </cell>
          <cell r="M231">
            <v>-3795.6107175293146</v>
          </cell>
          <cell r="N231">
            <v>0</v>
          </cell>
          <cell r="O231">
            <v>-3795.6107175293146</v>
          </cell>
          <cell r="P231">
            <v>0</v>
          </cell>
          <cell r="Q231">
            <v>-19771.64304203658</v>
          </cell>
          <cell r="R231">
            <v>0</v>
          </cell>
          <cell r="S231">
            <v>0</v>
          </cell>
        </row>
        <row r="232">
          <cell r="A232">
            <v>226</v>
          </cell>
          <cell r="B232">
            <v>301734.58345482481</v>
          </cell>
          <cell r="C232">
            <v>305471.44416480756</v>
          </cell>
          <cell r="D232">
            <v>-3736.8607099827495</v>
          </cell>
          <cell r="E232">
            <v>0</v>
          </cell>
          <cell r="F232">
            <v>-175836.45895631204</v>
          </cell>
          <cell r="G232">
            <v>0</v>
          </cell>
          <cell r="H232">
            <v>-3736.8607099827495</v>
          </cell>
          <cell r="I232">
            <v>0</v>
          </cell>
          <cell r="J232">
            <v>-3736.8607099827495</v>
          </cell>
          <cell r="K232">
            <v>-1.2233093408124405E-2</v>
          </cell>
          <cell r="L232">
            <v>0</v>
          </cell>
          <cell r="M232">
            <v>-3736.8607099827495</v>
          </cell>
          <cell r="N232">
            <v>0</v>
          </cell>
          <cell r="O232">
            <v>-3736.8607099827495</v>
          </cell>
          <cell r="P232">
            <v>0</v>
          </cell>
          <cell r="Q232">
            <v>-23606.871754502714</v>
          </cell>
          <cell r="R232">
            <v>0</v>
          </cell>
          <cell r="S232">
            <v>0</v>
          </cell>
        </row>
        <row r="233">
          <cell r="A233">
            <v>227</v>
          </cell>
          <cell r="B233">
            <v>297141.44487626571</v>
          </cell>
          <cell r="C233">
            <v>300819.92373231484</v>
          </cell>
          <cell r="D233">
            <v>-3678.4788560491288</v>
          </cell>
          <cell r="E233">
            <v>0</v>
          </cell>
          <cell r="F233">
            <v>-173568.61667183362</v>
          </cell>
          <cell r="G233">
            <v>0</v>
          </cell>
          <cell r="H233">
            <v>-3678.4788560491288</v>
          </cell>
          <cell r="I233">
            <v>0</v>
          </cell>
          <cell r="J233">
            <v>-3678.4788560491288</v>
          </cell>
          <cell r="K233">
            <v>-1.222817561553014E-2</v>
          </cell>
          <cell r="L233">
            <v>0</v>
          </cell>
          <cell r="M233">
            <v>-3678.4788560491288</v>
          </cell>
          <cell r="N233">
            <v>0</v>
          </cell>
          <cell r="O233">
            <v>-3678.4788560491288</v>
          </cell>
          <cell r="P233">
            <v>0</v>
          </cell>
          <cell r="Q233">
            <v>-27402.799666982548</v>
          </cell>
          <cell r="R233">
            <v>0</v>
          </cell>
          <cell r="S233">
            <v>0</v>
          </cell>
        </row>
        <row r="234">
          <cell r="A234">
            <v>228</v>
          </cell>
          <cell r="B234">
            <v>292577.20197952626</v>
          </cell>
          <cell r="C234">
            <v>296197.70084356755</v>
          </cell>
          <cell r="D234">
            <v>-3620.4988640412921</v>
          </cell>
          <cell r="E234">
            <v>0</v>
          </cell>
          <cell r="F234">
            <v>-171306.82157796889</v>
          </cell>
          <cell r="G234">
            <v>0</v>
          </cell>
          <cell r="H234">
            <v>-3620.4988640412921</v>
          </cell>
          <cell r="I234">
            <v>0</v>
          </cell>
          <cell r="J234">
            <v>-3620.4988640412921</v>
          </cell>
          <cell r="K234">
            <v>-1.2223251070923759E-2</v>
          </cell>
          <cell r="L234">
            <v>0</v>
          </cell>
          <cell r="M234">
            <v>-3620.4988640412921</v>
          </cell>
          <cell r="N234">
            <v>0</v>
          </cell>
          <cell r="O234">
            <v>-3620.4988640412921</v>
          </cell>
          <cell r="P234">
            <v>0</v>
          </cell>
          <cell r="Q234">
            <v>-31159.633111815252</v>
          </cell>
          <cell r="R234">
            <v>0</v>
          </cell>
          <cell r="S234">
            <v>0</v>
          </cell>
        </row>
        <row r="235">
          <cell r="A235">
            <v>229</v>
          </cell>
          <cell r="B235">
            <v>288043.42258420272</v>
          </cell>
          <cell r="C235">
            <v>291606.36237553752</v>
          </cell>
          <cell r="D235">
            <v>-3562.939791334793</v>
          </cell>
          <cell r="E235">
            <v>0</v>
          </cell>
          <cell r="F235">
            <v>-169051.58169203968</v>
          </cell>
          <cell r="G235">
            <v>0</v>
          </cell>
          <cell r="H235">
            <v>-3562.939791334793</v>
          </cell>
          <cell r="I235">
            <v>0</v>
          </cell>
          <cell r="J235">
            <v>-3562.939791334793</v>
          </cell>
          <cell r="K235">
            <v>-1.221831980039707E-2</v>
          </cell>
          <cell r="L235">
            <v>0</v>
          </cell>
          <cell r="M235">
            <v>-3562.939791334793</v>
          </cell>
          <cell r="N235">
            <v>0</v>
          </cell>
          <cell r="O235">
            <v>-3562.939791334793</v>
          </cell>
          <cell r="P235">
            <v>0</v>
          </cell>
          <cell r="Q235">
            <v>-34877.5985052615</v>
          </cell>
          <cell r="R235">
            <v>0</v>
          </cell>
          <cell r="S235">
            <v>0</v>
          </cell>
        </row>
        <row r="236">
          <cell r="A236">
            <v>230</v>
          </cell>
          <cell r="B236">
            <v>283538.67890022084</v>
          </cell>
          <cell r="C236">
            <v>287044.45696487901</v>
          </cell>
          <cell r="D236">
            <v>-3505.7780646581668</v>
          </cell>
          <cell r="E236">
            <v>0</v>
          </cell>
          <cell r="F236">
            <v>-166803.37624046078</v>
          </cell>
          <cell r="G236">
            <v>0</v>
          </cell>
          <cell r="H236">
            <v>-3505.7780646581668</v>
          </cell>
          <cell r="I236">
            <v>0</v>
          </cell>
          <cell r="J236">
            <v>-3505.7780646581668</v>
          </cell>
          <cell r="K236">
            <v>-1.221336270251375E-2</v>
          </cell>
          <cell r="L236">
            <v>0</v>
          </cell>
          <cell r="M236">
            <v>-3505.7780646581668</v>
          </cell>
          <cell r="N236">
            <v>0</v>
          </cell>
          <cell r="O236">
            <v>-3505.7780646581668</v>
          </cell>
          <cell r="P236">
            <v>0</v>
          </cell>
          <cell r="Q236">
            <v>-38556.899816778096</v>
          </cell>
          <cell r="R236">
            <v>0</v>
          </cell>
          <cell r="S236">
            <v>0</v>
          </cell>
        </row>
        <row r="237">
          <cell r="A237">
            <v>231</v>
          </cell>
          <cell r="B237">
            <v>279064.24280891067</v>
          </cell>
          <cell r="C237">
            <v>282513.2806051721</v>
          </cell>
          <cell r="D237">
            <v>-3449.0377962614293</v>
          </cell>
          <cell r="E237">
            <v>0</v>
          </cell>
          <cell r="F237">
            <v>-164562.68799489352</v>
          </cell>
          <cell r="G237">
            <v>0</v>
          </cell>
          <cell r="H237">
            <v>-3449.0377962614293</v>
          </cell>
          <cell r="I237">
            <v>0</v>
          </cell>
          <cell r="J237">
            <v>-3449.0377962614293</v>
          </cell>
          <cell r="K237">
            <v>-1.2208409420163331E-2</v>
          </cell>
          <cell r="L237">
            <v>0</v>
          </cell>
          <cell r="M237">
            <v>-3449.0377962614293</v>
          </cell>
          <cell r="N237">
            <v>0</v>
          </cell>
          <cell r="O237">
            <v>-3449.0377962614293</v>
          </cell>
          <cell r="P237">
            <v>0</v>
          </cell>
          <cell r="Q237">
            <v>-42197.76614286199</v>
          </cell>
          <cell r="R237">
            <v>0</v>
          </cell>
          <cell r="S237">
            <v>0</v>
          </cell>
        </row>
        <row r="238">
          <cell r="A238">
            <v>232</v>
          </cell>
          <cell r="B238">
            <v>274624.58815393242</v>
          </cell>
          <cell r="C238">
            <v>278017.34546261682</v>
          </cell>
          <cell r="D238">
            <v>-3392.7573086844059</v>
          </cell>
          <cell r="E238">
            <v>0</v>
          </cell>
          <cell r="F238">
            <v>-162329.99527221627</v>
          </cell>
          <cell r="G238">
            <v>0</v>
          </cell>
          <cell r="H238">
            <v>-3392.7573086844059</v>
          </cell>
          <cell r="I238">
            <v>0</v>
          </cell>
          <cell r="J238">
            <v>-3392.7573086844059</v>
          </cell>
          <cell r="K238">
            <v>-1.2203401564887641E-2</v>
          </cell>
          <cell r="L238">
            <v>0</v>
          </cell>
          <cell r="M238">
            <v>-3392.7573086844059</v>
          </cell>
          <cell r="N238">
            <v>0</v>
          </cell>
          <cell r="O238">
            <v>-3392.7573086844059</v>
          </cell>
          <cell r="P238">
            <v>0</v>
          </cell>
          <cell r="Q238">
            <v>-45800.466042352287</v>
          </cell>
          <cell r="R238">
            <v>0</v>
          </cell>
          <cell r="S238">
            <v>-45800.466042352287</v>
          </cell>
        </row>
        <row r="239">
          <cell r="A239">
            <v>233</v>
          </cell>
          <cell r="B239">
            <v>270218.05694785167</v>
          </cell>
          <cell r="C239">
            <v>273554.97529989592</v>
          </cell>
          <cell r="D239">
            <v>-3336.9183520442457</v>
          </cell>
          <cell r="E239">
            <v>0</v>
          </cell>
          <cell r="F239">
            <v>-160105.749852337</v>
          </cell>
          <cell r="G239">
            <v>0</v>
          </cell>
          <cell r="H239">
            <v>-3336.9183520442457</v>
          </cell>
          <cell r="I239">
            <v>0</v>
          </cell>
          <cell r="J239">
            <v>-3336.9183520442457</v>
          </cell>
          <cell r="K239">
            <v>-1.2198346414229943E-2</v>
          </cell>
          <cell r="L239">
            <v>0</v>
          </cell>
          <cell r="M239">
            <v>-3336.9183520442457</v>
          </cell>
          <cell r="N239">
            <v>0</v>
          </cell>
          <cell r="O239">
            <v>-3336.9183520442457</v>
          </cell>
          <cell r="P239">
            <v>0</v>
          </cell>
          <cell r="Q239">
            <v>-3336.9183520442457</v>
          </cell>
          <cell r="R239">
            <v>0</v>
          </cell>
          <cell r="S239">
            <v>0</v>
          </cell>
        </row>
        <row r="240">
          <cell r="A240">
            <v>234</v>
          </cell>
          <cell r="B240">
            <v>265844.68648862955</v>
          </cell>
          <cell r="C240">
            <v>269126.22074162069</v>
          </cell>
          <cell r="D240">
            <v>-3281.5342529911431</v>
          </cell>
          <cell r="E240">
            <v>0</v>
          </cell>
          <cell r="F240">
            <v>-157890.41689109569</v>
          </cell>
          <cell r="G240">
            <v>0</v>
          </cell>
          <cell r="H240">
            <v>-3281.5342529911431</v>
          </cell>
          <cell r="I240">
            <v>0</v>
          </cell>
          <cell r="J240">
            <v>-3281.5342529911431</v>
          </cell>
          <cell r="K240">
            <v>-1.2193290731569545E-2</v>
          </cell>
          <cell r="L240">
            <v>0</v>
          </cell>
          <cell r="M240">
            <v>-3281.5342529911431</v>
          </cell>
          <cell r="N240">
            <v>0</v>
          </cell>
          <cell r="O240">
            <v>-3281.5342529911431</v>
          </cell>
          <cell r="P240">
            <v>0</v>
          </cell>
          <cell r="Q240">
            <v>-6635.0544621518084</v>
          </cell>
          <cell r="R240">
            <v>0</v>
          </cell>
          <cell r="S240">
            <v>0</v>
          </cell>
        </row>
        <row r="241">
          <cell r="A241">
            <v>235</v>
          </cell>
          <cell r="B241">
            <v>261504.52362260065</v>
          </cell>
          <cell r="C241">
            <v>264731.11876678653</v>
          </cell>
          <cell r="D241">
            <v>-3226.5951441858779</v>
          </cell>
          <cell r="E241">
            <v>0</v>
          </cell>
          <cell r="F241">
            <v>-155684.43903952045</v>
          </cell>
          <cell r="G241">
            <v>0</v>
          </cell>
          <cell r="H241">
            <v>-3226.5951441858779</v>
          </cell>
          <cell r="I241">
            <v>0</v>
          </cell>
          <cell r="J241">
            <v>-3226.5951441858779</v>
          </cell>
          <cell r="K241">
            <v>-1.2188197440544682E-2</v>
          </cell>
          <cell r="L241">
            <v>0</v>
          </cell>
          <cell r="M241">
            <v>-3226.5951441858779</v>
          </cell>
          <cell r="N241">
            <v>0</v>
          </cell>
          <cell r="O241">
            <v>-3226.5951441858779</v>
          </cell>
          <cell r="P241">
            <v>0</v>
          </cell>
          <cell r="Q241">
            <v>-9894.6603709171759</v>
          </cell>
          <cell r="R241">
            <v>0</v>
          </cell>
          <cell r="S241">
            <v>0</v>
          </cell>
        </row>
        <row r="242">
          <cell r="A242">
            <v>236</v>
          </cell>
          <cell r="B242">
            <v>257199.31546782565</v>
          </cell>
          <cell r="C242">
            <v>260371.44576789619</v>
          </cell>
          <cell r="D242">
            <v>-3172.1303000705375</v>
          </cell>
          <cell r="E242">
            <v>0</v>
          </cell>
          <cell r="F242">
            <v>-153488.25836425094</v>
          </cell>
          <cell r="G242">
            <v>0</v>
          </cell>
          <cell r="H242">
            <v>-3172.1303000705375</v>
          </cell>
          <cell r="I242">
            <v>0</v>
          </cell>
          <cell r="J242">
            <v>-3172.1303000705375</v>
          </cell>
          <cell r="K242">
            <v>-1.2183095925573499E-2</v>
          </cell>
          <cell r="L242">
            <v>0</v>
          </cell>
          <cell r="M242">
            <v>-3172.1303000705375</v>
          </cell>
          <cell r="N242">
            <v>0</v>
          </cell>
          <cell r="O242">
            <v>-3172.1303000705375</v>
          </cell>
          <cell r="P242">
            <v>0</v>
          </cell>
          <cell r="Q242">
            <v>-13116.018647330866</v>
          </cell>
          <cell r="R242">
            <v>0</v>
          </cell>
          <cell r="S242">
            <v>0</v>
          </cell>
        </row>
        <row r="243">
          <cell r="A243">
            <v>237</v>
          </cell>
          <cell r="B243">
            <v>252930.23579271304</v>
          </cell>
          <cell r="C243">
            <v>256048.39437476444</v>
          </cell>
          <cell r="D243">
            <v>-3118.158582051401</v>
          </cell>
          <cell r="E243">
            <v>0</v>
          </cell>
          <cell r="F243">
            <v>-151302.29006683661</v>
          </cell>
          <cell r="G243">
            <v>0</v>
          </cell>
          <cell r="H243">
            <v>-3118.158582051401</v>
          </cell>
          <cell r="I243">
            <v>0</v>
          </cell>
          <cell r="J243">
            <v>-3118.158582051401</v>
          </cell>
          <cell r="K243">
            <v>-1.2178004824695436E-2</v>
          </cell>
          <cell r="L243">
            <v>0</v>
          </cell>
          <cell r="M243">
            <v>-3118.158582051401</v>
          </cell>
          <cell r="N243">
            <v>0</v>
          </cell>
          <cell r="O243">
            <v>-3118.158582051401</v>
          </cell>
          <cell r="P243">
            <v>0</v>
          </cell>
          <cell r="Q243">
            <v>-16299.432127628694</v>
          </cell>
          <cell r="R243">
            <v>0</v>
          </cell>
          <cell r="S243">
            <v>0</v>
          </cell>
        </row>
        <row r="244">
          <cell r="A244">
            <v>238</v>
          </cell>
          <cell r="B244">
            <v>248696.86312102762</v>
          </cell>
          <cell r="C244">
            <v>251761.50677116044</v>
          </cell>
          <cell r="D244">
            <v>-3064.6436501328135</v>
          </cell>
          <cell r="E244">
            <v>0</v>
          </cell>
          <cell r="F244">
            <v>-149126.94045110795</v>
          </cell>
          <cell r="G244">
            <v>0</v>
          </cell>
          <cell r="H244">
            <v>-3064.6436501328135</v>
          </cell>
          <cell r="I244">
            <v>0</v>
          </cell>
          <cell r="J244">
            <v>-3064.6436501328135</v>
          </cell>
          <cell r="K244">
            <v>-1.2172804688996531E-2</v>
          </cell>
          <cell r="L244">
            <v>0</v>
          </cell>
          <cell r="M244">
            <v>-3064.6436501328135</v>
          </cell>
          <cell r="N244">
            <v>0</v>
          </cell>
          <cell r="O244">
            <v>-3064.6436501328135</v>
          </cell>
          <cell r="P244">
            <v>0</v>
          </cell>
          <cell r="Q244">
            <v>-19445.168814723558</v>
          </cell>
          <cell r="R244">
            <v>0</v>
          </cell>
          <cell r="S244">
            <v>0</v>
          </cell>
        </row>
        <row r="245">
          <cell r="A245">
            <v>239</v>
          </cell>
          <cell r="B245">
            <v>244499.09672950694</v>
          </cell>
          <cell r="C245">
            <v>247510.69271337253</v>
          </cell>
          <cell r="D245">
            <v>-3011.5959838655835</v>
          </cell>
          <cell r="E245">
            <v>0</v>
          </cell>
          <cell r="F245">
            <v>-146962.64316794081</v>
          </cell>
          <cell r="G245">
            <v>0</v>
          </cell>
          <cell r="H245">
            <v>-3011.5959838655835</v>
          </cell>
          <cell r="I245">
            <v>0</v>
          </cell>
          <cell r="J245">
            <v>-3011.5959838655835</v>
          </cell>
          <cell r="K245">
            <v>-1.2167538908523578E-2</v>
          </cell>
          <cell r="L245">
            <v>0</v>
          </cell>
          <cell r="M245">
            <v>-3011.5959838655835</v>
          </cell>
          <cell r="N245">
            <v>0</v>
          </cell>
          <cell r="O245">
            <v>-3011.5959838655835</v>
          </cell>
          <cell r="P245">
            <v>0</v>
          </cell>
          <cell r="Q245">
            <v>-22553.508524448942</v>
          </cell>
          <cell r="R245">
            <v>0</v>
          </cell>
          <cell r="S245">
            <v>0</v>
          </cell>
        </row>
        <row r="246">
          <cell r="A246">
            <v>240</v>
          </cell>
          <cell r="B246">
            <v>240337.77680797427</v>
          </cell>
          <cell r="C246">
            <v>243296.81791239031</v>
          </cell>
          <cell r="D246">
            <v>-2959.0411044160428</v>
          </cell>
          <cell r="E246">
            <v>0</v>
          </cell>
          <cell r="F246">
            <v>-144809.81811570801</v>
          </cell>
          <cell r="G246">
            <v>0</v>
          </cell>
          <cell r="H246">
            <v>-2959.0411044160428</v>
          </cell>
          <cell r="I246">
            <v>0</v>
          </cell>
          <cell r="J246">
            <v>-2959.0411044160428</v>
          </cell>
          <cell r="K246">
            <v>-1.2162268005829716E-2</v>
          </cell>
          <cell r="L246">
            <v>0</v>
          </cell>
          <cell r="M246">
            <v>-2959.0411044160428</v>
          </cell>
          <cell r="N246">
            <v>0</v>
          </cell>
          <cell r="O246">
            <v>-2959.0411044160428</v>
          </cell>
          <cell r="P246">
            <v>0</v>
          </cell>
          <cell r="Q246">
            <v>-25624.757985946144</v>
          </cell>
          <cell r="R246">
            <v>0</v>
          </cell>
          <cell r="S246">
            <v>0</v>
          </cell>
        </row>
        <row r="247">
          <cell r="A247">
            <v>241</v>
          </cell>
          <cell r="B247">
            <v>236214.01610647835</v>
          </cell>
          <cell r="C247">
            <v>239121.00705807802</v>
          </cell>
          <cell r="D247">
            <v>-2906.9909515996696</v>
          </cell>
          <cell r="E247">
            <v>0</v>
          </cell>
          <cell r="F247">
            <v>-142668.8601165126</v>
          </cell>
          <cell r="G247">
            <v>0</v>
          </cell>
          <cell r="H247">
            <v>-2906.9909515996696</v>
          </cell>
          <cell r="I247">
            <v>0</v>
          </cell>
          <cell r="J247">
            <v>-2906.9909515996696</v>
          </cell>
          <cell r="K247">
            <v>-1.2156986905352133E-2</v>
          </cell>
          <cell r="L247">
            <v>0</v>
          </cell>
          <cell r="M247">
            <v>-2906.9909515996696</v>
          </cell>
          <cell r="N247">
            <v>0</v>
          </cell>
          <cell r="O247">
            <v>-2906.9909515996696</v>
          </cell>
          <cell r="P247">
            <v>0</v>
          </cell>
          <cell r="Q247">
            <v>-28659.237394212694</v>
          </cell>
          <cell r="R247">
            <v>0</v>
          </cell>
          <cell r="S247">
            <v>0</v>
          </cell>
        </row>
        <row r="248">
          <cell r="A248">
            <v>242</v>
          </cell>
          <cell r="B248">
            <v>232126.54079200746</v>
          </cell>
          <cell r="C248">
            <v>234981.96400553593</v>
          </cell>
          <cell r="D248">
            <v>-2855.4232135284692</v>
          </cell>
          <cell r="E248">
            <v>0</v>
          </cell>
          <cell r="F248">
            <v>-140540.13896486841</v>
          </cell>
          <cell r="G248">
            <v>0</v>
          </cell>
          <cell r="H248">
            <v>-2855.4232135284692</v>
          </cell>
          <cell r="I248">
            <v>0</v>
          </cell>
          <cell r="J248">
            <v>-2855.4232135284692</v>
          </cell>
          <cell r="K248">
            <v>-1.215166970628094E-2</v>
          </cell>
          <cell r="L248">
            <v>0</v>
          </cell>
          <cell r="M248">
            <v>-2855.4232135284692</v>
          </cell>
          <cell r="N248">
            <v>0</v>
          </cell>
          <cell r="O248">
            <v>-2855.4232135284692</v>
          </cell>
          <cell r="P248">
            <v>0</v>
          </cell>
          <cell r="Q248">
            <v>-31657.246225394287</v>
          </cell>
          <cell r="R248">
            <v>0</v>
          </cell>
          <cell r="S248">
            <v>0</v>
          </cell>
        </row>
        <row r="249">
          <cell r="A249">
            <v>243</v>
          </cell>
          <cell r="B249">
            <v>228076.25523701523</v>
          </cell>
          <cell r="C249">
            <v>230880.61355138331</v>
          </cell>
          <cell r="D249">
            <v>-2804.358314368088</v>
          </cell>
          <cell r="E249">
            <v>0</v>
          </cell>
          <cell r="F249">
            <v>-138424.02792813725</v>
          </cell>
          <cell r="G249">
            <v>0</v>
          </cell>
          <cell r="H249">
            <v>-2804.358314368088</v>
          </cell>
          <cell r="I249">
            <v>0</v>
          </cell>
          <cell r="J249">
            <v>-2804.358314368088</v>
          </cell>
          <cell r="K249">
            <v>-1.2146356817195341E-2</v>
          </cell>
          <cell r="L249">
            <v>0</v>
          </cell>
          <cell r="M249">
            <v>-2804.358314368088</v>
          </cell>
          <cell r="N249">
            <v>0</v>
          </cell>
          <cell r="O249">
            <v>-2804.358314368088</v>
          </cell>
          <cell r="P249">
            <v>0</v>
          </cell>
          <cell r="Q249">
            <v>-34619.105869757856</v>
          </cell>
          <cell r="R249">
            <v>0</v>
          </cell>
          <cell r="S249">
            <v>0</v>
          </cell>
        </row>
        <row r="250">
          <cell r="A250">
            <v>244</v>
          </cell>
          <cell r="B250">
            <v>224066.71997985351</v>
          </cell>
          <cell r="C250">
            <v>226820.54512933252</v>
          </cell>
          <cell r="D250">
            <v>-2753.825149479002</v>
          </cell>
          <cell r="E250">
            <v>0</v>
          </cell>
          <cell r="F250">
            <v>-136320.89225648349</v>
          </cell>
          <cell r="G250">
            <v>0</v>
          </cell>
          <cell r="H250">
            <v>-2753.825149479002</v>
          </cell>
          <cell r="I250">
            <v>0</v>
          </cell>
          <cell r="J250">
            <v>-2753.825149479002</v>
          </cell>
          <cell r="K250">
            <v>-1.2140986381585396E-2</v>
          </cell>
          <cell r="L250">
            <v>0</v>
          </cell>
          <cell r="M250">
            <v>-2753.825149479002</v>
          </cell>
          <cell r="N250">
            <v>0</v>
          </cell>
          <cell r="O250">
            <v>-2753.825149479002</v>
          </cell>
          <cell r="P250">
            <v>0</v>
          </cell>
          <cell r="Q250">
            <v>-37545.168211913697</v>
          </cell>
          <cell r="R250">
            <v>0</v>
          </cell>
          <cell r="S250">
            <v>-37545.168211913697</v>
          </cell>
        </row>
        <row r="251">
          <cell r="A251">
            <v>245</v>
          </cell>
          <cell r="B251">
            <v>220096.38095267626</v>
          </cell>
          <cell r="C251">
            <v>222800.1892840233</v>
          </cell>
          <cell r="D251">
            <v>-2703.8083313470415</v>
          </cell>
          <cell r="E251">
            <v>0</v>
          </cell>
          <cell r="F251">
            <v>-134231.06903874807</v>
          </cell>
          <cell r="G251">
            <v>0</v>
          </cell>
          <cell r="H251">
            <v>-2703.8083313470415</v>
          </cell>
          <cell r="I251">
            <v>0</v>
          </cell>
          <cell r="J251">
            <v>-2703.8083313470415</v>
          </cell>
          <cell r="K251">
            <v>-1.2135574660128568E-2</v>
          </cell>
          <cell r="L251">
            <v>0</v>
          </cell>
          <cell r="M251">
            <v>-2703.8083313470415</v>
          </cell>
          <cell r="N251">
            <v>0</v>
          </cell>
          <cell r="O251">
            <v>-2703.8083313470415</v>
          </cell>
          <cell r="P251">
            <v>0</v>
          </cell>
          <cell r="Q251">
            <v>-2703.8083313470415</v>
          </cell>
          <cell r="R251">
            <v>0</v>
          </cell>
          <cell r="S251">
            <v>0</v>
          </cell>
        </row>
        <row r="252">
          <cell r="A252">
            <v>246</v>
          </cell>
          <cell r="B252">
            <v>216165.16857113841</v>
          </cell>
          <cell r="C252">
            <v>218819.48357062944</v>
          </cell>
          <cell r="D252">
            <v>-2654.3149994910345</v>
          </cell>
          <cell r="E252">
            <v>0</v>
          </cell>
          <cell r="F252">
            <v>-132154.90618349629</v>
          </cell>
          <cell r="G252">
            <v>0</v>
          </cell>
          <cell r="H252">
            <v>-2654.3149994910345</v>
          </cell>
          <cell r="I252">
            <v>0</v>
          </cell>
          <cell r="J252">
            <v>-2654.3149994910345</v>
          </cell>
          <cell r="K252">
            <v>-1.2130158412673012E-2</v>
          </cell>
          <cell r="L252">
            <v>0</v>
          </cell>
          <cell r="M252">
            <v>-2654.3149994910345</v>
          </cell>
          <cell r="N252">
            <v>0</v>
          </cell>
          <cell r="O252">
            <v>-2654.3149994910345</v>
          </cell>
          <cell r="P252">
            <v>0</v>
          </cell>
          <cell r="Q252">
            <v>-5371.5753350082432</v>
          </cell>
          <cell r="R252">
            <v>0</v>
          </cell>
          <cell r="S252">
            <v>0</v>
          </cell>
        </row>
        <row r="253">
          <cell r="A253">
            <v>247</v>
          </cell>
          <cell r="B253">
            <v>212273.00454911179</v>
          </cell>
          <cell r="C253">
            <v>214878.33958417407</v>
          </cell>
          <cell r="D253">
            <v>-2605.3350350622786</v>
          </cell>
          <cell r="E253">
            <v>0</v>
          </cell>
          <cell r="F253">
            <v>-130092.73073241615</v>
          </cell>
          <cell r="G253">
            <v>0</v>
          </cell>
          <cell r="H253">
            <v>-2605.3350350622786</v>
          </cell>
          <cell r="I253">
            <v>0</v>
          </cell>
          <cell r="J253">
            <v>-2605.3350350622786</v>
          </cell>
          <cell r="K253">
            <v>-1.2124698283242707E-2</v>
          </cell>
          <cell r="L253">
            <v>0</v>
          </cell>
          <cell r="M253">
            <v>-2605.3350350622786</v>
          </cell>
          <cell r="N253">
            <v>0</v>
          </cell>
          <cell r="O253">
            <v>-2605.3350350622786</v>
          </cell>
          <cell r="P253">
            <v>0</v>
          </cell>
          <cell r="Q253">
            <v>-8003.6350653712798</v>
          </cell>
          <cell r="R253">
            <v>0</v>
          </cell>
          <cell r="S253">
            <v>0</v>
          </cell>
        </row>
        <row r="254">
          <cell r="A254">
            <v>248</v>
          </cell>
          <cell r="B254">
            <v>208421.07617512334</v>
          </cell>
          <cell r="C254">
            <v>210977.96582235198</v>
          </cell>
          <cell r="D254">
            <v>-2556.8896472286433</v>
          </cell>
          <cell r="E254">
            <v>0</v>
          </cell>
          <cell r="F254">
            <v>-128044.86897128989</v>
          </cell>
          <cell r="G254">
            <v>0</v>
          </cell>
          <cell r="H254">
            <v>-2556.8896472286433</v>
          </cell>
          <cell r="I254">
            <v>0</v>
          </cell>
          <cell r="J254">
            <v>-2556.8896472286433</v>
          </cell>
          <cell r="K254">
            <v>-1.2119225992450794E-2</v>
          </cell>
          <cell r="L254">
            <v>0</v>
          </cell>
          <cell r="M254">
            <v>-2556.8896472286433</v>
          </cell>
          <cell r="N254">
            <v>0</v>
          </cell>
          <cell r="O254">
            <v>-2556.8896472286433</v>
          </cell>
          <cell r="P254">
            <v>0</v>
          </cell>
          <cell r="Q254">
            <v>-10600.344447981181</v>
          </cell>
          <cell r="R254">
            <v>0</v>
          </cell>
          <cell r="S254">
            <v>0</v>
          </cell>
        </row>
        <row r="255">
          <cell r="A255">
            <v>249</v>
          </cell>
          <cell r="B255">
            <v>204610.28513058115</v>
          </cell>
          <cell r="C255">
            <v>207119.27831082352</v>
          </cell>
          <cell r="D255">
            <v>-2508.9931802423671</v>
          </cell>
          <cell r="E255">
            <v>0</v>
          </cell>
          <cell r="F255">
            <v>-126011.62122711982</v>
          </cell>
          <cell r="G255">
            <v>0</v>
          </cell>
          <cell r="H255">
            <v>-2508.9931802423671</v>
          </cell>
          <cell r="I255">
            <v>0</v>
          </cell>
          <cell r="J255">
            <v>-2508.9931802423671</v>
          </cell>
          <cell r="K255">
            <v>-1.2113759765409793E-2</v>
          </cell>
          <cell r="L255">
            <v>0</v>
          </cell>
          <cell r="M255">
            <v>-2508.9931802423671</v>
          </cell>
          <cell r="N255">
            <v>0</v>
          </cell>
          <cell r="O255">
            <v>-2508.9931802423671</v>
          </cell>
          <cell r="P255">
            <v>0</v>
          </cell>
          <cell r="Q255">
            <v>-13162.07652841342</v>
          </cell>
          <cell r="R255">
            <v>0</v>
          </cell>
          <cell r="S255">
            <v>0</v>
          </cell>
        </row>
        <row r="256">
          <cell r="A256">
            <v>250</v>
          </cell>
          <cell r="B256">
            <v>200840.15038008711</v>
          </cell>
          <cell r="C256">
            <v>203301.7662459616</v>
          </cell>
          <cell r="D256">
            <v>-2461.6158658744826</v>
          </cell>
          <cell r="E256">
            <v>0</v>
          </cell>
          <cell r="F256">
            <v>-123993.27609036729</v>
          </cell>
          <cell r="G256">
            <v>0</v>
          </cell>
          <cell r="H256">
            <v>-2461.6158658744826</v>
          </cell>
          <cell r="I256">
            <v>0</v>
          </cell>
          <cell r="J256">
            <v>-2461.6158658744826</v>
          </cell>
          <cell r="K256">
            <v>-1.21081873085959E-2</v>
          </cell>
          <cell r="L256">
            <v>0</v>
          </cell>
          <cell r="M256">
            <v>-2461.6158658744826</v>
          </cell>
          <cell r="N256">
            <v>0</v>
          </cell>
          <cell r="O256">
            <v>-2461.6158658744826</v>
          </cell>
          <cell r="P256">
            <v>0</v>
          </cell>
          <cell r="Q256">
            <v>-15689.176439993196</v>
          </cell>
          <cell r="R256">
            <v>0</v>
          </cell>
          <cell r="S256">
            <v>0</v>
          </cell>
        </row>
        <row r="257">
          <cell r="A257">
            <v>251</v>
          </cell>
          <cell r="B257">
            <v>197110.35634932423</v>
          </cell>
          <cell r="C257">
            <v>199525.11990861219</v>
          </cell>
          <cell r="D257">
            <v>-2414.7635592879669</v>
          </cell>
          <cell r="E257">
            <v>0</v>
          </cell>
          <cell r="F257">
            <v>-121990.1456804944</v>
          </cell>
          <cell r="G257">
            <v>0</v>
          </cell>
          <cell r="H257">
            <v>-2414.7635592879669</v>
          </cell>
          <cell r="I257">
            <v>0</v>
          </cell>
          <cell r="J257">
            <v>-2414.7635592879669</v>
          </cell>
          <cell r="K257">
            <v>-1.2102554106440296E-2</v>
          </cell>
          <cell r="L257">
            <v>0</v>
          </cell>
          <cell r="M257">
            <v>-2414.7635592879669</v>
          </cell>
          <cell r="N257">
            <v>0</v>
          </cell>
          <cell r="O257">
            <v>-2414.7635592879669</v>
          </cell>
          <cell r="P257">
            <v>0</v>
          </cell>
          <cell r="Q257">
            <v>-18181.996888318168</v>
          </cell>
          <cell r="R257">
            <v>0</v>
          </cell>
          <cell r="S257">
            <v>0</v>
          </cell>
        </row>
        <row r="258">
          <cell r="A258">
            <v>252</v>
          </cell>
          <cell r="B258">
            <v>193421.47451936174</v>
          </cell>
          <cell r="C258">
            <v>195789.9288739464</v>
          </cell>
          <cell r="D258">
            <v>-2368.4543545846536</v>
          </cell>
          <cell r="E258">
            <v>0</v>
          </cell>
          <cell r="F258">
            <v>-120002.52788410889</v>
          </cell>
          <cell r="G258">
            <v>0</v>
          </cell>
          <cell r="H258">
            <v>-2368.4543545846536</v>
          </cell>
          <cell r="I258">
            <v>0</v>
          </cell>
          <cell r="J258">
            <v>-2368.4543545846536</v>
          </cell>
          <cell r="K258">
            <v>-1.2096916160123402E-2</v>
          </cell>
          <cell r="L258">
            <v>0</v>
          </cell>
          <cell r="M258">
            <v>-2368.4543545846536</v>
          </cell>
          <cell r="N258">
            <v>0</v>
          </cell>
          <cell r="O258">
            <v>-2368.4543545846536</v>
          </cell>
          <cell r="P258">
            <v>0</v>
          </cell>
          <cell r="Q258">
            <v>-20640.910427870931</v>
          </cell>
          <cell r="R258">
            <v>0</v>
          </cell>
          <cell r="S258">
            <v>0</v>
          </cell>
        </row>
        <row r="259">
          <cell r="A259">
            <v>253</v>
          </cell>
          <cell r="B259">
            <v>189774.20854413303</v>
          </cell>
          <cell r="C259">
            <v>192096.9029271364</v>
          </cell>
          <cell r="D259">
            <v>-2322.6943830033706</v>
          </cell>
          <cell r="E259">
            <v>0</v>
          </cell>
          <cell r="F259">
            <v>-118030.69636328777</v>
          </cell>
          <cell r="G259">
            <v>0</v>
          </cell>
          <cell r="H259">
            <v>-2322.6943830033706</v>
          </cell>
          <cell r="I259">
            <v>0</v>
          </cell>
          <cell r="J259">
            <v>-2322.6943830033706</v>
          </cell>
          <cell r="K259">
            <v>-1.2091264083962789E-2</v>
          </cell>
          <cell r="L259">
            <v>0</v>
          </cell>
          <cell r="M259">
            <v>-2322.6943830033706</v>
          </cell>
          <cell r="N259">
            <v>0</v>
          </cell>
          <cell r="O259">
            <v>-2322.6943830033706</v>
          </cell>
          <cell r="P259">
            <v>0</v>
          </cell>
          <cell r="Q259">
            <v>-23066.297597908302</v>
          </cell>
          <cell r="R259">
            <v>0</v>
          </cell>
          <cell r="S259">
            <v>0</v>
          </cell>
        </row>
        <row r="260">
          <cell r="A260">
            <v>254</v>
          </cell>
          <cell r="B260">
            <v>186167.40107471289</v>
          </cell>
          <cell r="C260">
            <v>188444.86393094333</v>
          </cell>
          <cell r="D260">
            <v>-2277.4628562304424</v>
          </cell>
          <cell r="E260">
            <v>0</v>
          </cell>
          <cell r="F260">
            <v>-116074.9035460474</v>
          </cell>
          <cell r="G260">
            <v>0</v>
          </cell>
          <cell r="H260">
            <v>-2277.4628562304424</v>
          </cell>
          <cell r="I260">
            <v>0</v>
          </cell>
          <cell r="J260">
            <v>-2277.4628562304424</v>
          </cell>
          <cell r="K260">
            <v>-1.2085566084014003E-2</v>
          </cell>
          <cell r="L260">
            <v>0</v>
          </cell>
          <cell r="M260">
            <v>-2277.4628562304424</v>
          </cell>
          <cell r="N260">
            <v>0</v>
          </cell>
          <cell r="O260">
            <v>-2277.4628562304424</v>
          </cell>
          <cell r="P260">
            <v>0</v>
          </cell>
          <cell r="Q260">
            <v>-25458.520042634726</v>
          </cell>
          <cell r="R260">
            <v>0</v>
          </cell>
          <cell r="S260">
            <v>0</v>
          </cell>
        </row>
        <row r="261">
          <cell r="A261">
            <v>255</v>
          </cell>
          <cell r="B261">
            <v>182601.62372684613</v>
          </cell>
          <cell r="C261">
            <v>184834.39967819591</v>
          </cell>
          <cell r="D261">
            <v>-2232.7759513497876</v>
          </cell>
          <cell r="E261">
            <v>0</v>
          </cell>
          <cell r="F261">
            <v>-114135.40581977676</v>
          </cell>
          <cell r="G261">
            <v>0</v>
          </cell>
          <cell r="H261">
            <v>-2232.7759513497876</v>
          </cell>
          <cell r="I261">
            <v>0</v>
          </cell>
          <cell r="J261">
            <v>-2232.7759513497876</v>
          </cell>
          <cell r="K261">
            <v>-1.2079872335653644E-2</v>
          </cell>
          <cell r="L261">
            <v>0</v>
          </cell>
          <cell r="M261">
            <v>-2232.7759513497876</v>
          </cell>
          <cell r="N261">
            <v>0</v>
          </cell>
          <cell r="O261">
            <v>-2232.7759513497876</v>
          </cell>
          <cell r="P261">
            <v>0</v>
          </cell>
          <cell r="Q261">
            <v>-27817.957382593078</v>
          </cell>
          <cell r="R261">
            <v>0</v>
          </cell>
          <cell r="S261">
            <v>0</v>
          </cell>
        </row>
        <row r="262">
          <cell r="A262">
            <v>256</v>
          </cell>
          <cell r="B262">
            <v>179079.59012523419</v>
          </cell>
          <cell r="C262">
            <v>181268.24416758778</v>
          </cell>
          <cell r="D262">
            <v>-2188.6540423535916</v>
          </cell>
          <cell r="E262">
            <v>0</v>
          </cell>
          <cell r="F262">
            <v>-112212.4487753445</v>
          </cell>
          <cell r="G262">
            <v>0</v>
          </cell>
          <cell r="H262">
            <v>-2188.6540423535916</v>
          </cell>
          <cell r="I262">
            <v>0</v>
          </cell>
          <cell r="J262">
            <v>-2188.6540423535916</v>
          </cell>
          <cell r="K262">
            <v>-1.2074117297291836E-2</v>
          </cell>
          <cell r="L262">
            <v>0</v>
          </cell>
          <cell r="M262">
            <v>-2188.6540423535916</v>
          </cell>
          <cell r="N262">
            <v>0</v>
          </cell>
          <cell r="O262">
            <v>-2188.6540423535916</v>
          </cell>
          <cell r="P262">
            <v>0</v>
          </cell>
          <cell r="Q262">
            <v>-30145.011501008925</v>
          </cell>
          <cell r="R262">
            <v>0</v>
          </cell>
          <cell r="S262">
            <v>-30145.011501008925</v>
          </cell>
        </row>
        <row r="263">
          <cell r="A263">
            <v>257</v>
          </cell>
          <cell r="B263">
            <v>175599.84212728011</v>
          </cell>
          <cell r="C263">
            <v>177744.92592704773</v>
          </cell>
          <cell r="D263">
            <v>-2145.0837997676281</v>
          </cell>
          <cell r="E263">
            <v>0</v>
          </cell>
          <cell r="F263">
            <v>-110306.25042306853</v>
          </cell>
          <cell r="G263">
            <v>0</v>
          </cell>
          <cell r="H263">
            <v>-2145.0837997676281</v>
          </cell>
          <cell r="I263">
            <v>0</v>
          </cell>
          <cell r="J263">
            <v>-2145.0837997676281</v>
          </cell>
          <cell r="K263">
            <v>-1.2068326499784527E-2</v>
          </cell>
          <cell r="L263">
            <v>0</v>
          </cell>
          <cell r="M263">
            <v>-2145.0837997676281</v>
          </cell>
          <cell r="N263">
            <v>0</v>
          </cell>
          <cell r="O263">
            <v>-2145.0837997676281</v>
          </cell>
          <cell r="P263">
            <v>0</v>
          </cell>
          <cell r="Q263">
            <v>-2145.0837997676281</v>
          </cell>
          <cell r="R263">
            <v>0</v>
          </cell>
          <cell r="S263">
            <v>0</v>
          </cell>
        </row>
        <row r="264">
          <cell r="A264">
            <v>258</v>
          </cell>
          <cell r="B264">
            <v>172162.19542986131</v>
          </cell>
          <cell r="C264">
            <v>174264.26278008794</v>
          </cell>
          <cell r="D264">
            <v>-2102.0673502266291</v>
          </cell>
          <cell r="E264">
            <v>0</v>
          </cell>
          <cell r="F264">
            <v>-108417.03721881515</v>
          </cell>
          <cell r="G264">
            <v>0</v>
          </cell>
          <cell r="H264">
            <v>-2102.0673502266291</v>
          </cell>
          <cell r="I264">
            <v>0</v>
          </cell>
          <cell r="J264">
            <v>-2102.0673502266291</v>
          </cell>
          <cell r="K264">
            <v>-1.2062526858299824E-2</v>
          </cell>
          <cell r="L264">
            <v>0</v>
          </cell>
          <cell r="M264">
            <v>-2102.0673502266291</v>
          </cell>
          <cell r="N264">
            <v>0</v>
          </cell>
          <cell r="O264">
            <v>-2102.0673502266291</v>
          </cell>
          <cell r="P264">
            <v>0</v>
          </cell>
          <cell r="Q264">
            <v>-4257.8233843702264</v>
          </cell>
          <cell r="R264">
            <v>0</v>
          </cell>
          <cell r="S264">
            <v>0</v>
          </cell>
        </row>
        <row r="265">
          <cell r="A265">
            <v>259</v>
          </cell>
          <cell r="B265">
            <v>168766.45317848213</v>
          </cell>
          <cell r="C265">
            <v>170826.0476591831</v>
          </cell>
          <cell r="D265">
            <v>-2059.5944807009655</v>
          </cell>
          <cell r="E265">
            <v>0</v>
          </cell>
          <cell r="F265">
            <v>-106545.01736452998</v>
          </cell>
          <cell r="G265">
            <v>0</v>
          </cell>
          <cell r="H265">
            <v>-2059.5944807009655</v>
          </cell>
          <cell r="I265">
            <v>0</v>
          </cell>
          <cell r="J265">
            <v>-2059.5944807009655</v>
          </cell>
          <cell r="K265">
            <v>-1.2056677005195863E-2</v>
          </cell>
          <cell r="L265">
            <v>0</v>
          </cell>
          <cell r="M265">
            <v>-2059.5944807009655</v>
          </cell>
          <cell r="N265">
            <v>0</v>
          </cell>
          <cell r="O265">
            <v>-2059.5944807009655</v>
          </cell>
          <cell r="P265">
            <v>0</v>
          </cell>
          <cell r="Q265">
            <v>-6338.6014146809566</v>
          </cell>
          <cell r="R265">
            <v>0</v>
          </cell>
          <cell r="S265">
            <v>0</v>
          </cell>
        </row>
        <row r="266">
          <cell r="A266">
            <v>260</v>
          </cell>
          <cell r="B266">
            <v>165413.3196343852</v>
          </cell>
          <cell r="C266">
            <v>167430.99897216741</v>
          </cell>
          <cell r="D266">
            <v>-2017.6793377822032</v>
          </cell>
          <cell r="E266">
            <v>0</v>
          </cell>
          <cell r="F266">
            <v>-104690.39848295363</v>
          </cell>
          <cell r="G266">
            <v>0</v>
          </cell>
          <cell r="H266">
            <v>-2017.6793377822032</v>
          </cell>
          <cell r="I266">
            <v>0</v>
          </cell>
          <cell r="J266">
            <v>-2017.6793377822032</v>
          </cell>
          <cell r="K266">
            <v>-1.2050811081391258E-2</v>
          </cell>
          <cell r="L266">
            <v>0</v>
          </cell>
          <cell r="M266">
            <v>-2017.6793377822032</v>
          </cell>
          <cell r="N266">
            <v>0</v>
          </cell>
          <cell r="O266">
            <v>-2017.6793377822032</v>
          </cell>
          <cell r="P266">
            <v>0</v>
          </cell>
          <cell r="Q266">
            <v>-8387.8166019813252</v>
          </cell>
          <cell r="R266">
            <v>0</v>
          </cell>
          <cell r="S266">
            <v>0</v>
          </cell>
        </row>
        <row r="267">
          <cell r="A267">
            <v>261</v>
          </cell>
          <cell r="B267">
            <v>162103.4157518225</v>
          </cell>
          <cell r="C267">
            <v>164079.74751805724</v>
          </cell>
          <cell r="D267">
            <v>-1976.3317662347399</v>
          </cell>
          <cell r="E267">
            <v>0</v>
          </cell>
          <cell r="F267">
            <v>-102853.36428180724</v>
          </cell>
          <cell r="G267">
            <v>0</v>
          </cell>
          <cell r="H267">
            <v>-1976.3317662347399</v>
          </cell>
          <cell r="I267">
            <v>0</v>
          </cell>
          <cell r="J267">
            <v>-1976.3317662347399</v>
          </cell>
          <cell r="K267">
            <v>-1.2044946412519568E-2</v>
          </cell>
          <cell r="L267">
            <v>0</v>
          </cell>
          <cell r="M267">
            <v>-1976.3317662347399</v>
          </cell>
          <cell r="N267">
            <v>0</v>
          </cell>
          <cell r="O267">
            <v>-1976.3317662347399</v>
          </cell>
          <cell r="P267">
            <v>0</v>
          </cell>
          <cell r="Q267">
            <v>-10405.879485988102</v>
          </cell>
          <cell r="R267">
            <v>0</v>
          </cell>
          <cell r="S267">
            <v>0</v>
          </cell>
        </row>
        <row r="268">
          <cell r="A268">
            <v>262</v>
          </cell>
          <cell r="B268">
            <v>158836.21045070727</v>
          </cell>
          <cell r="C268">
            <v>160771.73784925981</v>
          </cell>
          <cell r="D268">
            <v>-1935.5273985525419</v>
          </cell>
          <cell r="E268">
            <v>0</v>
          </cell>
          <cell r="F268">
            <v>-101034.08533051267</v>
          </cell>
          <cell r="G268">
            <v>0</v>
          </cell>
          <cell r="H268">
            <v>-1935.5273985525419</v>
          </cell>
          <cell r="I268">
            <v>0</v>
          </cell>
          <cell r="J268">
            <v>-1935.5273985525419</v>
          </cell>
          <cell r="K268">
            <v>-1.2038977897765214E-2</v>
          </cell>
          <cell r="L268">
            <v>0</v>
          </cell>
          <cell r="M268">
            <v>-1935.5273985525419</v>
          </cell>
          <cell r="N268">
            <v>0</v>
          </cell>
          <cell r="O268">
            <v>-1935.5273985525419</v>
          </cell>
          <cell r="P268">
            <v>0</v>
          </cell>
          <cell r="Q268">
            <v>-12393.178281431798</v>
          </cell>
          <cell r="R268">
            <v>0</v>
          </cell>
          <cell r="S268">
            <v>0</v>
          </cell>
        </row>
        <row r="269">
          <cell r="A269">
            <v>263</v>
          </cell>
          <cell r="B269">
            <v>155611.21912905609</v>
          </cell>
          <cell r="C269">
            <v>157506.48724319739</v>
          </cell>
          <cell r="D269">
            <v>-1895.268114141305</v>
          </cell>
          <cell r="E269">
            <v>0</v>
          </cell>
          <cell r="F269">
            <v>-99232.752019082458</v>
          </cell>
          <cell r="G269">
            <v>0</v>
          </cell>
          <cell r="H269">
            <v>-1895.268114141305</v>
          </cell>
          <cell r="I269">
            <v>0</v>
          </cell>
          <cell r="J269">
            <v>-1895.268114141305</v>
          </cell>
          <cell r="K269">
            <v>-1.2032952720321432E-2</v>
          </cell>
          <cell r="L269">
            <v>0</v>
          </cell>
          <cell r="M269">
            <v>-1895.268114141305</v>
          </cell>
          <cell r="N269">
            <v>0</v>
          </cell>
          <cell r="O269">
            <v>-1895.268114141305</v>
          </cell>
          <cell r="P269">
            <v>0</v>
          </cell>
          <cell r="Q269">
            <v>-14350.105013896982</v>
          </cell>
          <cell r="R269">
            <v>0</v>
          </cell>
          <cell r="S269">
            <v>0</v>
          </cell>
        </row>
        <row r="270">
          <cell r="A270">
            <v>264</v>
          </cell>
          <cell r="B270">
            <v>152428.76121474951</v>
          </cell>
          <cell r="C270">
            <v>154284.32682779577</v>
          </cell>
          <cell r="D270">
            <v>-1855.5656130462594</v>
          </cell>
          <cell r="E270">
            <v>0</v>
          </cell>
          <cell r="F270">
            <v>-97449.541277174634</v>
          </cell>
          <cell r="G270">
            <v>0</v>
          </cell>
          <cell r="H270">
            <v>-1855.5656130462594</v>
          </cell>
          <cell r="I270">
            <v>0</v>
          </cell>
          <cell r="J270">
            <v>-1855.5656130462594</v>
          </cell>
          <cell r="K270">
            <v>-1.2026922314133348E-2</v>
          </cell>
          <cell r="L270">
            <v>0</v>
          </cell>
          <cell r="M270">
            <v>-1855.5656130462594</v>
          </cell>
          <cell r="N270">
            <v>0</v>
          </cell>
          <cell r="O270">
            <v>-1855.5656130462594</v>
          </cell>
          <cell r="P270">
            <v>0</v>
          </cell>
          <cell r="Q270">
            <v>-16277.065359421604</v>
          </cell>
          <cell r="R270">
            <v>0</v>
          </cell>
          <cell r="S270">
            <v>0</v>
          </cell>
        </row>
        <row r="271">
          <cell r="A271">
            <v>265</v>
          </cell>
          <cell r="B271">
            <v>149289.19282966043</v>
          </cell>
          <cell r="C271">
            <v>151105.61433850098</v>
          </cell>
          <cell r="D271">
            <v>-1816.4215088405472</v>
          </cell>
          <cell r="E271">
            <v>0</v>
          </cell>
          <cell r="F271">
            <v>-95684.608026179601</v>
          </cell>
          <cell r="G271">
            <v>0</v>
          </cell>
          <cell r="H271">
            <v>-1816.4215088405472</v>
          </cell>
          <cell r="I271">
            <v>0</v>
          </cell>
          <cell r="J271">
            <v>-1816.4215088405472</v>
          </cell>
          <cell r="K271">
            <v>-1.2020873723271921E-2</v>
          </cell>
          <cell r="L271">
            <v>0</v>
          </cell>
          <cell r="M271">
            <v>-1816.4215088405472</v>
          </cell>
          <cell r="N271">
            <v>0</v>
          </cell>
          <cell r="O271">
            <v>-1816.4215088405472</v>
          </cell>
          <cell r="P271">
            <v>0</v>
          </cell>
          <cell r="Q271">
            <v>-18174.46862593872</v>
          </cell>
          <cell r="R271">
            <v>0</v>
          </cell>
          <cell r="S271">
            <v>0</v>
          </cell>
        </row>
        <row r="272">
          <cell r="A272">
            <v>266</v>
          </cell>
          <cell r="B272">
            <v>146191.45153831062</v>
          </cell>
          <cell r="C272">
            <v>147969.26829198372</v>
          </cell>
          <cell r="D272">
            <v>-1777.8167536731053</v>
          </cell>
          <cell r="E272">
            <v>0</v>
          </cell>
          <cell r="F272">
            <v>-93938.089743685356</v>
          </cell>
          <cell r="G272">
            <v>0</v>
          </cell>
          <cell r="H272">
            <v>-1777.8167536731053</v>
          </cell>
          <cell r="I272">
            <v>0</v>
          </cell>
          <cell r="J272">
            <v>-1777.8167536731053</v>
          </cell>
          <cell r="K272">
            <v>-1.2014770189746346E-2</v>
          </cell>
          <cell r="L272">
            <v>0</v>
          </cell>
          <cell r="M272">
            <v>-1777.8167536731053</v>
          </cell>
          <cell r="N272">
            <v>0</v>
          </cell>
          <cell r="O272">
            <v>-1777.8167536731053</v>
          </cell>
          <cell r="P272">
            <v>0</v>
          </cell>
          <cell r="Q272">
            <v>-20042.707109921721</v>
          </cell>
          <cell r="R272">
            <v>0</v>
          </cell>
          <cell r="S272">
            <v>0</v>
          </cell>
        </row>
        <row r="273">
          <cell r="A273">
            <v>267</v>
          </cell>
          <cell r="B273">
            <v>143135.82308232464</v>
          </cell>
          <cell r="C273">
            <v>144875.58625470282</v>
          </cell>
          <cell r="D273">
            <v>-1739.7631723781815</v>
          </cell>
          <cell r="E273">
            <v>0</v>
          </cell>
          <cell r="F273">
            <v>-92210.128432700294</v>
          </cell>
          <cell r="G273">
            <v>0</v>
          </cell>
          <cell r="H273">
            <v>-1739.7631723781815</v>
          </cell>
          <cell r="I273">
            <v>0</v>
          </cell>
          <cell r="J273">
            <v>-1739.7631723781815</v>
          </cell>
          <cell r="K273">
            <v>-1.2008670455486814E-2</v>
          </cell>
          <cell r="L273">
            <v>0</v>
          </cell>
          <cell r="M273">
            <v>-1739.7631723781815</v>
          </cell>
          <cell r="N273">
            <v>0</v>
          </cell>
          <cell r="O273">
            <v>-1739.7631723781815</v>
          </cell>
          <cell r="P273">
            <v>0</v>
          </cell>
          <cell r="Q273">
            <v>-21882.186884434122</v>
          </cell>
          <cell r="R273">
            <v>0</v>
          </cell>
          <cell r="S273">
            <v>0</v>
          </cell>
        </row>
        <row r="274">
          <cell r="A274">
            <v>268</v>
          </cell>
          <cell r="B274">
            <v>140124.26268764926</v>
          </cell>
          <cell r="C274">
            <v>141826.53650708628</v>
          </cell>
          <cell r="D274">
            <v>-1702.2738194370177</v>
          </cell>
          <cell r="E274">
            <v>0</v>
          </cell>
          <cell r="F274">
            <v>-90500.853808817046</v>
          </cell>
          <cell r="G274">
            <v>0</v>
          </cell>
          <cell r="H274">
            <v>-1702.2738194370177</v>
          </cell>
          <cell r="I274">
            <v>0</v>
          </cell>
          <cell r="J274">
            <v>-1702.2738194370177</v>
          </cell>
          <cell r="K274">
            <v>-1.2002505746531889E-2</v>
          </cell>
          <cell r="L274">
            <v>0</v>
          </cell>
          <cell r="M274">
            <v>-1702.2738194370177</v>
          </cell>
          <cell r="N274">
            <v>0</v>
          </cell>
          <cell r="O274">
            <v>-1702.2738194370177</v>
          </cell>
          <cell r="P274">
            <v>0</v>
          </cell>
          <cell r="Q274">
            <v>-23693.329097317932</v>
          </cell>
          <cell r="R274">
            <v>0</v>
          </cell>
          <cell r="S274">
            <v>-23693.329097317932</v>
          </cell>
        </row>
        <row r="275">
          <cell r="A275">
            <v>269</v>
          </cell>
          <cell r="B275">
            <v>137155.42667588661</v>
          </cell>
          <cell r="C275">
            <v>138820.76362766069</v>
          </cell>
          <cell r="D275">
            <v>-1665.3369517740794</v>
          </cell>
          <cell r="E275">
            <v>0</v>
          </cell>
          <cell r="F275">
            <v>-88810.370319569658</v>
          </cell>
          <cell r="G275">
            <v>0</v>
          </cell>
          <cell r="H275">
            <v>-1665.3369517740794</v>
          </cell>
          <cell r="I275">
            <v>0</v>
          </cell>
          <cell r="J275">
            <v>-1665.3369517740794</v>
          </cell>
          <cell r="K275">
            <v>-1.1996310265521786E-2</v>
          </cell>
          <cell r="L275">
            <v>0</v>
          </cell>
          <cell r="M275">
            <v>-1665.3369517740794</v>
          </cell>
          <cell r="N275">
            <v>0</v>
          </cell>
          <cell r="O275">
            <v>-1665.3369517740794</v>
          </cell>
          <cell r="P275">
            <v>0</v>
          </cell>
          <cell r="Q275">
            <v>-1665.3369517740794</v>
          </cell>
          <cell r="R275">
            <v>0</v>
          </cell>
          <cell r="S275">
            <v>0</v>
          </cell>
        </row>
        <row r="276">
          <cell r="A276">
            <v>270</v>
          </cell>
          <cell r="B276">
            <v>134229.0221470781</v>
          </cell>
          <cell r="C276">
            <v>135857.97304324829</v>
          </cell>
          <cell r="D276">
            <v>-1628.950896170194</v>
          </cell>
          <cell r="E276">
            <v>0</v>
          </cell>
          <cell r="F276">
            <v>-87138.788919299492</v>
          </cell>
          <cell r="G276">
            <v>0</v>
          </cell>
          <cell r="H276">
            <v>-1628.950896170194</v>
          </cell>
          <cell r="I276">
            <v>0</v>
          </cell>
          <cell r="J276">
            <v>-1628.950896170194</v>
          </cell>
          <cell r="K276">
            <v>-1.1990101572114893E-2</v>
          </cell>
          <cell r="L276">
            <v>0</v>
          </cell>
          <cell r="M276">
            <v>-1628.950896170194</v>
          </cell>
          <cell r="N276">
            <v>0</v>
          </cell>
          <cell r="O276">
            <v>-1628.950896170194</v>
          </cell>
          <cell r="P276">
            <v>0</v>
          </cell>
          <cell r="Q276">
            <v>-3302.5732427928197</v>
          </cell>
          <cell r="R276">
            <v>0</v>
          </cell>
          <cell r="S276">
            <v>0</v>
          </cell>
        </row>
        <row r="277">
          <cell r="A277">
            <v>271</v>
          </cell>
          <cell r="B277">
            <v>131344.7469517251</v>
          </cell>
          <cell r="C277">
            <v>132937.85249755482</v>
          </cell>
          <cell r="D277">
            <v>-1593.1055458297196</v>
          </cell>
          <cell r="E277">
            <v>0</v>
          </cell>
          <cell r="F277">
            <v>-85486.205562478543</v>
          </cell>
          <cell r="G277">
            <v>0</v>
          </cell>
          <cell r="H277">
            <v>-1593.1055458297196</v>
          </cell>
          <cell r="I277">
            <v>0</v>
          </cell>
          <cell r="J277">
            <v>-1593.1055458297196</v>
          </cell>
          <cell r="K277">
            <v>-1.1983836927552461E-2</v>
          </cell>
          <cell r="L277">
            <v>0</v>
          </cell>
          <cell r="M277">
            <v>-1593.1055458297196</v>
          </cell>
          <cell r="N277">
            <v>0</v>
          </cell>
          <cell r="O277">
            <v>-1593.1055458297196</v>
          </cell>
          <cell r="P277">
            <v>0</v>
          </cell>
          <cell r="Q277">
            <v>-4912.1097717359762</v>
          </cell>
          <cell r="R277">
            <v>0</v>
          </cell>
          <cell r="S277">
            <v>0</v>
          </cell>
        </row>
        <row r="278">
          <cell r="A278">
            <v>272</v>
          </cell>
          <cell r="B278">
            <v>128502.91703284271</v>
          </cell>
          <cell r="C278">
            <v>130060.72621122554</v>
          </cell>
          <cell r="D278">
            <v>-1557.8091783828277</v>
          </cell>
          <cell r="E278">
            <v>0</v>
          </cell>
          <cell r="F278">
            <v>-83852.715964122384</v>
          </cell>
          <cell r="G278">
            <v>0</v>
          </cell>
          <cell r="H278">
            <v>-1557.8091783828277</v>
          </cell>
          <cell r="I278">
            <v>0</v>
          </cell>
          <cell r="J278">
            <v>-1557.8091783828277</v>
          </cell>
          <cell r="K278">
            <v>-1.1977552515375491E-2</v>
          </cell>
          <cell r="L278">
            <v>0</v>
          </cell>
          <cell r="M278">
            <v>-1557.8091783828277</v>
          </cell>
          <cell r="N278">
            <v>0</v>
          </cell>
          <cell r="O278">
            <v>-1557.8091783828277</v>
          </cell>
          <cell r="P278">
            <v>0</v>
          </cell>
          <cell r="Q278">
            <v>-6494.3577094671018</v>
          </cell>
          <cell r="R278">
            <v>0</v>
          </cell>
          <cell r="S278">
            <v>0</v>
          </cell>
        </row>
        <row r="279">
          <cell r="A279">
            <v>273</v>
          </cell>
          <cell r="B279">
            <v>125703.8885770937</v>
          </cell>
          <cell r="C279">
            <v>127226.9561479901</v>
          </cell>
          <cell r="D279">
            <v>-1523.0675708963972</v>
          </cell>
          <cell r="E279">
            <v>0</v>
          </cell>
          <cell r="F279">
            <v>-82238.394842434675</v>
          </cell>
          <cell r="G279">
            <v>0</v>
          </cell>
          <cell r="H279">
            <v>-1523.0675708963972</v>
          </cell>
          <cell r="I279">
            <v>0</v>
          </cell>
          <cell r="J279">
            <v>-1523.0675708963972</v>
          </cell>
          <cell r="K279">
            <v>-1.1971264714725774E-2</v>
          </cell>
          <cell r="L279">
            <v>0</v>
          </cell>
          <cell r="M279">
            <v>-1523.0675708963972</v>
          </cell>
          <cell r="N279">
            <v>0</v>
          </cell>
          <cell r="O279">
            <v>-1523.0675708963972</v>
          </cell>
          <cell r="P279">
            <v>0</v>
          </cell>
          <cell r="Q279">
            <v>-8049.7360495764888</v>
          </cell>
          <cell r="R279">
            <v>0</v>
          </cell>
          <cell r="S279">
            <v>0</v>
          </cell>
        </row>
        <row r="280">
          <cell r="A280">
            <v>274</v>
          </cell>
          <cell r="B280">
            <v>122947.09486692767</v>
          </cell>
          <cell r="C280">
            <v>124435.9555933104</v>
          </cell>
          <cell r="D280">
            <v>-1488.8607263827289</v>
          </cell>
          <cell r="E280">
            <v>0</v>
          </cell>
          <cell r="F280">
            <v>-80643.303831279671</v>
          </cell>
          <cell r="G280">
            <v>0</v>
          </cell>
          <cell r="H280">
            <v>-1488.8607263827289</v>
          </cell>
          <cell r="I280">
            <v>0</v>
          </cell>
          <cell r="J280">
            <v>-1488.8607263827289</v>
          </cell>
          <cell r="K280">
            <v>-1.1964875580244021E-2</v>
          </cell>
          <cell r="L280">
            <v>0</v>
          </cell>
          <cell r="M280">
            <v>-1488.8607263827289</v>
          </cell>
          <cell r="N280">
            <v>0</v>
          </cell>
          <cell r="O280">
            <v>-1488.8607263827289</v>
          </cell>
          <cell r="P280">
            <v>0</v>
          </cell>
          <cell r="Q280">
            <v>-9578.645873246267</v>
          </cell>
          <cell r="R280">
            <v>0</v>
          </cell>
          <cell r="S280">
            <v>0</v>
          </cell>
        </row>
        <row r="281">
          <cell r="A281">
            <v>275</v>
          </cell>
          <cell r="B281">
            <v>120231.93806527786</v>
          </cell>
          <cell r="C281">
            <v>121687.12542902073</v>
          </cell>
          <cell r="D281">
            <v>-1455.1873637428653</v>
          </cell>
          <cell r="E281">
            <v>0</v>
          </cell>
          <cell r="F281">
            <v>-79067.520907529586</v>
          </cell>
          <cell r="G281">
            <v>0</v>
          </cell>
          <cell r="H281">
            <v>-1455.1873637428653</v>
          </cell>
          <cell r="I281">
            <v>0</v>
          </cell>
          <cell r="J281">
            <v>-1455.1873637428653</v>
          </cell>
          <cell r="K281">
            <v>-1.1958433224652563E-2</v>
          </cell>
          <cell r="L281">
            <v>0</v>
          </cell>
          <cell r="M281">
            <v>-1455.1873637428653</v>
          </cell>
          <cell r="N281">
            <v>0</v>
          </cell>
          <cell r="O281">
            <v>-1455.1873637428653</v>
          </cell>
          <cell r="P281">
            <v>0</v>
          </cell>
          <cell r="Q281">
            <v>-11081.488976021225</v>
          </cell>
          <cell r="R281">
            <v>0</v>
          </cell>
          <cell r="S281">
            <v>0</v>
          </cell>
        </row>
        <row r="282">
          <cell r="A282">
            <v>276</v>
          </cell>
          <cell r="B282">
            <v>117558.51823164163</v>
          </cell>
          <cell r="C282">
            <v>118980.57219174712</v>
          </cell>
          <cell r="D282">
            <v>-1422.0539601054916</v>
          </cell>
          <cell r="E282">
            <v>0</v>
          </cell>
          <cell r="F282">
            <v>-77511.112287406868</v>
          </cell>
          <cell r="G282">
            <v>0</v>
          </cell>
          <cell r="H282">
            <v>-1422.0539601054916</v>
          </cell>
          <cell r="I282">
            <v>0</v>
          </cell>
          <cell r="J282">
            <v>-1422.0539601054916</v>
          </cell>
          <cell r="K282">
            <v>-1.1951984545962116E-2</v>
          </cell>
          <cell r="L282">
            <v>0</v>
          </cell>
          <cell r="M282">
            <v>-1422.0539601054916</v>
          </cell>
          <cell r="N282">
            <v>0</v>
          </cell>
          <cell r="O282">
            <v>-1422.0539601054916</v>
          </cell>
          <cell r="P282">
            <v>0</v>
          </cell>
          <cell r="Q282">
            <v>-12558.675629590545</v>
          </cell>
          <cell r="R282">
            <v>0</v>
          </cell>
          <cell r="S282">
            <v>0</v>
          </cell>
        </row>
        <row r="283">
          <cell r="A283">
            <v>277</v>
          </cell>
          <cell r="B283">
            <v>114926.91377696791</v>
          </cell>
          <cell r="C283">
            <v>116316.37260265762</v>
          </cell>
          <cell r="D283">
            <v>-1389.4588256897114</v>
          </cell>
          <cell r="E283">
            <v>0</v>
          </cell>
          <cell r="F283">
            <v>-75974.125143096317</v>
          </cell>
          <cell r="G283">
            <v>0</v>
          </cell>
          <cell r="H283">
            <v>-1389.4588256897114</v>
          </cell>
          <cell r="I283">
            <v>0</v>
          </cell>
          <cell r="J283">
            <v>-1389.4588256897114</v>
          </cell>
          <cell r="K283">
            <v>-1.1945513727772188E-2</v>
          </cell>
          <cell r="L283">
            <v>0</v>
          </cell>
          <cell r="M283">
            <v>-1389.4588256897114</v>
          </cell>
          <cell r="N283">
            <v>0</v>
          </cell>
          <cell r="O283">
            <v>-1389.4588256897114</v>
          </cell>
          <cell r="P283">
            <v>0</v>
          </cell>
          <cell r="Q283">
            <v>-14010.616457048804</v>
          </cell>
          <cell r="R283">
            <v>0</v>
          </cell>
          <cell r="S283">
            <v>0</v>
          </cell>
        </row>
        <row r="284">
          <cell r="A284">
            <v>278</v>
          </cell>
          <cell r="B284">
            <v>112336.14971558878</v>
          </cell>
          <cell r="C284">
            <v>113693.53456542046</v>
          </cell>
          <cell r="D284">
            <v>-1357.3848498316802</v>
          </cell>
          <cell r="E284">
            <v>0</v>
          </cell>
          <cell r="F284">
            <v>-74456.593017186358</v>
          </cell>
          <cell r="G284">
            <v>0</v>
          </cell>
          <cell r="H284">
            <v>-1357.3848498316802</v>
          </cell>
          <cell r="I284">
            <v>0</v>
          </cell>
          <cell r="J284">
            <v>-1357.3848498316802</v>
          </cell>
          <cell r="K284">
            <v>-1.1938980127762908E-2</v>
          </cell>
          <cell r="L284">
            <v>0</v>
          </cell>
          <cell r="M284">
            <v>-1357.3848498316802</v>
          </cell>
          <cell r="N284">
            <v>0</v>
          </cell>
          <cell r="O284">
            <v>-1357.3848498316802</v>
          </cell>
          <cell r="P284">
            <v>0</v>
          </cell>
          <cell r="Q284">
            <v>-15437.707013761321</v>
          </cell>
          <cell r="R284">
            <v>0</v>
          </cell>
          <cell r="S284">
            <v>0</v>
          </cell>
        </row>
        <row r="285">
          <cell r="A285">
            <v>279</v>
          </cell>
          <cell r="B285">
            <v>109786.27772296969</v>
          </cell>
          <cell r="C285">
            <v>111112.11747240876</v>
          </cell>
          <cell r="D285">
            <v>-1325.8397494390665</v>
          </cell>
          <cell r="E285">
            <v>0</v>
          </cell>
          <cell r="F285">
            <v>-72958.554653489569</v>
          </cell>
          <cell r="G285">
            <v>0</v>
          </cell>
          <cell r="H285">
            <v>-1325.8397494390665</v>
          </cell>
          <cell r="I285">
            <v>0</v>
          </cell>
          <cell r="J285">
            <v>-1325.8397494390665</v>
          </cell>
          <cell r="K285">
            <v>-1.1932449669751795E-2</v>
          </cell>
          <cell r="L285">
            <v>0</v>
          </cell>
          <cell r="M285">
            <v>-1325.8397494390665</v>
          </cell>
          <cell r="N285">
            <v>0</v>
          </cell>
          <cell r="O285">
            <v>-1325.8397494390665</v>
          </cell>
          <cell r="P285">
            <v>0</v>
          </cell>
          <cell r="Q285">
            <v>-16840.352539970623</v>
          </cell>
          <cell r="R285">
            <v>0</v>
          </cell>
          <cell r="S285">
            <v>0</v>
          </cell>
        </row>
        <row r="286">
          <cell r="A286">
            <v>280</v>
          </cell>
          <cell r="B286">
            <v>107278.61486774225</v>
          </cell>
          <cell r="C286">
            <v>108573.44557376619</v>
          </cell>
          <cell r="D286">
            <v>-1294.8307060239458</v>
          </cell>
          <cell r="E286">
            <v>0</v>
          </cell>
          <cell r="F286">
            <v>-71480.036088560548</v>
          </cell>
          <cell r="G286">
            <v>0</v>
          </cell>
          <cell r="H286">
            <v>-1294.8307060239458</v>
          </cell>
          <cell r="I286">
            <v>0</v>
          </cell>
          <cell r="J286">
            <v>-1294.8307060239458</v>
          </cell>
          <cell r="K286">
            <v>-1.1925850738007768E-2</v>
          </cell>
          <cell r="L286">
            <v>0</v>
          </cell>
          <cell r="M286">
            <v>-1294.8307060239458</v>
          </cell>
          <cell r="N286">
            <v>0</v>
          </cell>
          <cell r="O286">
            <v>-1294.8307060239458</v>
          </cell>
          <cell r="P286">
            <v>0</v>
          </cell>
          <cell r="Q286">
            <v>-18218.967473585111</v>
          </cell>
          <cell r="R286">
            <v>0</v>
          </cell>
          <cell r="S286">
            <v>-18218.967473585111</v>
          </cell>
        </row>
        <row r="287">
          <cell r="A287">
            <v>281</v>
          </cell>
          <cell r="B287">
            <v>104811.93714334202</v>
          </cell>
          <cell r="C287">
            <v>106076.28430950298</v>
          </cell>
          <cell r="D287">
            <v>-1264.3471661609656</v>
          </cell>
          <cell r="E287">
            <v>0</v>
          </cell>
          <cell r="F287">
            <v>-70021.041645105492</v>
          </cell>
          <cell r="G287">
            <v>0</v>
          </cell>
          <cell r="H287">
            <v>-1264.3471661609656</v>
          </cell>
          <cell r="I287">
            <v>0</v>
          </cell>
          <cell r="J287">
            <v>-1264.3471661609656</v>
          </cell>
          <cell r="K287">
            <v>-1.1919225625135301E-2</v>
          </cell>
          <cell r="L287">
            <v>0</v>
          </cell>
          <cell r="M287">
            <v>-1264.3471661609656</v>
          </cell>
          <cell r="N287">
            <v>0</v>
          </cell>
          <cell r="O287">
            <v>-1264.3471661609656</v>
          </cell>
          <cell r="P287">
            <v>0</v>
          </cell>
          <cell r="Q287">
            <v>-1264.3471661609656</v>
          </cell>
          <cell r="R287">
            <v>0</v>
          </cell>
          <cell r="S287">
            <v>0</v>
          </cell>
        </row>
        <row r="288">
          <cell r="A288">
            <v>282</v>
          </cell>
          <cell r="B288">
            <v>102385.86598442771</v>
          </cell>
          <cell r="C288">
            <v>103620.25083066797</v>
          </cell>
          <cell r="D288">
            <v>-1234.384846240253</v>
          </cell>
          <cell r="E288">
            <v>0</v>
          </cell>
          <cell r="F288">
            <v>-68581.580479919416</v>
          </cell>
          <cell r="G288">
            <v>0</v>
          </cell>
          <cell r="H288">
            <v>-1234.384846240253</v>
          </cell>
          <cell r="I288">
            <v>0</v>
          </cell>
          <cell r="J288">
            <v>-1234.384846240253</v>
          </cell>
          <cell r="K288">
            <v>-1.1912583074687157E-2</v>
          </cell>
          <cell r="L288">
            <v>0</v>
          </cell>
          <cell r="M288">
            <v>-1234.384846240253</v>
          </cell>
          <cell r="N288">
            <v>0</v>
          </cell>
          <cell r="O288">
            <v>-1234.384846240253</v>
          </cell>
          <cell r="P288">
            <v>0</v>
          </cell>
          <cell r="Q288">
            <v>-2505.022400353113</v>
          </cell>
          <cell r="R288">
            <v>0</v>
          </cell>
          <cell r="S288">
            <v>0</v>
          </cell>
        </row>
        <row r="289">
          <cell r="A289">
            <v>283</v>
          </cell>
          <cell r="B289">
            <v>100000.01844701955</v>
          </cell>
          <cell r="C289">
            <v>101204.95240136434</v>
          </cell>
          <cell r="D289">
            <v>-1204.9339543447859</v>
          </cell>
          <cell r="E289">
            <v>0</v>
          </cell>
          <cell r="F289">
            <v>-67161.650326668634</v>
          </cell>
          <cell r="G289">
            <v>0</v>
          </cell>
          <cell r="H289">
            <v>-1204.9339543447859</v>
          </cell>
          <cell r="I289">
            <v>0</v>
          </cell>
          <cell r="J289">
            <v>-1204.9339543447859</v>
          </cell>
          <cell r="K289">
            <v>-1.1905879364146039E-2</v>
          </cell>
          <cell r="L289">
            <v>0</v>
          </cell>
          <cell r="M289">
            <v>-1204.9339543447859</v>
          </cell>
          <cell r="N289">
            <v>0</v>
          </cell>
          <cell r="O289">
            <v>-1204.9339543447859</v>
          </cell>
          <cell r="P289">
            <v>0</v>
          </cell>
          <cell r="Q289">
            <v>-3722.4193578572708</v>
          </cell>
          <cell r="R289">
            <v>0</v>
          </cell>
          <cell r="S289">
            <v>0</v>
          </cell>
        </row>
        <row r="290">
          <cell r="A290">
            <v>284</v>
          </cell>
          <cell r="B290">
            <v>97654.415486786471</v>
          </cell>
          <cell r="C290">
            <v>98830.413649886294</v>
          </cell>
          <cell r="D290">
            <v>-1175.9981630998227</v>
          </cell>
          <cell r="E290">
            <v>0</v>
          </cell>
          <cell r="F290">
            <v>-65761.249245951141</v>
          </cell>
          <cell r="G290">
            <v>0</v>
          </cell>
          <cell r="H290">
            <v>-1175.9981630998227</v>
          </cell>
          <cell r="I290">
            <v>0</v>
          </cell>
          <cell r="J290">
            <v>-1175.9981630998227</v>
          </cell>
          <cell r="K290">
            <v>-1.1899152494351375E-2</v>
          </cell>
          <cell r="L290">
            <v>0</v>
          </cell>
          <cell r="M290">
            <v>-1175.9981630998227</v>
          </cell>
          <cell r="N290">
            <v>0</v>
          </cell>
          <cell r="O290">
            <v>-1175.9981630998227</v>
          </cell>
          <cell r="P290">
            <v>0</v>
          </cell>
          <cell r="Q290">
            <v>-4916.9373250957478</v>
          </cell>
          <cell r="R290">
            <v>0</v>
          </cell>
          <cell r="S290">
            <v>0</v>
          </cell>
        </row>
        <row r="291">
          <cell r="A291">
            <v>285</v>
          </cell>
          <cell r="B291">
            <v>95349.186598067667</v>
          </cell>
          <cell r="C291">
            <v>96496.766406279741</v>
          </cell>
          <cell r="D291">
            <v>-1147.5798082120746</v>
          </cell>
          <cell r="E291">
            <v>0</v>
          </cell>
          <cell r="F291">
            <v>-64380.357761822321</v>
          </cell>
          <cell r="G291">
            <v>0</v>
          </cell>
          <cell r="H291">
            <v>-1147.5798082120746</v>
          </cell>
          <cell r="I291">
            <v>0</v>
          </cell>
          <cell r="J291">
            <v>-1147.5798082120746</v>
          </cell>
          <cell r="K291">
            <v>-1.1892417237904391E-2</v>
          </cell>
          <cell r="L291">
            <v>0</v>
          </cell>
          <cell r="M291">
            <v>-1147.5798082120746</v>
          </cell>
          <cell r="N291">
            <v>0</v>
          </cell>
          <cell r="O291">
            <v>-1147.5798082120746</v>
          </cell>
          <cell r="P291">
            <v>0</v>
          </cell>
          <cell r="Q291">
            <v>-6088.9799107298777</v>
          </cell>
          <cell r="R291">
            <v>0</v>
          </cell>
          <cell r="S291">
            <v>0</v>
          </cell>
        </row>
        <row r="292">
          <cell r="A292">
            <v>286</v>
          </cell>
          <cell r="B292">
            <v>93083.748278348139</v>
          </cell>
          <cell r="C292">
            <v>94203.410770448289</v>
          </cell>
          <cell r="D292">
            <v>-1119.6624921001494</v>
          </cell>
          <cell r="E292">
            <v>0</v>
          </cell>
          <cell r="F292">
            <v>-63018.944389792028</v>
          </cell>
          <cell r="G292">
            <v>0</v>
          </cell>
          <cell r="H292">
            <v>-1119.6624921001494</v>
          </cell>
          <cell r="I292">
            <v>0</v>
          </cell>
          <cell r="J292">
            <v>-1119.6624921001494</v>
          </cell>
          <cell r="K292">
            <v>-1.1885583366280711E-2</v>
          </cell>
          <cell r="L292">
            <v>0</v>
          </cell>
          <cell r="M292">
            <v>-1119.6624921001494</v>
          </cell>
          <cell r="N292">
            <v>0</v>
          </cell>
          <cell r="O292">
            <v>-1119.6624921001494</v>
          </cell>
          <cell r="P292">
            <v>0</v>
          </cell>
          <cell r="Q292">
            <v>-7238.9363338759449</v>
          </cell>
          <cell r="R292">
            <v>0</v>
          </cell>
          <cell r="S292">
            <v>0</v>
          </cell>
        </row>
        <row r="293">
          <cell r="A293">
            <v>287</v>
          </cell>
          <cell r="B293">
            <v>90857.441904145468</v>
          </cell>
          <cell r="C293">
            <v>91949.68454898498</v>
          </cell>
          <cell r="D293">
            <v>-1092.2426448395126</v>
          </cell>
          <cell r="E293">
            <v>0</v>
          </cell>
          <cell r="F293">
            <v>-61676.991016017695</v>
          </cell>
          <cell r="G293">
            <v>0</v>
          </cell>
          <cell r="H293">
            <v>-1092.2426448395126</v>
          </cell>
          <cell r="I293">
            <v>0</v>
          </cell>
          <cell r="J293">
            <v>-1092.2426448395126</v>
          </cell>
          <cell r="K293">
            <v>-1.1878699205951432E-2</v>
          </cell>
          <cell r="L293">
            <v>0</v>
          </cell>
          <cell r="M293">
            <v>-1092.2426448395126</v>
          </cell>
          <cell r="N293">
            <v>0</v>
          </cell>
          <cell r="O293">
            <v>-1092.2426448395126</v>
          </cell>
          <cell r="P293">
            <v>0</v>
          </cell>
          <cell r="Q293">
            <v>-8367.1941801710891</v>
          </cell>
          <cell r="R293">
            <v>0</v>
          </cell>
          <cell r="S293">
            <v>0</v>
          </cell>
        </row>
        <row r="294">
          <cell r="A294">
            <v>288</v>
          </cell>
          <cell r="B294">
            <v>88670.190285775912</v>
          </cell>
          <cell r="C294">
            <v>89735.513012349271</v>
          </cell>
          <cell r="D294">
            <v>-1065.3227265733585</v>
          </cell>
          <cell r="E294">
            <v>0</v>
          </cell>
          <cell r="F294">
            <v>-60354.470101569241</v>
          </cell>
          <cell r="G294">
            <v>0</v>
          </cell>
          <cell r="H294">
            <v>-1065.3227265733585</v>
          </cell>
          <cell r="I294">
            <v>0</v>
          </cell>
          <cell r="J294">
            <v>-1065.3227265733585</v>
          </cell>
          <cell r="K294">
            <v>-1.1871807390533895E-2</v>
          </cell>
          <cell r="L294">
            <v>0</v>
          </cell>
          <cell r="M294">
            <v>-1065.3227265733585</v>
          </cell>
          <cell r="N294">
            <v>0</v>
          </cell>
          <cell r="O294">
            <v>-1065.3227265733585</v>
          </cell>
          <cell r="P294">
            <v>0</v>
          </cell>
          <cell r="Q294">
            <v>-9474.1454237141352</v>
          </cell>
          <cell r="R294">
            <v>0</v>
          </cell>
          <cell r="S294">
            <v>0</v>
          </cell>
        </row>
        <row r="295">
          <cell r="A295">
            <v>289</v>
          </cell>
          <cell r="B295">
            <v>86521.86562647752</v>
          </cell>
          <cell r="C295">
            <v>87560.764445638328</v>
          </cell>
          <cell r="D295">
            <v>-1038.8988191608078</v>
          </cell>
          <cell r="E295">
            <v>0</v>
          </cell>
          <cell r="F295">
            <v>-59051.338473557946</v>
          </cell>
          <cell r="G295">
            <v>0</v>
          </cell>
          <cell r="H295">
            <v>-1038.8988191608078</v>
          </cell>
          <cell r="I295">
            <v>0</v>
          </cell>
          <cell r="J295">
            <v>-1038.8988191608078</v>
          </cell>
          <cell r="K295">
            <v>-1.1864889779551925E-2</v>
          </cell>
          <cell r="L295">
            <v>0</v>
          </cell>
          <cell r="M295">
            <v>-1038.8988191608078</v>
          </cell>
          <cell r="N295">
            <v>0</v>
          </cell>
          <cell r="O295">
            <v>-1038.8988191608078</v>
          </cell>
          <cell r="P295">
            <v>0</v>
          </cell>
          <cell r="Q295">
            <v>-10560.180070615028</v>
          </cell>
          <cell r="R295">
            <v>0</v>
          </cell>
          <cell r="S295">
            <v>0</v>
          </cell>
        </row>
        <row r="296">
          <cell r="A296">
            <v>290</v>
          </cell>
          <cell r="B296">
            <v>84411.579815717181</v>
          </cell>
          <cell r="C296">
            <v>85424.535671180667</v>
          </cell>
          <cell r="D296">
            <v>-1012.9558554634859</v>
          </cell>
          <cell r="E296">
            <v>0</v>
          </cell>
          <cell r="F296">
            <v>-57767.542909715383</v>
          </cell>
          <cell r="G296">
            <v>0</v>
          </cell>
          <cell r="H296">
            <v>-1012.9558554634859</v>
          </cell>
          <cell r="I296">
            <v>0</v>
          </cell>
          <cell r="J296">
            <v>-1012.9558554634859</v>
          </cell>
          <cell r="K296">
            <v>-1.1857902972544021E-2</v>
          </cell>
          <cell r="L296">
            <v>0</v>
          </cell>
          <cell r="M296">
            <v>-1012.9558554634859</v>
          </cell>
          <cell r="N296">
            <v>0</v>
          </cell>
          <cell r="O296">
            <v>-1012.9558554634859</v>
          </cell>
          <cell r="P296">
            <v>0</v>
          </cell>
          <cell r="Q296">
            <v>-11625.675000206178</v>
          </cell>
          <cell r="R296">
            <v>0</v>
          </cell>
          <cell r="S296">
            <v>0</v>
          </cell>
        </row>
        <row r="297">
          <cell r="A297">
            <v>291</v>
          </cell>
          <cell r="B297">
            <v>82339.207526606653</v>
          </cell>
          <cell r="C297">
            <v>83326.705533363114</v>
          </cell>
          <cell r="D297">
            <v>-987.49800675646111</v>
          </cell>
          <cell r="E297">
            <v>0</v>
          </cell>
          <cell r="F297">
            <v>-56503.035908948426</v>
          </cell>
          <cell r="G297">
            <v>0</v>
          </cell>
          <cell r="H297">
            <v>-987.49800675646111</v>
          </cell>
          <cell r="I297">
            <v>0</v>
          </cell>
          <cell r="J297">
            <v>-987.49800675646111</v>
          </cell>
          <cell r="K297">
            <v>-1.1850918627295034E-2</v>
          </cell>
          <cell r="L297">
            <v>0</v>
          </cell>
          <cell r="M297">
            <v>-987.49800675646111</v>
          </cell>
          <cell r="N297">
            <v>0</v>
          </cell>
          <cell r="O297">
            <v>-987.49800675646111</v>
          </cell>
          <cell r="P297">
            <v>0</v>
          </cell>
          <cell r="Q297">
            <v>-12671.013138147484</v>
          </cell>
          <cell r="R297">
            <v>0</v>
          </cell>
          <cell r="S297">
            <v>0</v>
          </cell>
        </row>
        <row r="298">
          <cell r="A298">
            <v>292</v>
          </cell>
          <cell r="B298">
            <v>80305.550160890023</v>
          </cell>
          <cell r="C298">
            <v>81268.078136709315</v>
          </cell>
          <cell r="D298">
            <v>-962.5279758192919</v>
          </cell>
          <cell r="E298">
            <v>0</v>
          </cell>
          <cell r="F298">
            <v>-55257.7579643551</v>
          </cell>
          <cell r="G298">
            <v>0</v>
          </cell>
          <cell r="H298">
            <v>-962.5279758192919</v>
          </cell>
          <cell r="I298">
            <v>0</v>
          </cell>
          <cell r="J298">
            <v>-962.5279758192919</v>
          </cell>
          <cell r="K298">
            <v>-1.1843862902727015E-2</v>
          </cell>
          <cell r="L298">
            <v>0</v>
          </cell>
          <cell r="M298">
            <v>-962.5279758192919</v>
          </cell>
          <cell r="N298">
            <v>0</v>
          </cell>
          <cell r="O298">
            <v>-962.5279758192919</v>
          </cell>
          <cell r="P298">
            <v>0</v>
          </cell>
          <cell r="Q298">
            <v>-13696.582018012548</v>
          </cell>
          <cell r="R298">
            <v>0</v>
          </cell>
          <cell r="S298">
            <v>-13696.582018012548</v>
          </cell>
        </row>
        <row r="299">
          <cell r="A299">
            <v>293</v>
          </cell>
          <cell r="B299">
            <v>78309.516657460495</v>
          </cell>
          <cell r="C299">
            <v>79247.552931405735</v>
          </cell>
          <cell r="D299">
            <v>-938.03627394523937</v>
          </cell>
          <cell r="E299">
            <v>0</v>
          </cell>
          <cell r="F299">
            <v>-54031.6318978208</v>
          </cell>
          <cell r="G299">
            <v>0</v>
          </cell>
          <cell r="H299">
            <v>-938.03627394523937</v>
          </cell>
          <cell r="I299">
            <v>0</v>
          </cell>
          <cell r="J299">
            <v>-938.03627394523937</v>
          </cell>
          <cell r="K299">
            <v>-1.1836785354838338E-2</v>
          </cell>
          <cell r="L299">
            <v>0</v>
          </cell>
          <cell r="M299">
            <v>-938.03627394523937</v>
          </cell>
          <cell r="N299">
            <v>0</v>
          </cell>
          <cell r="O299">
            <v>-938.03627394523937</v>
          </cell>
          <cell r="P299">
            <v>0</v>
          </cell>
          <cell r="Q299">
            <v>-938.03627394523937</v>
          </cell>
          <cell r="R299">
            <v>0</v>
          </cell>
          <cell r="S299">
            <v>0</v>
          </cell>
        </row>
        <row r="300">
          <cell r="A300">
            <v>294</v>
          </cell>
          <cell r="B300">
            <v>76350.670827788621</v>
          </cell>
          <cell r="C300">
            <v>77264.687864613632</v>
          </cell>
          <cell r="D300">
            <v>-914.01703682501102</v>
          </cell>
          <cell r="E300">
            <v>0</v>
          </cell>
          <cell r="F300">
            <v>-52824.584371998411</v>
          </cell>
          <cell r="G300">
            <v>0</v>
          </cell>
          <cell r="H300">
            <v>-914.01703682501102</v>
          </cell>
          <cell r="I300">
            <v>0</v>
          </cell>
          <cell r="J300">
            <v>-914.01703682501102</v>
          </cell>
          <cell r="K300">
            <v>-1.1829686524154337E-2</v>
          </cell>
          <cell r="L300">
            <v>0</v>
          </cell>
          <cell r="M300">
            <v>-914.01703682501102</v>
          </cell>
          <cell r="N300">
            <v>0</v>
          </cell>
          <cell r="O300">
            <v>-914.01703682501102</v>
          </cell>
          <cell r="P300">
            <v>0</v>
          </cell>
          <cell r="Q300">
            <v>-1856.7202347243583</v>
          </cell>
          <cell r="R300">
            <v>0</v>
          </cell>
          <cell r="S300">
            <v>0</v>
          </cell>
        </row>
        <row r="301">
          <cell r="A301">
            <v>295</v>
          </cell>
          <cell r="B301">
            <v>74428.576254715037</v>
          </cell>
          <cell r="C301">
            <v>75319.037261886304</v>
          </cell>
          <cell r="D301">
            <v>-890.46100717126683</v>
          </cell>
          <cell r="E301">
            <v>0</v>
          </cell>
          <cell r="F301">
            <v>-51636.534058596793</v>
          </cell>
          <cell r="G301">
            <v>0</v>
          </cell>
          <cell r="H301">
            <v>-890.46100717126683</v>
          </cell>
          <cell r="I301">
            <v>0</v>
          </cell>
          <cell r="J301">
            <v>-890.46100717126683</v>
          </cell>
          <cell r="K301">
            <v>-1.1822522426503012E-2</v>
          </cell>
          <cell r="L301">
            <v>0</v>
          </cell>
          <cell r="M301">
            <v>-890.46100717126683</v>
          </cell>
          <cell r="N301">
            <v>0</v>
          </cell>
          <cell r="O301">
            <v>-890.46100717126683</v>
          </cell>
          <cell r="P301">
            <v>0</v>
          </cell>
          <cell r="Q301">
            <v>-2756.4188080539866</v>
          </cell>
          <cell r="R301">
            <v>0</v>
          </cell>
          <cell r="S301">
            <v>0</v>
          </cell>
        </row>
        <row r="302">
          <cell r="A302">
            <v>296</v>
          </cell>
          <cell r="B302">
            <v>72543.049627274537</v>
          </cell>
          <cell r="C302">
            <v>73410.418114800763</v>
          </cell>
          <cell r="D302">
            <v>-867.36848752622609</v>
          </cell>
          <cell r="E302">
            <v>0</v>
          </cell>
          <cell r="F302">
            <v>-50467.400585067095</v>
          </cell>
          <cell r="G302">
            <v>0</v>
          </cell>
          <cell r="H302">
            <v>-867.36848752622609</v>
          </cell>
          <cell r="I302">
            <v>0</v>
          </cell>
          <cell r="J302">
            <v>-867.36848752622609</v>
          </cell>
          <cell r="K302">
            <v>-1.1815332343834589E-2</v>
          </cell>
          <cell r="L302">
            <v>0</v>
          </cell>
          <cell r="M302">
            <v>-867.36848752622609</v>
          </cell>
          <cell r="N302">
            <v>0</v>
          </cell>
          <cell r="O302">
            <v>-867.36848752622609</v>
          </cell>
          <cell r="P302">
            <v>0</v>
          </cell>
          <cell r="Q302">
            <v>-3637.5010477241003</v>
          </cell>
          <cell r="R302">
            <v>0</v>
          </cell>
          <cell r="S302">
            <v>0</v>
          </cell>
        </row>
        <row r="303">
          <cell r="A303">
            <v>297</v>
          </cell>
          <cell r="B303">
            <v>70694.040892754405</v>
          </cell>
          <cell r="C303">
            <v>71538.780064514809</v>
          </cell>
          <cell r="D303">
            <v>-844.73917176040413</v>
          </cell>
          <cell r="E303">
            <v>0</v>
          </cell>
          <cell r="F303">
            <v>-49317.089734811118</v>
          </cell>
          <cell r="G303">
            <v>0</v>
          </cell>
          <cell r="H303">
            <v>-844.73917176040413</v>
          </cell>
          <cell r="I303">
            <v>0</v>
          </cell>
          <cell r="J303">
            <v>-844.73917176040413</v>
          </cell>
          <cell r="K303">
            <v>-1.1808129394974375E-2</v>
          </cell>
          <cell r="L303">
            <v>0</v>
          </cell>
          <cell r="M303">
            <v>-844.73917176040413</v>
          </cell>
          <cell r="N303">
            <v>0</v>
          </cell>
          <cell r="O303">
            <v>-844.73917176040413</v>
          </cell>
          <cell r="P303">
            <v>0</v>
          </cell>
          <cell r="Q303">
            <v>-4500.3375375139212</v>
          </cell>
          <cell r="R303">
            <v>0</v>
          </cell>
          <cell r="S303">
            <v>0</v>
          </cell>
        </row>
        <row r="304">
          <cell r="A304">
            <v>298</v>
          </cell>
          <cell r="B304">
            <v>68880.970968509995</v>
          </cell>
          <cell r="C304">
            <v>69703.530540682797</v>
          </cell>
          <cell r="D304">
            <v>-822.55957217280229</v>
          </cell>
          <cell r="E304">
            <v>0</v>
          </cell>
          <cell r="F304">
            <v>-48185.497140336782</v>
          </cell>
          <cell r="G304">
            <v>0</v>
          </cell>
          <cell r="H304">
            <v>-822.55957217280229</v>
          </cell>
          <cell r="I304">
            <v>0</v>
          </cell>
          <cell r="J304">
            <v>-822.55957217280229</v>
          </cell>
          <cell r="K304">
            <v>-1.1800830830121459E-2</v>
          </cell>
          <cell r="L304">
            <v>0</v>
          </cell>
          <cell r="M304">
            <v>-822.55957217280229</v>
          </cell>
          <cell r="N304">
            <v>0</v>
          </cell>
          <cell r="O304">
            <v>-822.55957217280229</v>
          </cell>
          <cell r="P304">
            <v>0</v>
          </cell>
          <cell r="Q304">
            <v>-5345.287217232416</v>
          </cell>
          <cell r="R304">
            <v>0</v>
          </cell>
          <cell r="S304">
            <v>0</v>
          </cell>
        </row>
        <row r="305">
          <cell r="A305">
            <v>299</v>
          </cell>
          <cell r="B305">
            <v>67103.167219161624</v>
          </cell>
          <cell r="C305">
            <v>67903.99189916419</v>
          </cell>
          <cell r="D305">
            <v>-800.82468000256631</v>
          </cell>
          <cell r="E305">
            <v>0</v>
          </cell>
          <cell r="F305">
            <v>-47072.529313957042</v>
          </cell>
          <cell r="G305">
            <v>0</v>
          </cell>
          <cell r="H305">
            <v>-800.82468000256631</v>
          </cell>
          <cell r="I305">
            <v>0</v>
          </cell>
          <cell r="J305">
            <v>-800.82468000256631</v>
          </cell>
          <cell r="K305">
            <v>-1.17934845596673E-2</v>
          </cell>
          <cell r="L305">
            <v>0</v>
          </cell>
          <cell r="M305">
            <v>-800.82468000256631</v>
          </cell>
          <cell r="N305">
            <v>0</v>
          </cell>
          <cell r="O305">
            <v>-800.82468000256631</v>
          </cell>
          <cell r="P305">
            <v>0</v>
          </cell>
          <cell r="Q305">
            <v>-6172.7058037272864</v>
          </cell>
          <cell r="R305">
            <v>0</v>
          </cell>
          <cell r="S305">
            <v>0</v>
          </cell>
        </row>
        <row r="306">
          <cell r="A306">
            <v>300</v>
          </cell>
          <cell r="B306">
            <v>65360.424343886254</v>
          </cell>
          <cell r="C306">
            <v>66139.958439118374</v>
          </cell>
          <cell r="D306">
            <v>-779.53409523212031</v>
          </cell>
          <cell r="E306">
            <v>0</v>
          </cell>
          <cell r="F306">
            <v>-45978.085879818304</v>
          </cell>
          <cell r="G306">
            <v>0</v>
          </cell>
          <cell r="H306">
            <v>-779.53409523212031</v>
          </cell>
          <cell r="I306">
            <v>0</v>
          </cell>
          <cell r="J306">
            <v>-779.53409523212031</v>
          </cell>
          <cell r="K306">
            <v>-1.1786129196765053E-2</v>
          </cell>
          <cell r="L306">
            <v>0</v>
          </cell>
          <cell r="M306">
            <v>-779.53409523212031</v>
          </cell>
          <cell r="N306">
            <v>0</v>
          </cell>
          <cell r="O306">
            <v>-779.53409523212031</v>
          </cell>
          <cell r="P306">
            <v>0</v>
          </cell>
          <cell r="Q306">
            <v>-6982.9503835933492</v>
          </cell>
          <cell r="R306">
            <v>0</v>
          </cell>
          <cell r="S306">
            <v>0</v>
          </cell>
        </row>
        <row r="307">
          <cell r="A307">
            <v>301</v>
          </cell>
          <cell r="B307">
            <v>63652.475825419388</v>
          </cell>
          <cell r="C307">
            <v>64411.158430987431</v>
          </cell>
          <cell r="D307">
            <v>-758.68260556804307</v>
          </cell>
          <cell r="E307">
            <v>0</v>
          </cell>
          <cell r="F307">
            <v>-44902.054362004164</v>
          </cell>
          <cell r="G307">
            <v>0</v>
          </cell>
          <cell r="H307">
            <v>-758.68260556804307</v>
          </cell>
          <cell r="I307">
            <v>0</v>
          </cell>
          <cell r="J307">
            <v>-758.68260556804307</v>
          </cell>
          <cell r="K307">
            <v>-1.1778744926330187E-2</v>
          </cell>
          <cell r="L307">
            <v>0</v>
          </cell>
          <cell r="M307">
            <v>-758.68260556804307</v>
          </cell>
          <cell r="N307">
            <v>0</v>
          </cell>
          <cell r="O307">
            <v>-758.68260556804307</v>
          </cell>
          <cell r="P307">
            <v>0</v>
          </cell>
          <cell r="Q307">
            <v>-7776.3746077114665</v>
          </cell>
          <cell r="R307">
            <v>0</v>
          </cell>
          <cell r="S307">
            <v>0</v>
          </cell>
        </row>
        <row r="308">
          <cell r="A308">
            <v>302</v>
          </cell>
          <cell r="B308">
            <v>61978.523291775833</v>
          </cell>
          <cell r="C308">
            <v>62716.780490221681</v>
          </cell>
          <cell r="D308">
            <v>-738.25719844584819</v>
          </cell>
          <cell r="E308">
            <v>0</v>
          </cell>
          <cell r="F308">
            <v>-43844.31545873166</v>
          </cell>
          <cell r="G308">
            <v>0</v>
          </cell>
          <cell r="H308">
            <v>-738.25719844584819</v>
          </cell>
          <cell r="I308">
            <v>0</v>
          </cell>
          <cell r="J308">
            <v>-738.25719844584819</v>
          </cell>
          <cell r="K308">
            <v>-1.1771286610621724E-2</v>
          </cell>
          <cell r="L308">
            <v>0</v>
          </cell>
          <cell r="M308">
            <v>-738.25719844584819</v>
          </cell>
          <cell r="N308">
            <v>0</v>
          </cell>
          <cell r="O308">
            <v>-738.25719844584819</v>
          </cell>
          <cell r="P308">
            <v>0</v>
          </cell>
          <cell r="Q308">
            <v>-8553.3208738840949</v>
          </cell>
          <cell r="R308">
            <v>0</v>
          </cell>
          <cell r="S308">
            <v>0</v>
          </cell>
        </row>
        <row r="309">
          <cell r="A309">
            <v>303</v>
          </cell>
          <cell r="B309">
            <v>60338.319460819643</v>
          </cell>
          <cell r="C309">
            <v>61056.578671342431</v>
          </cell>
          <cell r="D309">
            <v>-718.25921052278863</v>
          </cell>
          <cell r="E309">
            <v>0</v>
          </cell>
          <cell r="F309">
            <v>-42804.755903504403</v>
          </cell>
          <cell r="G309">
            <v>0</v>
          </cell>
          <cell r="H309">
            <v>-718.25921052278863</v>
          </cell>
          <cell r="I309">
            <v>0</v>
          </cell>
          <cell r="J309">
            <v>-718.25921052278863</v>
          </cell>
          <cell r="K309">
            <v>-1.1763829977913771E-2</v>
          </cell>
          <cell r="L309">
            <v>0</v>
          </cell>
          <cell r="M309">
            <v>-718.25921052278863</v>
          </cell>
          <cell r="N309">
            <v>0</v>
          </cell>
          <cell r="O309">
            <v>-718.25921052278863</v>
          </cell>
          <cell r="P309">
            <v>0</v>
          </cell>
          <cell r="Q309">
            <v>-9314.1346200706412</v>
          </cell>
          <cell r="R309">
            <v>0</v>
          </cell>
          <cell r="S309">
            <v>0</v>
          </cell>
        </row>
        <row r="310">
          <cell r="A310">
            <v>304</v>
          </cell>
          <cell r="B310">
            <v>58732.27633230378</v>
          </cell>
          <cell r="C310">
            <v>59430.964583689289</v>
          </cell>
          <cell r="D310">
            <v>-698.68825138550892</v>
          </cell>
          <cell r="E310">
            <v>0</v>
          </cell>
          <cell r="F310">
            <v>-41783.25194164901</v>
          </cell>
          <cell r="G310">
            <v>0</v>
          </cell>
          <cell r="H310">
            <v>-698.68825138550892</v>
          </cell>
          <cell r="I310">
            <v>0</v>
          </cell>
          <cell r="J310">
            <v>-698.68825138550892</v>
          </cell>
          <cell r="K310">
            <v>-1.1756300041229056E-2</v>
          </cell>
          <cell r="L310">
            <v>0</v>
          </cell>
          <cell r="M310">
            <v>-698.68825138550892</v>
          </cell>
          <cell r="N310">
            <v>0</v>
          </cell>
          <cell r="O310">
            <v>-698.68825138550892</v>
          </cell>
          <cell r="P310">
            <v>0</v>
          </cell>
          <cell r="Q310">
            <v>-10059.162612442255</v>
          </cell>
          <cell r="R310">
            <v>0</v>
          </cell>
          <cell r="S310">
            <v>-10059.162612442255</v>
          </cell>
        </row>
        <row r="311">
          <cell r="A311">
            <v>305</v>
          </cell>
          <cell r="B311">
            <v>57159.438683264772</v>
          </cell>
          <cell r="C311">
            <v>57838.974462555721</v>
          </cell>
          <cell r="D311">
            <v>-679.53577929094899</v>
          </cell>
          <cell r="E311">
            <v>0</v>
          </cell>
          <cell r="F311">
            <v>-40779.666373597502</v>
          </cell>
          <cell r="G311">
            <v>0</v>
          </cell>
          <cell r="H311">
            <v>-679.53577929094899</v>
          </cell>
          <cell r="I311">
            <v>0</v>
          </cell>
          <cell r="J311">
            <v>-679.53577929094899</v>
          </cell>
          <cell r="K311">
            <v>-1.1748752214319992E-2</v>
          </cell>
          <cell r="L311">
            <v>0</v>
          </cell>
          <cell r="M311">
            <v>-679.53577929094899</v>
          </cell>
          <cell r="N311">
            <v>0</v>
          </cell>
          <cell r="O311">
            <v>-679.53577929094899</v>
          </cell>
          <cell r="P311">
            <v>0</v>
          </cell>
          <cell r="Q311">
            <v>-679.53577929094899</v>
          </cell>
          <cell r="R311">
            <v>0</v>
          </cell>
          <cell r="S311">
            <v>0</v>
          </cell>
        </row>
        <row r="312">
          <cell r="A312">
            <v>306</v>
          </cell>
          <cell r="B312">
            <v>55619.343902191518</v>
          </cell>
          <cell r="C312">
            <v>56280.139144669607</v>
          </cell>
          <cell r="D312">
            <v>-660.79524247808877</v>
          </cell>
          <cell r="E312">
            <v>0</v>
          </cell>
          <cell r="F312">
            <v>-39793.865201114371</v>
          </cell>
          <cell r="G312">
            <v>0</v>
          </cell>
          <cell r="H312">
            <v>-660.79524247808877</v>
          </cell>
          <cell r="I312">
            <v>0</v>
          </cell>
          <cell r="J312">
            <v>-660.79524247808877</v>
          </cell>
          <cell r="K312">
            <v>-1.174117997077969E-2</v>
          </cell>
          <cell r="L312">
            <v>0</v>
          </cell>
          <cell r="M312">
            <v>-660.79524247808877</v>
          </cell>
          <cell r="N312">
            <v>0</v>
          </cell>
          <cell r="O312">
            <v>-660.79524247808877</v>
          </cell>
          <cell r="P312">
            <v>0</v>
          </cell>
          <cell r="Q312">
            <v>-1343.7118524406578</v>
          </cell>
          <cell r="R312">
            <v>0</v>
          </cell>
          <cell r="S312">
            <v>0</v>
          </cell>
        </row>
        <row r="313">
          <cell r="A313">
            <v>307</v>
          </cell>
          <cell r="B313">
            <v>54111.532964249607</v>
          </cell>
          <cell r="C313">
            <v>54753.991072825149</v>
          </cell>
          <cell r="D313">
            <v>-642.4581085755417</v>
          </cell>
          <cell r="E313">
            <v>0</v>
          </cell>
          <cell r="F313">
            <v>-38825.709547422266</v>
          </cell>
          <cell r="G313">
            <v>0</v>
          </cell>
          <cell r="H313">
            <v>-642.4581085755417</v>
          </cell>
          <cell r="I313">
            <v>0</v>
          </cell>
          <cell r="J313">
            <v>-642.4581085755417</v>
          </cell>
          <cell r="K313">
            <v>-1.1733539345488897E-2</v>
          </cell>
          <cell r="L313">
            <v>0</v>
          </cell>
          <cell r="M313">
            <v>-642.4581085755417</v>
          </cell>
          <cell r="N313">
            <v>0</v>
          </cell>
          <cell r="O313">
            <v>-642.4581085755417</v>
          </cell>
          <cell r="P313">
            <v>0</v>
          </cell>
          <cell r="Q313">
            <v>-1992.8552046530997</v>
          </cell>
          <cell r="R313">
            <v>0</v>
          </cell>
          <cell r="S313">
            <v>0</v>
          </cell>
        </row>
        <row r="314">
          <cell r="A314">
            <v>308</v>
          </cell>
          <cell r="B314">
            <v>52635.695271863151</v>
          </cell>
          <cell r="C314">
            <v>53260.217685321841</v>
          </cell>
          <cell r="D314">
            <v>-624.5224134586897</v>
          </cell>
          <cell r="E314">
            <v>0</v>
          </cell>
          <cell r="F314">
            <v>-37875.062110168088</v>
          </cell>
          <cell r="G314">
            <v>0</v>
          </cell>
          <cell r="H314">
            <v>-624.5224134586897</v>
          </cell>
          <cell r="I314">
            <v>0</v>
          </cell>
          <cell r="J314">
            <v>-624.5224134586897</v>
          </cell>
          <cell r="K314">
            <v>-1.1725870463927974E-2</v>
          </cell>
          <cell r="L314">
            <v>0</v>
          </cell>
          <cell r="M314">
            <v>-624.5224134586897</v>
          </cell>
          <cell r="N314">
            <v>0</v>
          </cell>
          <cell r="O314">
            <v>-624.5224134586897</v>
          </cell>
          <cell r="P314">
            <v>0</v>
          </cell>
          <cell r="Q314">
            <v>-2627.2924838264676</v>
          </cell>
          <cell r="R314">
            <v>0</v>
          </cell>
          <cell r="S314">
            <v>0</v>
          </cell>
        </row>
        <row r="315">
          <cell r="A315">
            <v>309</v>
          </cell>
          <cell r="B315">
            <v>51191.653410252293</v>
          </cell>
          <cell r="C315">
            <v>51798.63943067332</v>
          </cell>
          <cell r="D315">
            <v>-606.98602042102721</v>
          </cell>
          <cell r="E315">
            <v>0</v>
          </cell>
          <cell r="F315">
            <v>-36941.77534524395</v>
          </cell>
          <cell r="G315">
            <v>0</v>
          </cell>
          <cell r="H315">
            <v>-606.98602042102721</v>
          </cell>
          <cell r="I315">
            <v>0</v>
          </cell>
          <cell r="J315">
            <v>-606.98602042102721</v>
          </cell>
          <cell r="K315">
            <v>-1.1718184629799205E-2</v>
          </cell>
          <cell r="L315">
            <v>0</v>
          </cell>
          <cell r="M315">
            <v>-606.98602042102721</v>
          </cell>
          <cell r="N315">
            <v>0</v>
          </cell>
          <cell r="O315">
            <v>-606.98602042102721</v>
          </cell>
          <cell r="P315">
            <v>0</v>
          </cell>
          <cell r="Q315">
            <v>-3247.3498262931207</v>
          </cell>
          <cell r="R315">
            <v>0</v>
          </cell>
          <cell r="S315">
            <v>0</v>
          </cell>
        </row>
        <row r="316">
          <cell r="A316">
            <v>310</v>
          </cell>
          <cell r="B316">
            <v>49778.852763134521</v>
          </cell>
          <cell r="C316">
            <v>50368.690610272046</v>
          </cell>
          <cell r="D316">
            <v>-589.83784713752539</v>
          </cell>
          <cell r="E316">
            <v>0</v>
          </cell>
          <cell r="F316">
            <v>-36025.69379476858</v>
          </cell>
          <cell r="G316">
            <v>0</v>
          </cell>
          <cell r="H316">
            <v>-589.83784713752539</v>
          </cell>
          <cell r="I316">
            <v>0</v>
          </cell>
          <cell r="J316">
            <v>-589.83784713752539</v>
          </cell>
          <cell r="K316">
            <v>-1.1710406603606161E-2</v>
          </cell>
          <cell r="L316">
            <v>0</v>
          </cell>
          <cell r="M316">
            <v>-589.83784713752539</v>
          </cell>
          <cell r="N316">
            <v>0</v>
          </cell>
          <cell r="O316">
            <v>-589.83784713752539</v>
          </cell>
          <cell r="P316">
            <v>0</v>
          </cell>
          <cell r="Q316">
            <v>-3853.3439086559165</v>
          </cell>
          <cell r="R316">
            <v>0</v>
          </cell>
          <cell r="S316">
            <v>0</v>
          </cell>
        </row>
        <row r="317">
          <cell r="A317">
            <v>311</v>
          </cell>
          <cell r="B317">
            <v>48396.645883757505</v>
          </cell>
          <cell r="C317">
            <v>48969.718090261391</v>
          </cell>
          <cell r="D317">
            <v>-573.07220650388626</v>
          </cell>
          <cell r="E317">
            <v>0</v>
          </cell>
          <cell r="F317">
            <v>-35126.670915523377</v>
          </cell>
          <cell r="G317">
            <v>0</v>
          </cell>
          <cell r="H317">
            <v>-573.07220650388626</v>
          </cell>
          <cell r="I317">
            <v>0</v>
          </cell>
          <cell r="J317">
            <v>-573.07220650388626</v>
          </cell>
          <cell r="K317">
            <v>-1.1702583328080321E-2</v>
          </cell>
          <cell r="L317">
            <v>0</v>
          </cell>
          <cell r="M317">
            <v>-573.07220650388626</v>
          </cell>
          <cell r="N317">
            <v>0</v>
          </cell>
          <cell r="O317">
            <v>-573.07220650388626</v>
          </cell>
          <cell r="P317">
            <v>0</v>
          </cell>
          <cell r="Q317">
            <v>-4445.5872959448352</v>
          </cell>
          <cell r="R317">
            <v>0</v>
          </cell>
          <cell r="S317">
            <v>0</v>
          </cell>
        </row>
        <row r="318">
          <cell r="A318">
            <v>312</v>
          </cell>
          <cell r="B318">
            <v>47044.743974131576</v>
          </cell>
          <cell r="C318">
            <v>47601.430789331273</v>
          </cell>
          <cell r="D318">
            <v>-556.68681519969687</v>
          </cell>
          <cell r="E318">
            <v>0</v>
          </cell>
          <cell r="F318">
            <v>-34244.555758284398</v>
          </cell>
          <cell r="G318">
            <v>0</v>
          </cell>
          <cell r="H318">
            <v>-556.68681519969687</v>
          </cell>
          <cell r="I318">
            <v>0</v>
          </cell>
          <cell r="J318">
            <v>-556.68681519969687</v>
          </cell>
          <cell r="K318">
            <v>-1.1694749631863271E-2</v>
          </cell>
          <cell r="L318">
            <v>0</v>
          </cell>
          <cell r="M318">
            <v>-556.68681519969687</v>
          </cell>
          <cell r="N318">
            <v>0</v>
          </cell>
          <cell r="O318">
            <v>-556.68681519969687</v>
          </cell>
          <cell r="P318">
            <v>0</v>
          </cell>
          <cell r="Q318">
            <v>-5024.3918249449407</v>
          </cell>
          <cell r="R318">
            <v>0</v>
          </cell>
          <cell r="S318">
            <v>0</v>
          </cell>
        </row>
        <row r="319">
          <cell r="A319">
            <v>313</v>
          </cell>
          <cell r="B319">
            <v>45722.802094789782</v>
          </cell>
          <cell r="C319">
            <v>46263.47803341235</v>
          </cell>
          <cell r="D319">
            <v>-540.67593862256763</v>
          </cell>
          <cell r="E319">
            <v>0</v>
          </cell>
          <cell r="F319">
            <v>-33379.188613378603</v>
          </cell>
          <cell r="G319">
            <v>0</v>
          </cell>
          <cell r="H319">
            <v>-540.67593862256763</v>
          </cell>
          <cell r="I319">
            <v>0</v>
          </cell>
          <cell r="J319">
            <v>-540.67593862256763</v>
          </cell>
          <cell r="K319">
            <v>-1.1686884808619043E-2</v>
          </cell>
          <cell r="L319">
            <v>0</v>
          </cell>
          <cell r="M319">
            <v>-540.67593862256763</v>
          </cell>
          <cell r="N319">
            <v>0</v>
          </cell>
          <cell r="O319">
            <v>-540.67593862256763</v>
          </cell>
          <cell r="P319">
            <v>0</v>
          </cell>
          <cell r="Q319">
            <v>-5590.0651492912384</v>
          </cell>
          <cell r="R319">
            <v>0</v>
          </cell>
          <cell r="S319">
            <v>0</v>
          </cell>
        </row>
        <row r="320">
          <cell r="A320">
            <v>314</v>
          </cell>
          <cell r="B320">
            <v>44430.115744825052</v>
          </cell>
          <cell r="C320">
            <v>44955.144322377768</v>
          </cell>
          <cell r="D320">
            <v>-525.02857755271543</v>
          </cell>
          <cell r="E320">
            <v>0</v>
          </cell>
          <cell r="F320">
            <v>-32530.405726311459</v>
          </cell>
          <cell r="G320">
            <v>0</v>
          </cell>
          <cell r="H320">
            <v>-525.02857755271543</v>
          </cell>
          <cell r="I320">
            <v>0</v>
          </cell>
          <cell r="J320">
            <v>-525.02857755271543</v>
          </cell>
          <cell r="K320">
            <v>-1.1678943210318352E-2</v>
          </cell>
          <cell r="L320">
            <v>0</v>
          </cell>
          <cell r="M320">
            <v>-525.02857755271543</v>
          </cell>
          <cell r="N320">
            <v>0</v>
          </cell>
          <cell r="O320">
            <v>-525.02857755271543</v>
          </cell>
          <cell r="P320">
            <v>0</v>
          </cell>
          <cell r="Q320">
            <v>-6142.9054540392435</v>
          </cell>
          <cell r="R320">
            <v>0</v>
          </cell>
          <cell r="S320">
            <v>0</v>
          </cell>
        </row>
        <row r="321">
          <cell r="A321">
            <v>315</v>
          </cell>
          <cell r="B321">
            <v>43166.36644533019</v>
          </cell>
          <cell r="C321">
            <v>43676.110441458273</v>
          </cell>
          <cell r="D321">
            <v>-509.74399612808338</v>
          </cell>
          <cell r="E321">
            <v>0</v>
          </cell>
          <cell r="F321">
            <v>-31698.049454032494</v>
          </cell>
          <cell r="G321">
            <v>0</v>
          </cell>
          <cell r="H321">
            <v>-509.74399612808338</v>
          </cell>
          <cell r="I321">
            <v>0</v>
          </cell>
          <cell r="J321">
            <v>-509.74399612808338</v>
          </cell>
          <cell r="K321">
            <v>-1.1671002545231769E-2</v>
          </cell>
          <cell r="L321">
            <v>0</v>
          </cell>
          <cell r="M321">
            <v>-509.74399612808338</v>
          </cell>
          <cell r="N321">
            <v>0</v>
          </cell>
          <cell r="O321">
            <v>-509.74399612808338</v>
          </cell>
          <cell r="P321">
            <v>0</v>
          </cell>
          <cell r="Q321">
            <v>-6683.2116719145743</v>
          </cell>
          <cell r="R321">
            <v>0</v>
          </cell>
          <cell r="S321">
            <v>0</v>
          </cell>
        </row>
        <row r="322">
          <cell r="A322">
            <v>316</v>
          </cell>
          <cell r="B322">
            <v>41931.689377618743</v>
          </cell>
          <cell r="C322">
            <v>42426.509230893491</v>
          </cell>
          <cell r="D322">
            <v>-494.81985327474831</v>
          </cell>
          <cell r="E322">
            <v>0</v>
          </cell>
          <cell r="F322">
            <v>-30881.953700721511</v>
          </cell>
          <cell r="G322">
            <v>0</v>
          </cell>
          <cell r="H322">
            <v>-494.81985327474831</v>
          </cell>
          <cell r="I322">
            <v>0</v>
          </cell>
          <cell r="J322">
            <v>-494.81985327474831</v>
          </cell>
          <cell r="K322">
            <v>-1.1662987651938093E-2</v>
          </cell>
          <cell r="L322">
            <v>0</v>
          </cell>
          <cell r="M322">
            <v>-494.81985327474831</v>
          </cell>
          <cell r="N322">
            <v>0</v>
          </cell>
          <cell r="O322">
            <v>-494.81985327474831</v>
          </cell>
          <cell r="P322">
            <v>0</v>
          </cell>
          <cell r="Q322">
            <v>-7211.2818818208962</v>
          </cell>
          <cell r="R322">
            <v>0</v>
          </cell>
          <cell r="S322">
            <v>-7211.2818818208962</v>
          </cell>
        </row>
        <row r="323">
          <cell r="A323">
            <v>317</v>
          </cell>
          <cell r="B323">
            <v>40725.265914148105</v>
          </cell>
          <cell r="C323">
            <v>41205.514477324701</v>
          </cell>
          <cell r="D323">
            <v>-480.24856317659578</v>
          </cell>
          <cell r="E323">
            <v>0</v>
          </cell>
          <cell r="F323">
            <v>-30081.942847972314</v>
          </cell>
          <cell r="G323">
            <v>0</v>
          </cell>
          <cell r="H323">
            <v>-480.24856317659578</v>
          </cell>
          <cell r="I323">
            <v>0</v>
          </cell>
          <cell r="J323">
            <v>-480.24856317659578</v>
          </cell>
          <cell r="K323">
            <v>-1.1654958547863185E-2</v>
          </cell>
          <cell r="L323">
            <v>0</v>
          </cell>
          <cell r="M323">
            <v>-480.24856317659578</v>
          </cell>
          <cell r="N323">
            <v>0</v>
          </cell>
          <cell r="O323">
            <v>-480.24856317659578</v>
          </cell>
          <cell r="P323">
            <v>0</v>
          </cell>
          <cell r="Q323">
            <v>-480.24856317659578</v>
          </cell>
          <cell r="R323">
            <v>0</v>
          </cell>
          <cell r="S323">
            <v>0</v>
          </cell>
        </row>
        <row r="324">
          <cell r="A324">
            <v>318</v>
          </cell>
          <cell r="B324">
            <v>39546.635831797561</v>
          </cell>
          <cell r="C324">
            <v>40012.659377554824</v>
          </cell>
          <cell r="D324">
            <v>-466.02354575726349</v>
          </cell>
          <cell r="E324">
            <v>0</v>
          </cell>
          <cell r="F324">
            <v>-29297.844244987944</v>
          </cell>
          <cell r="G324">
            <v>0</v>
          </cell>
          <cell r="H324">
            <v>-466.02354575726349</v>
          </cell>
          <cell r="I324">
            <v>0</v>
          </cell>
          <cell r="J324">
            <v>-466.02354575726349</v>
          </cell>
          <cell r="K324">
            <v>-1.1646902580503816E-2</v>
          </cell>
          <cell r="L324">
            <v>0</v>
          </cell>
          <cell r="M324">
            <v>-466.02354575726349</v>
          </cell>
          <cell r="N324">
            <v>0</v>
          </cell>
          <cell r="O324">
            <v>-466.02354575726349</v>
          </cell>
          <cell r="P324">
            <v>0</v>
          </cell>
          <cell r="Q324">
            <v>-948.66144459780776</v>
          </cell>
          <cell r="R324">
            <v>0</v>
          </cell>
          <cell r="S324">
            <v>0</v>
          </cell>
        </row>
        <row r="325">
          <cell r="A325">
            <v>319</v>
          </cell>
          <cell r="B325">
            <v>38395.345170113331</v>
          </cell>
          <cell r="C325">
            <v>38847.482336316163</v>
          </cell>
          <cell r="D325">
            <v>-452.1371662028323</v>
          </cell>
          <cell r="E325">
            <v>0</v>
          </cell>
          <cell r="F325">
            <v>-28529.482944504955</v>
          </cell>
          <cell r="G325">
            <v>0</v>
          </cell>
          <cell r="H325">
            <v>-452.1371662028323</v>
          </cell>
          <cell r="I325">
            <v>0</v>
          </cell>
          <cell r="J325">
            <v>-452.1371662028323</v>
          </cell>
          <cell r="K325">
            <v>-1.1638776543831686E-2</v>
          </cell>
          <cell r="L325">
            <v>0</v>
          </cell>
          <cell r="M325">
            <v>-452.1371662028323</v>
          </cell>
          <cell r="N325">
            <v>0</v>
          </cell>
          <cell r="O325">
            <v>-452.1371662028323</v>
          </cell>
          <cell r="P325">
            <v>0</v>
          </cell>
          <cell r="Q325">
            <v>-1405.5183971704266</v>
          </cell>
          <cell r="R325">
            <v>0</v>
          </cell>
          <cell r="S325">
            <v>0</v>
          </cell>
        </row>
        <row r="326">
          <cell r="A326">
            <v>320</v>
          </cell>
          <cell r="B326">
            <v>37271.021207520113</v>
          </cell>
          <cell r="C326">
            <v>37709.607352501087</v>
          </cell>
          <cell r="D326">
            <v>-438.5861449809745</v>
          </cell>
          <cell r="E326">
            <v>0</v>
          </cell>
          <cell r="F326">
            <v>-27776.686156363001</v>
          </cell>
          <cell r="G326">
            <v>0</v>
          </cell>
          <cell r="H326">
            <v>-438.5861449809745</v>
          </cell>
          <cell r="I326">
            <v>0</v>
          </cell>
          <cell r="J326">
            <v>-438.5861449809745</v>
          </cell>
          <cell r="K326">
            <v>-1.1630620835724116E-2</v>
          </cell>
          <cell r="L326">
            <v>0</v>
          </cell>
          <cell r="M326">
            <v>-438.5861449809745</v>
          </cell>
          <cell r="N326">
            <v>0</v>
          </cell>
          <cell r="O326">
            <v>-438.5861449809745</v>
          </cell>
          <cell r="P326">
            <v>0</v>
          </cell>
          <cell r="Q326">
            <v>-1851.0972860973318</v>
          </cell>
          <cell r="R326">
            <v>0</v>
          </cell>
          <cell r="S326">
            <v>0</v>
          </cell>
        </row>
        <row r="327">
          <cell r="A327">
            <v>321</v>
          </cell>
          <cell r="B327">
            <v>36173.408881794232</v>
          </cell>
          <cell r="C327">
            <v>36598.776133744446</v>
          </cell>
          <cell r="D327">
            <v>-425.36725195021427</v>
          </cell>
          <cell r="E327">
            <v>0</v>
          </cell>
          <cell r="F327">
            <v>-27039.274138244153</v>
          </cell>
          <cell r="G327">
            <v>0</v>
          </cell>
          <cell r="H327">
            <v>-425.36725195021427</v>
          </cell>
          <cell r="I327">
            <v>0</v>
          </cell>
          <cell r="J327">
            <v>-425.36725195021427</v>
          </cell>
          <cell r="K327">
            <v>-1.1622444706778631E-2</v>
          </cell>
          <cell r="L327">
            <v>0</v>
          </cell>
          <cell r="M327">
            <v>-425.36725195021427</v>
          </cell>
          <cell r="N327">
            <v>0</v>
          </cell>
          <cell r="O327">
            <v>-425.36725195021427</v>
          </cell>
          <cell r="P327">
            <v>0</v>
          </cell>
          <cell r="Q327">
            <v>-2285.6741288766275</v>
          </cell>
          <cell r="R327">
            <v>0</v>
          </cell>
          <cell r="S327">
            <v>0</v>
          </cell>
        </row>
        <row r="328">
          <cell r="A328">
            <v>322</v>
          </cell>
          <cell r="B328">
            <v>35101.994936396441</v>
          </cell>
          <cell r="C328">
            <v>35514.46635589299</v>
          </cell>
          <cell r="D328">
            <v>-412.47141949654906</v>
          </cell>
          <cell r="E328">
            <v>0</v>
          </cell>
          <cell r="F328">
            <v>-26317.061581982292</v>
          </cell>
          <cell r="G328">
            <v>0</v>
          </cell>
          <cell r="H328">
            <v>-412.47141949654906</v>
          </cell>
          <cell r="I328">
            <v>0</v>
          </cell>
          <cell r="J328">
            <v>-412.47141949654906</v>
          </cell>
          <cell r="K328">
            <v>-1.1614180412093023E-2</v>
          </cell>
          <cell r="L328">
            <v>0</v>
          </cell>
          <cell r="M328">
            <v>-412.47141949654906</v>
          </cell>
          <cell r="N328">
            <v>0</v>
          </cell>
          <cell r="O328">
            <v>-412.47141949654906</v>
          </cell>
          <cell r="P328">
            <v>0</v>
          </cell>
          <cell r="Q328">
            <v>-2709.5172486364031</v>
          </cell>
          <cell r="R328">
            <v>0</v>
          </cell>
          <cell r="S328">
            <v>0</v>
          </cell>
        </row>
        <row r="329">
          <cell r="A329">
            <v>323</v>
          </cell>
          <cell r="B329">
            <v>34056.185858506331</v>
          </cell>
          <cell r="C329">
            <v>34456.078747244421</v>
          </cell>
          <cell r="D329">
            <v>-399.89288873808982</v>
          </cell>
          <cell r="E329">
            <v>0</v>
          </cell>
          <cell r="F329">
            <v>-25609.870509378692</v>
          </cell>
          <cell r="G329">
            <v>0</v>
          </cell>
          <cell r="H329">
            <v>-399.89288873808982</v>
          </cell>
          <cell r="I329">
            <v>0</v>
          </cell>
          <cell r="J329">
            <v>-399.89288873808982</v>
          </cell>
          <cell r="K329">
            <v>-1.1605873427198118E-2</v>
          </cell>
          <cell r="L329">
            <v>0</v>
          </cell>
          <cell r="M329">
            <v>-399.89288873808982</v>
          </cell>
          <cell r="N329">
            <v>0</v>
          </cell>
          <cell r="O329">
            <v>-399.89288873808982</v>
          </cell>
          <cell r="P329">
            <v>0</v>
          </cell>
          <cell r="Q329">
            <v>-3122.890544585769</v>
          </cell>
          <cell r="R329">
            <v>0</v>
          </cell>
          <cell r="S329">
            <v>0</v>
          </cell>
        </row>
        <row r="330">
          <cell r="A330">
            <v>324</v>
          </cell>
          <cell r="B330">
            <v>33035.652548308244</v>
          </cell>
          <cell r="C330">
            <v>33423.280892175389</v>
          </cell>
          <cell r="D330">
            <v>-387.6283438671453</v>
          </cell>
          <cell r="E330">
            <v>0</v>
          </cell>
          <cell r="F330">
            <v>-24917.520753277269</v>
          </cell>
          <cell r="G330">
            <v>0</v>
          </cell>
          <cell r="H330">
            <v>-387.6283438671453</v>
          </cell>
          <cell r="I330">
            <v>0</v>
          </cell>
          <cell r="J330">
            <v>-387.6283438671453</v>
          </cell>
          <cell r="K330">
            <v>-1.1597555162751591E-2</v>
          </cell>
          <cell r="L330">
            <v>0</v>
          </cell>
          <cell r="M330">
            <v>-387.6283438671453</v>
          </cell>
          <cell r="N330">
            <v>0</v>
          </cell>
          <cell r="O330">
            <v>-387.6283438671453</v>
          </cell>
          <cell r="P330">
            <v>0</v>
          </cell>
          <cell r="Q330">
            <v>-3526.0559130791444</v>
          </cell>
          <cell r="R330">
            <v>0</v>
          </cell>
          <cell r="S330">
            <v>0</v>
          </cell>
        </row>
        <row r="331">
          <cell r="A331">
            <v>325</v>
          </cell>
          <cell r="B331">
            <v>32040.019885217178</v>
          </cell>
          <cell r="C331">
            <v>32415.69196443896</v>
          </cell>
          <cell r="D331">
            <v>-375.67207922178204</v>
          </cell>
          <cell r="E331">
            <v>0</v>
          </cell>
          <cell r="F331">
            <v>-24239.826370571056</v>
          </cell>
          <cell r="G331">
            <v>0</v>
          </cell>
          <cell r="H331">
            <v>-375.67207922178204</v>
          </cell>
          <cell r="I331">
            <v>0</v>
          </cell>
          <cell r="J331">
            <v>-375.67207922178204</v>
          </cell>
          <cell r="K331">
            <v>-1.158920437774107E-2</v>
          </cell>
          <cell r="L331">
            <v>0</v>
          </cell>
          <cell r="M331">
            <v>-375.67207922178204</v>
          </cell>
          <cell r="N331">
            <v>0</v>
          </cell>
          <cell r="O331">
            <v>-375.67207922178204</v>
          </cell>
          <cell r="P331">
            <v>0</v>
          </cell>
          <cell r="Q331">
            <v>-3919.2708477974011</v>
          </cell>
          <cell r="R331">
            <v>0</v>
          </cell>
          <cell r="S331">
            <v>0</v>
          </cell>
        </row>
        <row r="332">
          <cell r="A332">
            <v>326</v>
          </cell>
          <cell r="B332">
            <v>31068.679581107492</v>
          </cell>
          <cell r="C332">
            <v>31432.694575445483</v>
          </cell>
          <cell r="D332">
            <v>-364.01499433799108</v>
          </cell>
          <cell r="E332">
            <v>0</v>
          </cell>
          <cell r="F332">
            <v>-23576.59963063203</v>
          </cell>
          <cell r="G332">
            <v>0</v>
          </cell>
          <cell r="H332">
            <v>-364.01499433799108</v>
          </cell>
          <cell r="I332">
            <v>0</v>
          </cell>
          <cell r="J332">
            <v>-364.01499433799108</v>
          </cell>
          <cell r="K332">
            <v>-1.1580775980381633E-2</v>
          </cell>
          <cell r="L332">
            <v>0</v>
          </cell>
          <cell r="M332">
            <v>-364.01499433799108</v>
          </cell>
          <cell r="N332">
            <v>0</v>
          </cell>
          <cell r="O332">
            <v>-364.01499433799108</v>
          </cell>
          <cell r="P332">
            <v>0</v>
          </cell>
          <cell r="Q332">
            <v>-4302.7850230415779</v>
          </cell>
          <cell r="R332">
            <v>0</v>
          </cell>
          <cell r="S332">
            <v>0</v>
          </cell>
        </row>
        <row r="333">
          <cell r="A333">
            <v>327</v>
          </cell>
          <cell r="B333">
            <v>30121.284447386715</v>
          </cell>
          <cell r="C333">
            <v>30473.939480616602</v>
          </cell>
          <cell r="D333">
            <v>-352.65503322988661</v>
          </cell>
          <cell r="E333">
            <v>0</v>
          </cell>
          <cell r="F333">
            <v>-22927.658769506535</v>
          </cell>
          <cell r="G333">
            <v>0</v>
          </cell>
          <cell r="H333">
            <v>-352.65503322988661</v>
          </cell>
          <cell r="I333">
            <v>0</v>
          </cell>
          <cell r="J333">
            <v>-352.65503322988661</v>
          </cell>
          <cell r="K333">
            <v>-1.1572348020648857E-2</v>
          </cell>
          <cell r="L333">
            <v>0</v>
          </cell>
          <cell r="M333">
            <v>-352.65503322988661</v>
          </cell>
          <cell r="N333">
            <v>0</v>
          </cell>
          <cell r="O333">
            <v>-352.65503322988661</v>
          </cell>
          <cell r="P333">
            <v>0</v>
          </cell>
          <cell r="Q333">
            <v>-4676.8472993079758</v>
          </cell>
          <cell r="R333">
            <v>0</v>
          </cell>
          <cell r="S333">
            <v>0</v>
          </cell>
        </row>
        <row r="334">
          <cell r="A334">
            <v>328</v>
          </cell>
          <cell r="B334">
            <v>29197.789612996796</v>
          </cell>
          <cell r="C334">
            <v>29539.378449189091</v>
          </cell>
          <cell r="D334">
            <v>-341.58883619229528</v>
          </cell>
          <cell r="E334">
            <v>0</v>
          </cell>
          <cell r="F334">
            <v>-22292.815795979961</v>
          </cell>
          <cell r="G334">
            <v>0</v>
          </cell>
          <cell r="H334">
            <v>-341.58883619229528</v>
          </cell>
          <cell r="I334">
            <v>0</v>
          </cell>
          <cell r="J334">
            <v>-341.58883619229528</v>
          </cell>
          <cell r="K334">
            <v>-1.1563846435694808E-2</v>
          </cell>
          <cell r="L334">
            <v>0</v>
          </cell>
          <cell r="M334">
            <v>-341.58883619229528</v>
          </cell>
          <cell r="N334">
            <v>0</v>
          </cell>
          <cell r="O334">
            <v>-341.58883619229528</v>
          </cell>
          <cell r="P334">
            <v>0</v>
          </cell>
          <cell r="Q334">
            <v>-5041.7044155200256</v>
          </cell>
          <cell r="R334">
            <v>0</v>
          </cell>
          <cell r="S334">
            <v>-5041.7044155200256</v>
          </cell>
        </row>
        <row r="335">
          <cell r="A335">
            <v>329</v>
          </cell>
          <cell r="B335">
            <v>28297.510343069553</v>
          </cell>
          <cell r="C335">
            <v>28628.320148744871</v>
          </cell>
          <cell r="D335">
            <v>-330.80980567531878</v>
          </cell>
          <cell r="E335">
            <v>0</v>
          </cell>
          <cell r="F335">
            <v>-21671.876656352964</v>
          </cell>
          <cell r="G335">
            <v>0</v>
          </cell>
          <cell r="H335">
            <v>-330.80980567531878</v>
          </cell>
          <cell r="I335">
            <v>0</v>
          </cell>
          <cell r="J335">
            <v>-330.80980567531878</v>
          </cell>
          <cell r="K335">
            <v>-1.1555334157104646E-2</v>
          </cell>
          <cell r="L335">
            <v>0</v>
          </cell>
          <cell r="M335">
            <v>-330.80980567531878</v>
          </cell>
          <cell r="N335">
            <v>0</v>
          </cell>
          <cell r="O335">
            <v>-330.80980567531878</v>
          </cell>
          <cell r="P335">
            <v>0</v>
          </cell>
          <cell r="Q335">
            <v>-330.80980567531878</v>
          </cell>
          <cell r="R335">
            <v>0</v>
          </cell>
          <cell r="S335">
            <v>0</v>
          </cell>
        </row>
        <row r="336">
          <cell r="A336">
            <v>330</v>
          </cell>
          <cell r="B336">
            <v>27420.012132894342</v>
          </cell>
          <cell r="C336">
            <v>27740.323923655604</v>
          </cell>
          <cell r="D336">
            <v>-320.31179076126136</v>
          </cell>
          <cell r="E336">
            <v>0</v>
          </cell>
          <cell r="F336">
            <v>-21064.650188083044</v>
          </cell>
          <cell r="G336">
            <v>0</v>
          </cell>
          <cell r="H336">
            <v>-320.31179076126136</v>
          </cell>
          <cell r="I336">
            <v>0</v>
          </cell>
          <cell r="J336">
            <v>-320.31179076126136</v>
          </cell>
          <cell r="K336">
            <v>-1.1546793456442482E-2</v>
          </cell>
          <cell r="L336">
            <v>0</v>
          </cell>
          <cell r="M336">
            <v>-320.31179076126136</v>
          </cell>
          <cell r="N336">
            <v>0</v>
          </cell>
          <cell r="O336">
            <v>-320.31179076126136</v>
          </cell>
          <cell r="P336">
            <v>0</v>
          </cell>
          <cell r="Q336">
            <v>-652.76744345683096</v>
          </cell>
          <cell r="R336">
            <v>0</v>
          </cell>
          <cell r="S336">
            <v>0</v>
          </cell>
        </row>
        <row r="337">
          <cell r="A337">
            <v>331</v>
          </cell>
          <cell r="B337">
            <v>26564.868873982883</v>
          </cell>
          <cell r="C337">
            <v>26874.957034892312</v>
          </cell>
          <cell r="D337">
            <v>-310.08816090942855</v>
          </cell>
          <cell r="E337">
            <v>0</v>
          </cell>
          <cell r="F337">
            <v>-20470.944942019294</v>
          </cell>
          <cell r="G337">
            <v>0</v>
          </cell>
          <cell r="H337">
            <v>-310.08816090942855</v>
          </cell>
          <cell r="I337">
            <v>0</v>
          </cell>
          <cell r="J337">
            <v>-310.08816090942855</v>
          </cell>
          <cell r="K337">
            <v>-1.1538182572974337E-2</v>
          </cell>
          <cell r="L337">
            <v>0</v>
          </cell>
          <cell r="M337">
            <v>-310.08816090942855</v>
          </cell>
          <cell r="N337">
            <v>0</v>
          </cell>
          <cell r="O337">
            <v>-310.08816090942855</v>
          </cell>
          <cell r="P337">
            <v>0</v>
          </cell>
          <cell r="Q337">
            <v>-966.10325704552929</v>
          </cell>
          <cell r="R337">
            <v>0</v>
          </cell>
          <cell r="S337">
            <v>0</v>
          </cell>
        </row>
        <row r="338">
          <cell r="A338">
            <v>332</v>
          </cell>
          <cell r="B338">
            <v>25731.696031825602</v>
          </cell>
          <cell r="C338">
            <v>26031.831109891253</v>
          </cell>
          <cell r="D338">
            <v>-300.1350780656503</v>
          </cell>
          <cell r="E338">
            <v>0</v>
          </cell>
          <cell r="F338">
            <v>-19890.572095757456</v>
          </cell>
          <cell r="G338">
            <v>0</v>
          </cell>
          <cell r="H338">
            <v>-300.1350780656503</v>
          </cell>
          <cell r="I338">
            <v>0</v>
          </cell>
          <cell r="J338">
            <v>-300.1350780656503</v>
          </cell>
          <cell r="K338">
            <v>-1.1529541536999628E-2</v>
          </cell>
          <cell r="L338">
            <v>0</v>
          </cell>
          <cell r="M338">
            <v>-300.1350780656503</v>
          </cell>
          <cell r="N338">
            <v>0</v>
          </cell>
          <cell r="O338">
            <v>-300.1350780656503</v>
          </cell>
          <cell r="P338">
            <v>0</v>
          </cell>
          <cell r="Q338">
            <v>-1271.0448980956626</v>
          </cell>
          <cell r="R338">
            <v>0</v>
          </cell>
          <cell r="S338">
            <v>0</v>
          </cell>
        </row>
        <row r="339">
          <cell r="A339">
            <v>333</v>
          </cell>
          <cell r="B339">
            <v>24920.203295794046</v>
          </cell>
          <cell r="C339">
            <v>25210.652131731516</v>
          </cell>
          <cell r="D339">
            <v>-290.44883593746999</v>
          </cell>
          <cell r="E339">
            <v>0</v>
          </cell>
          <cell r="F339">
            <v>-19323.33868629688</v>
          </cell>
          <cell r="G339">
            <v>0</v>
          </cell>
          <cell r="H339">
            <v>-290.44883593746999</v>
          </cell>
          <cell r="I339">
            <v>0</v>
          </cell>
          <cell r="J339">
            <v>-290.44883593746999</v>
          </cell>
          <cell r="K339">
            <v>-1.1520877540961944E-2</v>
          </cell>
          <cell r="L339">
            <v>0</v>
          </cell>
          <cell r="M339">
            <v>-290.44883593746999</v>
          </cell>
          <cell r="N339">
            <v>0</v>
          </cell>
          <cell r="O339">
            <v>-290.44883593746999</v>
          </cell>
          <cell r="P339">
            <v>0</v>
          </cell>
          <cell r="Q339">
            <v>-1567.8174445829611</v>
          </cell>
          <cell r="R339">
            <v>0</v>
          </cell>
          <cell r="S339">
            <v>0</v>
          </cell>
        </row>
        <row r="340">
          <cell r="A340">
            <v>334</v>
          </cell>
          <cell r="B340">
            <v>24129.932594583213</v>
          </cell>
          <cell r="C340">
            <v>24410.954687050373</v>
          </cell>
          <cell r="D340">
            <v>-281.02209246715938</v>
          </cell>
          <cell r="E340">
            <v>0</v>
          </cell>
          <cell r="F340">
            <v>-18769.048350473946</v>
          </cell>
          <cell r="G340">
            <v>0</v>
          </cell>
          <cell r="H340">
            <v>-281.02209246715938</v>
          </cell>
          <cell r="I340">
            <v>0</v>
          </cell>
          <cell r="J340">
            <v>-281.02209246715938</v>
          </cell>
          <cell r="K340">
            <v>-1.1512130355812637E-2</v>
          </cell>
          <cell r="L340">
            <v>0</v>
          </cell>
          <cell r="M340">
            <v>-281.02209246715938</v>
          </cell>
          <cell r="N340">
            <v>0</v>
          </cell>
          <cell r="O340">
            <v>-281.02209246715938</v>
          </cell>
          <cell r="P340">
            <v>0</v>
          </cell>
          <cell r="Q340">
            <v>-1856.6397522347836</v>
          </cell>
          <cell r="R340">
            <v>0</v>
          </cell>
          <cell r="S340">
            <v>0</v>
          </cell>
        </row>
        <row r="341">
          <cell r="A341">
            <v>335</v>
          </cell>
          <cell r="B341">
            <v>23360.361843563456</v>
          </cell>
          <cell r="C341">
            <v>23632.211284323555</v>
          </cell>
          <cell r="D341">
            <v>-271.84944076009924</v>
          </cell>
          <cell r="E341">
            <v>0</v>
          </cell>
          <cell r="F341">
            <v>-18227.510870768303</v>
          </cell>
          <cell r="G341">
            <v>0</v>
          </cell>
          <cell r="H341">
            <v>-271.84944076009924</v>
          </cell>
          <cell r="I341">
            <v>0</v>
          </cell>
          <cell r="J341">
            <v>-271.84944076009924</v>
          </cell>
          <cell r="K341">
            <v>-1.1503343360019415E-2</v>
          </cell>
          <cell r="L341">
            <v>0</v>
          </cell>
          <cell r="M341">
            <v>-271.84944076009924</v>
          </cell>
          <cell r="N341">
            <v>0</v>
          </cell>
          <cell r="O341">
            <v>-271.84944076009924</v>
          </cell>
          <cell r="P341">
            <v>0</v>
          </cell>
          <cell r="Q341">
            <v>-2137.7263587362572</v>
          </cell>
          <cell r="R341">
            <v>0</v>
          </cell>
          <cell r="S341">
            <v>0</v>
          </cell>
        </row>
        <row r="342">
          <cell r="A342">
            <v>336</v>
          </cell>
          <cell r="B342">
            <v>22611.157036929464</v>
          </cell>
          <cell r="C342">
            <v>22874.084218657401</v>
          </cell>
          <cell r="D342">
            <v>-262.92718172793684</v>
          </cell>
          <cell r="E342">
            <v>0</v>
          </cell>
          <cell r="F342">
            <v>-17698.535631525836</v>
          </cell>
          <cell r="G342">
            <v>0</v>
          </cell>
          <cell r="H342">
            <v>-262.92718172793684</v>
          </cell>
          <cell r="I342">
            <v>0</v>
          </cell>
          <cell r="J342">
            <v>-262.92718172793684</v>
          </cell>
          <cell r="K342">
            <v>-1.1494544621527559E-2</v>
          </cell>
          <cell r="L342">
            <v>0</v>
          </cell>
          <cell r="M342">
            <v>-262.92718172793684</v>
          </cell>
          <cell r="N342">
            <v>0</v>
          </cell>
          <cell r="O342">
            <v>-262.92718172793684</v>
          </cell>
          <cell r="P342">
            <v>0</v>
          </cell>
          <cell r="Q342">
            <v>-2411.2891700533933</v>
          </cell>
          <cell r="R342">
            <v>0</v>
          </cell>
          <cell r="S342">
            <v>0</v>
          </cell>
        </row>
        <row r="343">
          <cell r="A343">
            <v>337</v>
          </cell>
          <cell r="B343">
            <v>21881.950035052312</v>
          </cell>
          <cell r="C343">
            <v>22136.200080357274</v>
          </cell>
          <cell r="D343">
            <v>-254.25004530496153</v>
          </cell>
          <cell r="E343">
            <v>0</v>
          </cell>
          <cell r="F343">
            <v>-17181.928718021652</v>
          </cell>
          <cell r="G343">
            <v>0</v>
          </cell>
          <cell r="H343">
            <v>-254.25004530496153</v>
          </cell>
          <cell r="I343">
            <v>0</v>
          </cell>
          <cell r="J343">
            <v>-254.25004530496153</v>
          </cell>
          <cell r="K343">
            <v>-1.148571319295999E-2</v>
          </cell>
          <cell r="L343">
            <v>0</v>
          </cell>
          <cell r="M343">
            <v>-254.25004530496153</v>
          </cell>
          <cell r="N343">
            <v>0</v>
          </cell>
          <cell r="O343">
            <v>-254.25004530496153</v>
          </cell>
          <cell r="P343">
            <v>0</v>
          </cell>
          <cell r="Q343">
            <v>-2677.5358763623835</v>
          </cell>
          <cell r="R343">
            <v>0</v>
          </cell>
          <cell r="S343">
            <v>0</v>
          </cell>
        </row>
        <row r="344">
          <cell r="A344">
            <v>338</v>
          </cell>
          <cell r="B344">
            <v>21172.227723541277</v>
          </cell>
          <cell r="C344">
            <v>21418.038380208556</v>
          </cell>
          <cell r="D344">
            <v>-245.81065666727955</v>
          </cell>
          <cell r="E344">
            <v>0</v>
          </cell>
          <cell r="F344">
            <v>-16677.496157758571</v>
          </cell>
          <cell r="G344">
            <v>0</v>
          </cell>
          <cell r="H344">
            <v>-245.81065666727955</v>
          </cell>
          <cell r="I344">
            <v>0</v>
          </cell>
          <cell r="J344">
            <v>-245.81065666727955</v>
          </cell>
          <cell r="K344">
            <v>-1.1476805312592124E-2</v>
          </cell>
          <cell r="L344">
            <v>0</v>
          </cell>
          <cell r="M344">
            <v>-245.81065666727955</v>
          </cell>
          <cell r="N344">
            <v>0</v>
          </cell>
          <cell r="O344">
            <v>-245.81065666727955</v>
          </cell>
          <cell r="P344">
            <v>0</v>
          </cell>
          <cell r="Q344">
            <v>-2936.6678263169933</v>
          </cell>
          <cell r="R344">
            <v>0</v>
          </cell>
          <cell r="S344">
            <v>0</v>
          </cell>
        </row>
        <row r="345">
          <cell r="A345">
            <v>339</v>
          </cell>
          <cell r="B345">
            <v>20481.648140608682</v>
          </cell>
          <cell r="C345">
            <v>20719.254435296683</v>
          </cell>
          <cell r="D345">
            <v>-237.60629468800107</v>
          </cell>
          <cell r="E345">
            <v>0</v>
          </cell>
          <cell r="F345">
            <v>-16185.049615980002</v>
          </cell>
          <cell r="G345">
            <v>0</v>
          </cell>
          <cell r="H345">
            <v>-237.60629468800107</v>
          </cell>
          <cell r="I345">
            <v>0</v>
          </cell>
          <cell r="J345">
            <v>-237.60629468800107</v>
          </cell>
          <cell r="K345">
            <v>-1.1467897912543721E-2</v>
          </cell>
          <cell r="L345">
            <v>0</v>
          </cell>
          <cell r="M345">
            <v>-237.60629468800107</v>
          </cell>
          <cell r="N345">
            <v>0</v>
          </cell>
          <cell r="O345">
            <v>-237.60629468800107</v>
          </cell>
          <cell r="P345">
            <v>0</v>
          </cell>
          <cell r="Q345">
            <v>-3188.8846491951836</v>
          </cell>
          <cell r="R345">
            <v>0</v>
          </cell>
          <cell r="S345">
            <v>0</v>
          </cell>
        </row>
        <row r="346">
          <cell r="A346">
            <v>340</v>
          </cell>
          <cell r="B346">
            <v>19810.064797852665</v>
          </cell>
          <cell r="C346">
            <v>20039.698072242503</v>
          </cell>
          <cell r="D346">
            <v>-229.63327438983833</v>
          </cell>
          <cell r="E346">
            <v>0</v>
          </cell>
          <cell r="F346">
            <v>-15704.396700145215</v>
          </cell>
          <cell r="G346">
            <v>0</v>
          </cell>
          <cell r="H346">
            <v>-229.63327438983833</v>
          </cell>
          <cell r="I346">
            <v>0</v>
          </cell>
          <cell r="J346">
            <v>-229.63327438983833</v>
          </cell>
          <cell r="K346">
            <v>-1.1458918870035733E-2</v>
          </cell>
          <cell r="L346">
            <v>0</v>
          </cell>
          <cell r="M346">
            <v>-229.63327438983833</v>
          </cell>
          <cell r="N346">
            <v>0</v>
          </cell>
          <cell r="O346">
            <v>-229.63327438983833</v>
          </cell>
          <cell r="P346">
            <v>0</v>
          </cell>
          <cell r="Q346">
            <v>-3434.3832824944629</v>
          </cell>
          <cell r="R346">
            <v>0</v>
          </cell>
          <cell r="S346">
            <v>-3434.3832824944629</v>
          </cell>
        </row>
        <row r="347">
          <cell r="A347">
            <v>341</v>
          </cell>
          <cell r="B347">
            <v>19156.916921049833</v>
          </cell>
          <cell r="C347">
            <v>19378.802903811644</v>
          </cell>
          <cell r="D347">
            <v>-221.88598276181074</v>
          </cell>
          <cell r="E347">
            <v>0</v>
          </cell>
          <cell r="F347">
            <v>-15235.341723149544</v>
          </cell>
          <cell r="G347">
            <v>0</v>
          </cell>
          <cell r="H347">
            <v>-221.88598276181074</v>
          </cell>
          <cell r="I347">
            <v>0</v>
          </cell>
          <cell r="J347">
            <v>-221.88598276181074</v>
          </cell>
          <cell r="K347">
            <v>-1.1449932375243244E-2</v>
          </cell>
          <cell r="L347">
            <v>0</v>
          </cell>
          <cell r="M347">
            <v>-221.88598276181074</v>
          </cell>
          <cell r="N347">
            <v>0</v>
          </cell>
          <cell r="O347">
            <v>-221.88598276181074</v>
          </cell>
          <cell r="P347">
            <v>0</v>
          </cell>
          <cell r="Q347">
            <v>-221.88598276181074</v>
          </cell>
          <cell r="R347">
            <v>0</v>
          </cell>
          <cell r="S347">
            <v>0</v>
          </cell>
        </row>
        <row r="348">
          <cell r="A348">
            <v>342</v>
          </cell>
          <cell r="B348">
            <v>18521.814796660201</v>
          </cell>
          <cell r="C348">
            <v>18736.173805616985</v>
          </cell>
          <cell r="D348">
            <v>-214.35900895678424</v>
          </cell>
          <cell r="E348">
            <v>0</v>
          </cell>
          <cell r="F348">
            <v>-14777.691926620406</v>
          </cell>
          <cell r="G348">
            <v>0</v>
          </cell>
          <cell r="H348">
            <v>-214.35900895678424</v>
          </cell>
          <cell r="I348">
            <v>0</v>
          </cell>
          <cell r="J348">
            <v>-214.35900895678424</v>
          </cell>
          <cell r="K348">
            <v>-1.1440916975936719E-2</v>
          </cell>
          <cell r="L348">
            <v>0</v>
          </cell>
          <cell r="M348">
            <v>-214.35900895678424</v>
          </cell>
          <cell r="N348">
            <v>0</v>
          </cell>
          <cell r="O348">
            <v>-214.35900895678424</v>
          </cell>
          <cell r="P348">
            <v>0</v>
          </cell>
          <cell r="Q348">
            <v>-437.34892025184519</v>
          </cell>
          <cell r="R348">
            <v>0</v>
          </cell>
          <cell r="S348">
            <v>0</v>
          </cell>
        </row>
        <row r="349">
          <cell r="A349">
            <v>343</v>
          </cell>
          <cell r="B349">
            <v>17904.375984648588</v>
          </cell>
          <cell r="C349">
            <v>18111.422735571436</v>
          </cell>
          <cell r="D349">
            <v>-207.04675092284742</v>
          </cell>
          <cell r="E349">
            <v>0</v>
          </cell>
          <cell r="F349">
            <v>-14331.255693099101</v>
          </cell>
          <cell r="G349">
            <v>0</v>
          </cell>
          <cell r="H349">
            <v>-207.04675092284742</v>
          </cell>
          <cell r="I349">
            <v>0</v>
          </cell>
          <cell r="J349">
            <v>-207.04675092284742</v>
          </cell>
          <cell r="K349">
            <v>-1.1431832492993536E-2</v>
          </cell>
          <cell r="L349">
            <v>0</v>
          </cell>
          <cell r="M349">
            <v>-207.04675092284742</v>
          </cell>
          <cell r="N349">
            <v>0</v>
          </cell>
          <cell r="O349">
            <v>-207.04675092284742</v>
          </cell>
          <cell r="P349">
            <v>0</v>
          </cell>
          <cell r="Q349">
            <v>-646.57157226606739</v>
          </cell>
          <cell r="R349">
            <v>0</v>
          </cell>
          <cell r="S349">
            <v>0</v>
          </cell>
        </row>
        <row r="350">
          <cell r="A350">
            <v>344</v>
          </cell>
          <cell r="B350">
            <v>17304.237805567358</v>
          </cell>
          <cell r="C350">
            <v>17504.183154172079</v>
          </cell>
          <cell r="D350">
            <v>-199.94534860472049</v>
          </cell>
          <cell r="E350">
            <v>0</v>
          </cell>
          <cell r="F350">
            <v>-13895.844335446407</v>
          </cell>
          <cell r="G350">
            <v>0</v>
          </cell>
          <cell r="H350">
            <v>-199.94534860472049</v>
          </cell>
          <cell r="I350">
            <v>0</v>
          </cell>
          <cell r="J350">
            <v>-199.94534860472049</v>
          </cell>
          <cell r="K350">
            <v>-1.1422718035092316E-2</v>
          </cell>
          <cell r="L350">
            <v>0</v>
          </cell>
          <cell r="M350">
            <v>-199.94534860472049</v>
          </cell>
          <cell r="N350">
            <v>0</v>
          </cell>
          <cell r="O350">
            <v>-199.94534860472049</v>
          </cell>
          <cell r="P350">
            <v>0</v>
          </cell>
          <cell r="Q350">
            <v>-849.73374781284474</v>
          </cell>
          <cell r="R350">
            <v>0</v>
          </cell>
          <cell r="S350">
            <v>0</v>
          </cell>
        </row>
        <row r="351">
          <cell r="A351">
            <v>345</v>
          </cell>
          <cell r="B351">
            <v>16721.109653424635</v>
          </cell>
          <cell r="C351">
            <v>16914.160758768721</v>
          </cell>
          <cell r="D351">
            <v>-193.05110534408595</v>
          </cell>
          <cell r="E351">
            <v>0</v>
          </cell>
          <cell r="F351">
            <v>-13471.267270592438</v>
          </cell>
          <cell r="G351">
            <v>0</v>
          </cell>
          <cell r="H351">
            <v>-193.05110534408595</v>
          </cell>
          <cell r="I351">
            <v>0</v>
          </cell>
          <cell r="J351">
            <v>-193.05110534408595</v>
          </cell>
          <cell r="K351">
            <v>-1.1413578722432531E-2</v>
          </cell>
          <cell r="L351">
            <v>0</v>
          </cell>
          <cell r="M351">
            <v>-193.05110534408595</v>
          </cell>
          <cell r="N351">
            <v>0</v>
          </cell>
          <cell r="O351">
            <v>-193.05110534408595</v>
          </cell>
          <cell r="P351">
            <v>0</v>
          </cell>
          <cell r="Q351">
            <v>-1047.0124538291336</v>
          </cell>
          <cell r="R351">
            <v>0</v>
          </cell>
          <cell r="S351">
            <v>0</v>
          </cell>
        </row>
        <row r="352">
          <cell r="A352">
            <v>346</v>
          </cell>
          <cell r="B352">
            <v>16154.596455512776</v>
          </cell>
          <cell r="C352">
            <v>16340.954612849544</v>
          </cell>
          <cell r="D352">
            <v>-186.35815733676827</v>
          </cell>
          <cell r="E352">
            <v>0</v>
          </cell>
          <cell r="F352">
            <v>-13057.332355515497</v>
          </cell>
          <cell r="G352">
            <v>0</v>
          </cell>
          <cell r="H352">
            <v>-186.35815733676827</v>
          </cell>
          <cell r="I352">
            <v>0</v>
          </cell>
          <cell r="J352">
            <v>-186.35815733676827</v>
          </cell>
          <cell r="K352">
            <v>-1.1404361725001514E-2</v>
          </cell>
          <cell r="L352">
            <v>0</v>
          </cell>
          <cell r="M352">
            <v>-186.35815733676827</v>
          </cell>
          <cell r="N352">
            <v>0</v>
          </cell>
          <cell r="O352">
            <v>-186.35815733676827</v>
          </cell>
          <cell r="P352">
            <v>0</v>
          </cell>
          <cell r="Q352">
            <v>-1238.5797140937379</v>
          </cell>
          <cell r="R352">
            <v>0</v>
          </cell>
          <cell r="S352">
            <v>0</v>
          </cell>
        </row>
        <row r="353">
          <cell r="A353">
            <v>347</v>
          </cell>
          <cell r="B353">
            <v>15604.256975727427</v>
          </cell>
          <cell r="C353">
            <v>15784.118709648648</v>
          </cell>
          <cell r="D353">
            <v>-179.86173392122146</v>
          </cell>
          <cell r="E353">
            <v>0</v>
          </cell>
          <cell r="F353">
            <v>-12653.852665714739</v>
          </cell>
          <cell r="G353">
            <v>0</v>
          </cell>
          <cell r="H353">
            <v>-179.86173392122146</v>
          </cell>
          <cell r="I353">
            <v>0</v>
          </cell>
          <cell r="J353">
            <v>-179.86173392122146</v>
          </cell>
          <cell r="K353">
            <v>-1.1395107780789438E-2</v>
          </cell>
          <cell r="L353">
            <v>0</v>
          </cell>
          <cell r="M353">
            <v>-179.86173392122146</v>
          </cell>
          <cell r="N353">
            <v>0</v>
          </cell>
          <cell r="O353">
            <v>-179.86173392122146</v>
          </cell>
          <cell r="P353">
            <v>0</v>
          </cell>
          <cell r="Q353">
            <v>-1424.6036375776987</v>
          </cell>
          <cell r="R353">
            <v>0</v>
          </cell>
          <cell r="S353">
            <v>0</v>
          </cell>
        </row>
        <row r="354">
          <cell r="A354">
            <v>348</v>
          </cell>
          <cell r="B354">
            <v>15069.777576443865</v>
          </cell>
          <cell r="C354">
            <v>15243.335801397621</v>
          </cell>
          <cell r="D354">
            <v>-173.55822495375651</v>
          </cell>
          <cell r="E354">
            <v>0</v>
          </cell>
          <cell r="F354">
            <v>-12260.642193132075</v>
          </cell>
          <cell r="G354">
            <v>0</v>
          </cell>
          <cell r="H354">
            <v>-173.55822495375651</v>
          </cell>
          <cell r="I354">
            <v>0</v>
          </cell>
          <cell r="J354">
            <v>-173.55822495375651</v>
          </cell>
          <cell r="K354">
            <v>-1.1385842785005328E-2</v>
          </cell>
          <cell r="L354">
            <v>0</v>
          </cell>
          <cell r="M354">
            <v>-173.55822495375651</v>
          </cell>
          <cell r="N354">
            <v>0</v>
          </cell>
          <cell r="O354">
            <v>-173.55822495375651</v>
          </cell>
          <cell r="P354">
            <v>0</v>
          </cell>
          <cell r="Q354">
            <v>-1605.2495594851753</v>
          </cell>
          <cell r="R354">
            <v>0</v>
          </cell>
          <cell r="S354">
            <v>0</v>
          </cell>
        </row>
        <row r="355">
          <cell r="A355">
            <v>349</v>
          </cell>
          <cell r="B355">
            <v>14550.822392218994</v>
          </cell>
          <cell r="C355">
            <v>14718.265413710362</v>
          </cell>
          <cell r="D355">
            <v>-167.4430214913682</v>
          </cell>
          <cell r="E355">
            <v>0</v>
          </cell>
          <cell r="F355">
            <v>-11877.513602886134</v>
          </cell>
          <cell r="G355">
            <v>0</v>
          </cell>
          <cell r="H355">
            <v>-167.4430214913682</v>
          </cell>
          <cell r="I355">
            <v>0</v>
          </cell>
          <cell r="J355">
            <v>-167.4430214913682</v>
          </cell>
          <cell r="K355">
            <v>-1.1376545862217679E-2</v>
          </cell>
          <cell r="L355">
            <v>0</v>
          </cell>
          <cell r="M355">
            <v>-167.4430214913682</v>
          </cell>
          <cell r="N355">
            <v>0</v>
          </cell>
          <cell r="O355">
            <v>-167.4430214913682</v>
          </cell>
          <cell r="P355">
            <v>0</v>
          </cell>
          <cell r="Q355">
            <v>-1780.6790286540668</v>
          </cell>
          <cell r="R355">
            <v>0</v>
          </cell>
          <cell r="S355">
            <v>0</v>
          </cell>
        </row>
        <row r="356">
          <cell r="A356">
            <v>350</v>
          </cell>
          <cell r="B356">
            <v>14046.970276005964</v>
          </cell>
          <cell r="C356">
            <v>14208.480566022585</v>
          </cell>
          <cell r="D356">
            <v>-161.51029001662027</v>
          </cell>
          <cell r="E356">
            <v>0</v>
          </cell>
          <cell r="F356">
            <v>-11504.280685754935</v>
          </cell>
          <cell r="G356">
            <v>0</v>
          </cell>
          <cell r="H356">
            <v>-161.51029001662027</v>
          </cell>
          <cell r="I356">
            <v>0</v>
          </cell>
          <cell r="J356">
            <v>-161.51029001662027</v>
          </cell>
          <cell r="K356">
            <v>-1.1367175347577103E-2</v>
          </cell>
          <cell r="L356">
            <v>0</v>
          </cell>
          <cell r="M356">
            <v>-161.51029001662027</v>
          </cell>
          <cell r="N356">
            <v>0</v>
          </cell>
          <cell r="O356">
            <v>-161.51029001662027</v>
          </cell>
          <cell r="P356">
            <v>0</v>
          </cell>
          <cell r="Q356">
            <v>-1951.0485641436273</v>
          </cell>
          <cell r="R356">
            <v>0</v>
          </cell>
          <cell r="S356">
            <v>0</v>
          </cell>
        </row>
        <row r="357">
          <cell r="A357">
            <v>351</v>
          </cell>
          <cell r="B357">
            <v>13557.908388727883</v>
          </cell>
          <cell r="C357">
            <v>13713.665530042281</v>
          </cell>
          <cell r="D357">
            <v>-155.75714131439781</v>
          </cell>
          <cell r="E357">
            <v>0</v>
          </cell>
          <cell r="F357">
            <v>-11140.76239821884</v>
          </cell>
          <cell r="G357">
            <v>0</v>
          </cell>
          <cell r="H357">
            <v>-155.75714131439781</v>
          </cell>
          <cell r="I357">
            <v>0</v>
          </cell>
          <cell r="J357">
            <v>-155.75714131439781</v>
          </cell>
          <cell r="K357">
            <v>-1.1357805174202582E-2</v>
          </cell>
          <cell r="L357">
            <v>0</v>
          </cell>
          <cell r="M357">
            <v>-155.75714131439781</v>
          </cell>
          <cell r="N357">
            <v>0</v>
          </cell>
          <cell r="O357">
            <v>-155.75714131439781</v>
          </cell>
          <cell r="P357">
            <v>0</v>
          </cell>
          <cell r="Q357">
            <v>-2116.5125745126024</v>
          </cell>
          <cell r="R357">
            <v>0</v>
          </cell>
          <cell r="S357">
            <v>0</v>
          </cell>
        </row>
        <row r="358">
          <cell r="A358">
            <v>352</v>
          </cell>
          <cell r="B358">
            <v>13083.445208491334</v>
          </cell>
          <cell r="C358">
            <v>13233.625241595462</v>
          </cell>
          <cell r="D358">
            <v>-150.1800331041286</v>
          </cell>
          <cell r="E358">
            <v>0</v>
          </cell>
          <cell r="F358">
            <v>-10786.775543405154</v>
          </cell>
          <cell r="G358">
            <v>0</v>
          </cell>
          <cell r="H358">
            <v>-150.1800331041286</v>
          </cell>
          <cell r="I358">
            <v>0</v>
          </cell>
          <cell r="J358">
            <v>-150.1800331041286</v>
          </cell>
          <cell r="K358">
            <v>-1.1348366782526683E-2</v>
          </cell>
          <cell r="L358">
            <v>0</v>
          </cell>
          <cell r="M358">
            <v>-150.1800331041286</v>
          </cell>
          <cell r="N358">
            <v>0</v>
          </cell>
          <cell r="O358">
            <v>-150.1800331041286</v>
          </cell>
          <cell r="P358">
            <v>0</v>
          </cell>
          <cell r="Q358">
            <v>-2277.222694253594</v>
          </cell>
          <cell r="R358">
            <v>0</v>
          </cell>
          <cell r="S358">
            <v>-2277.222694253594</v>
          </cell>
        </row>
        <row r="359">
          <cell r="A359">
            <v>353</v>
          </cell>
          <cell r="B359">
            <v>12623.134162232194</v>
          </cell>
          <cell r="C359">
            <v>12767.908505515417</v>
          </cell>
          <cell r="D359">
            <v>-144.77434328322306</v>
          </cell>
          <cell r="E359">
            <v>0</v>
          </cell>
          <cell r="F359">
            <v>-10442.135723234534</v>
          </cell>
          <cell r="G359">
            <v>0</v>
          </cell>
          <cell r="H359">
            <v>-144.77434328322306</v>
          </cell>
          <cell r="I359">
            <v>0</v>
          </cell>
          <cell r="J359">
            <v>-144.77434328322306</v>
          </cell>
          <cell r="K359">
            <v>-1.13389239295288E-2</v>
          </cell>
          <cell r="L359">
            <v>0</v>
          </cell>
          <cell r="M359">
            <v>-144.77434328322306</v>
          </cell>
          <cell r="N359">
            <v>0</v>
          </cell>
          <cell r="O359">
            <v>-144.77434328322306</v>
          </cell>
          <cell r="P359">
            <v>0</v>
          </cell>
          <cell r="Q359">
            <v>-144.77434328322306</v>
          </cell>
          <cell r="R359">
            <v>0</v>
          </cell>
          <cell r="S359">
            <v>0</v>
          </cell>
        </row>
        <row r="360">
          <cell r="A360">
            <v>354</v>
          </cell>
          <cell r="B360">
            <v>12176.639687024284</v>
          </cell>
          <cell r="C360">
            <v>12316.17520897923</v>
          </cell>
          <cell r="D360">
            <v>-139.53552195494558</v>
          </cell>
          <cell r="E360">
            <v>0</v>
          </cell>
          <cell r="F360">
            <v>-10106.661503341162</v>
          </cell>
          <cell r="G360">
            <v>0</v>
          </cell>
          <cell r="H360">
            <v>-139.53552195494558</v>
          </cell>
          <cell r="I360">
            <v>0</v>
          </cell>
          <cell r="J360">
            <v>-139.53552195494558</v>
          </cell>
          <cell r="K360">
            <v>-1.1329452495383131E-2</v>
          </cell>
          <cell r="L360">
            <v>0</v>
          </cell>
          <cell r="M360">
            <v>-139.53552195494558</v>
          </cell>
          <cell r="N360">
            <v>0</v>
          </cell>
          <cell r="O360">
            <v>-139.53552195494558</v>
          </cell>
          <cell r="P360">
            <v>0</v>
          </cell>
          <cell r="Q360">
            <v>-285.03014745899048</v>
          </cell>
          <cell r="R360">
            <v>0</v>
          </cell>
          <cell r="S360">
            <v>0</v>
          </cell>
        </row>
        <row r="361">
          <cell r="A361">
            <v>355</v>
          </cell>
          <cell r="B361">
            <v>11743.63424543705</v>
          </cell>
          <cell r="C361">
            <v>11878.093250056505</v>
          </cell>
          <cell r="D361">
            <v>-134.4590046194553</v>
          </cell>
          <cell r="E361">
            <v>0</v>
          </cell>
          <cell r="F361">
            <v>-9780.1734795388438</v>
          </cell>
          <cell r="G361">
            <v>0</v>
          </cell>
          <cell r="H361">
            <v>-134.4590046194553</v>
          </cell>
          <cell r="I361">
            <v>0</v>
          </cell>
          <cell r="J361">
            <v>-134.4590046194553</v>
          </cell>
          <cell r="K361">
            <v>-1.1319914887754873E-2</v>
          </cell>
          <cell r="L361">
            <v>0</v>
          </cell>
          <cell r="M361">
            <v>-134.4590046194553</v>
          </cell>
          <cell r="N361">
            <v>0</v>
          </cell>
          <cell r="O361">
            <v>-134.4590046194553</v>
          </cell>
          <cell r="P361">
            <v>0</v>
          </cell>
          <cell r="Q361">
            <v>-420.9072358559788</v>
          </cell>
          <cell r="R361">
            <v>0</v>
          </cell>
          <cell r="S361">
            <v>0</v>
          </cell>
        </row>
        <row r="362">
          <cell r="A362">
            <v>356</v>
          </cell>
          <cell r="B362">
            <v>11323.798605536116</v>
          </cell>
          <cell r="C362">
            <v>11453.33986988709</v>
          </cell>
          <cell r="D362">
            <v>-129.54126435097351</v>
          </cell>
          <cell r="E362">
            <v>0</v>
          </cell>
          <cell r="F362">
            <v>-9462.4953179554668</v>
          </cell>
          <cell r="G362">
            <v>0</v>
          </cell>
          <cell r="H362">
            <v>-129.54126435097351</v>
          </cell>
          <cell r="I362">
            <v>0</v>
          </cell>
          <cell r="J362">
            <v>-129.54126435097351</v>
          </cell>
          <cell r="K362">
            <v>-1.1310348406892301E-2</v>
          </cell>
          <cell r="L362">
            <v>0</v>
          </cell>
          <cell r="M362">
            <v>-129.54126435097351</v>
          </cell>
          <cell r="N362">
            <v>0</v>
          </cell>
          <cell r="O362">
            <v>-129.54126435097351</v>
          </cell>
          <cell r="P362">
            <v>0</v>
          </cell>
          <cell r="Q362">
            <v>-552.54260052698783</v>
          </cell>
          <cell r="R362">
            <v>0</v>
          </cell>
          <cell r="S362">
            <v>0</v>
          </cell>
        </row>
        <row r="363">
          <cell r="A363">
            <v>357</v>
          </cell>
          <cell r="B363">
            <v>10916.865090327807</v>
          </cell>
          <cell r="C363">
            <v>11041.644017340146</v>
          </cell>
          <cell r="D363">
            <v>-124.77892701233941</v>
          </cell>
          <cell r="E363">
            <v>0</v>
          </cell>
          <cell r="F363">
            <v>-9153.4504373254658</v>
          </cell>
          <cell r="G363">
            <v>0</v>
          </cell>
          <cell r="H363">
            <v>-124.77892701233941</v>
          </cell>
          <cell r="I363">
            <v>0</v>
          </cell>
          <cell r="J363">
            <v>-124.77892701233941</v>
          </cell>
          <cell r="K363">
            <v>-1.1300756193224726E-2</v>
          </cell>
          <cell r="L363">
            <v>0</v>
          </cell>
          <cell r="M363">
            <v>-124.77892701233941</v>
          </cell>
          <cell r="N363">
            <v>0</v>
          </cell>
          <cell r="O363">
            <v>-124.77892701233941</v>
          </cell>
          <cell r="P363">
            <v>0</v>
          </cell>
          <cell r="Q363">
            <v>-680.07054095137676</v>
          </cell>
          <cell r="R363">
            <v>0</v>
          </cell>
          <cell r="S363">
            <v>0</v>
          </cell>
        </row>
        <row r="364">
          <cell r="A364">
            <v>358</v>
          </cell>
          <cell r="B364">
            <v>10522.504704390894</v>
          </cell>
          <cell r="C364">
            <v>10642.672098552543</v>
          </cell>
          <cell r="D364">
            <v>-120.16739416164819</v>
          </cell>
          <cell r="E364">
            <v>0</v>
          </cell>
          <cell r="F364">
            <v>-8852.862112387591</v>
          </cell>
          <cell r="G364">
            <v>0</v>
          </cell>
          <cell r="H364">
            <v>-120.16739416164819</v>
          </cell>
          <cell r="I364">
            <v>0</v>
          </cell>
          <cell r="J364">
            <v>-120.16739416164819</v>
          </cell>
          <cell r="K364">
            <v>-1.1291092410710612E-2</v>
          </cell>
          <cell r="L364">
            <v>0</v>
          </cell>
          <cell r="M364">
            <v>-120.16739416164819</v>
          </cell>
          <cell r="N364">
            <v>0</v>
          </cell>
          <cell r="O364">
            <v>-120.16739416164819</v>
          </cell>
          <cell r="P364">
            <v>0</v>
          </cell>
          <cell r="Q364">
            <v>-803.6214263342124</v>
          </cell>
          <cell r="R364">
            <v>0</v>
          </cell>
          <cell r="S364">
            <v>0</v>
          </cell>
        </row>
        <row r="365">
          <cell r="A365">
            <v>359</v>
          </cell>
          <cell r="B365">
            <v>10140.358429387161</v>
          </cell>
          <cell r="C365">
            <v>10256.061106112191</v>
          </cell>
          <cell r="D365">
            <v>-115.70267672502996</v>
          </cell>
          <cell r="E365">
            <v>0</v>
          </cell>
          <cell r="F365">
            <v>-8560.5580870526901</v>
          </cell>
          <cell r="G365">
            <v>0</v>
          </cell>
          <cell r="H365">
            <v>-115.70267672502996</v>
          </cell>
          <cell r="I365">
            <v>0</v>
          </cell>
          <cell r="J365">
            <v>-115.70267672502996</v>
          </cell>
          <cell r="K365">
            <v>-1.1281395023677844E-2</v>
          </cell>
          <cell r="L365">
            <v>0</v>
          </cell>
          <cell r="M365">
            <v>-115.70267672502996</v>
          </cell>
          <cell r="N365">
            <v>0</v>
          </cell>
          <cell r="O365">
            <v>-115.70267672502996</v>
          </cell>
          <cell r="P365">
            <v>0</v>
          </cell>
          <cell r="Q365">
            <v>-923.32228542037831</v>
          </cell>
          <cell r="R365">
            <v>0</v>
          </cell>
          <cell r="S365">
            <v>0</v>
          </cell>
        </row>
        <row r="366">
          <cell r="A366">
            <v>360</v>
          </cell>
          <cell r="B366">
            <v>9770.1499246041676</v>
          </cell>
          <cell r="C366">
            <v>9881.5314423822747</v>
          </cell>
          <cell r="D366">
            <v>-111.38151777810708</v>
          </cell>
          <cell r="E366">
            <v>0</v>
          </cell>
          <cell r="F366">
            <v>-8276.3678750396302</v>
          </cell>
          <cell r="G366">
            <v>0</v>
          </cell>
          <cell r="H366">
            <v>-111.38151777810708</v>
          </cell>
          <cell r="I366">
            <v>0</v>
          </cell>
          <cell r="J366">
            <v>-111.38151777810708</v>
          </cell>
          <cell r="K366">
            <v>-1.1271685813839279E-2</v>
          </cell>
          <cell r="L366">
            <v>0</v>
          </cell>
          <cell r="M366">
            <v>-111.38151777810708</v>
          </cell>
          <cell r="N366">
            <v>0</v>
          </cell>
          <cell r="O366">
            <v>-111.38151777810708</v>
          </cell>
          <cell r="P366">
            <v>0</v>
          </cell>
          <cell r="Q366">
            <v>-1039.2975220245887</v>
          </cell>
          <cell r="R366">
            <v>0</v>
          </cell>
          <cell r="S366">
            <v>0</v>
          </cell>
        </row>
        <row r="367">
          <cell r="A367">
            <v>361</v>
          </cell>
          <cell r="B367">
            <v>9411.5907987051651</v>
          </cell>
          <cell r="C367">
            <v>9518.7909123445716</v>
          </cell>
          <cell r="D367">
            <v>-107.20011363940648</v>
          </cell>
          <cell r="E367">
            <v>0</v>
          </cell>
          <cell r="F367">
            <v>-8000.121048950592</v>
          </cell>
          <cell r="G367">
            <v>0</v>
          </cell>
          <cell r="H367">
            <v>-107.20011363940648</v>
          </cell>
          <cell r="I367">
            <v>0</v>
          </cell>
          <cell r="J367">
            <v>-107.20011363940648</v>
          </cell>
          <cell r="K367">
            <v>-1.1261946462169116E-2</v>
          </cell>
          <cell r="L367">
            <v>0</v>
          </cell>
          <cell r="M367">
            <v>-107.20011363940648</v>
          </cell>
          <cell r="N367">
            <v>0</v>
          </cell>
          <cell r="O367">
            <v>-107.20011363940648</v>
          </cell>
          <cell r="P367">
            <v>0</v>
          </cell>
          <cell r="Q367">
            <v>-1151.668355214724</v>
          </cell>
          <cell r="R367">
            <v>0</v>
          </cell>
          <cell r="S367">
            <v>0</v>
          </cell>
        </row>
        <row r="368">
          <cell r="A368">
            <v>362</v>
          </cell>
          <cell r="B368">
            <v>9064.3449335890728</v>
          </cell>
          <cell r="C368">
            <v>9167.4988985823256</v>
          </cell>
          <cell r="D368">
            <v>-103.15396499325288</v>
          </cell>
          <cell r="E368">
            <v>0</v>
          </cell>
          <cell r="F368">
            <v>-7731.6490833682165</v>
          </cell>
          <cell r="G368">
            <v>0</v>
          </cell>
          <cell r="H368">
            <v>-103.15396499325288</v>
          </cell>
          <cell r="I368">
            <v>0</v>
          </cell>
          <cell r="J368">
            <v>-103.15396499325288</v>
          </cell>
          <cell r="K368">
            <v>-1.1252138247783674E-2</v>
          </cell>
          <cell r="L368">
            <v>0</v>
          </cell>
          <cell r="M368">
            <v>-103.15396499325288</v>
          </cell>
          <cell r="N368">
            <v>0</v>
          </cell>
          <cell r="O368">
            <v>-103.15396499325288</v>
          </cell>
          <cell r="P368">
            <v>0</v>
          </cell>
          <cell r="Q368">
            <v>-1260.5521078328566</v>
          </cell>
          <cell r="R368">
            <v>0</v>
          </cell>
          <cell r="S368">
            <v>0</v>
          </cell>
        </row>
        <row r="369">
          <cell r="A369">
            <v>363</v>
          </cell>
          <cell r="B369">
            <v>8728.1423029244197</v>
          </cell>
          <cell r="C369">
            <v>8827.3826603799789</v>
          </cell>
          <cell r="D369">
            <v>-99.240357455559206</v>
          </cell>
          <cell r="E369">
            <v>0</v>
          </cell>
          <cell r="F369">
            <v>-7470.7880540234783</v>
          </cell>
          <cell r="G369">
            <v>0</v>
          </cell>
          <cell r="H369">
            <v>-99.240357455559206</v>
          </cell>
          <cell r="I369">
            <v>0</v>
          </cell>
          <cell r="J369">
            <v>-99.240357455559206</v>
          </cell>
          <cell r="K369">
            <v>-1.1242330968723107E-2</v>
          </cell>
          <cell r="L369">
            <v>0</v>
          </cell>
          <cell r="M369">
            <v>-99.240357455559206</v>
          </cell>
          <cell r="N369">
            <v>0</v>
          </cell>
          <cell r="O369">
            <v>-99.240357455559206</v>
          </cell>
          <cell r="P369">
            <v>0</v>
          </cell>
          <cell r="Q369">
            <v>-1366.063972042311</v>
          </cell>
          <cell r="R369">
            <v>0</v>
          </cell>
          <cell r="S369">
            <v>0</v>
          </cell>
        </row>
        <row r="370">
          <cell r="A370">
            <v>364</v>
          </cell>
          <cell r="B370">
            <v>8402.7867581523733</v>
          </cell>
          <cell r="C370">
            <v>8498.2429397358264</v>
          </cell>
          <cell r="D370">
            <v>-95.456181583453144</v>
          </cell>
          <cell r="E370">
            <v>0</v>
          </cell>
          <cell r="F370">
            <v>-7217.3733782491508</v>
          </cell>
          <cell r="G370">
            <v>0</v>
          </cell>
          <cell r="H370">
            <v>-95.456181583453144</v>
          </cell>
          <cell r="I370">
            <v>0</v>
          </cell>
          <cell r="J370">
            <v>-95.456181583453144</v>
          </cell>
          <cell r="K370">
            <v>-1.1232460905197476E-2</v>
          </cell>
          <cell r="L370">
            <v>0</v>
          </cell>
          <cell r="M370">
            <v>-95.456181583453144</v>
          </cell>
          <cell r="N370">
            <v>0</v>
          </cell>
          <cell r="O370">
            <v>-95.456181583453144</v>
          </cell>
          <cell r="P370">
            <v>0</v>
          </cell>
          <cell r="Q370">
            <v>-1468.3166036683135</v>
          </cell>
          <cell r="R370">
            <v>0</v>
          </cell>
          <cell r="S370">
            <v>-1468.3166036683135</v>
          </cell>
        </row>
        <row r="371">
          <cell r="A371">
            <v>365</v>
          </cell>
          <cell r="B371">
            <v>8087.9313197104475</v>
          </cell>
          <cell r="C371">
            <v>8179.7290572038082</v>
          </cell>
          <cell r="D371">
            <v>-91.797737493360728</v>
          </cell>
          <cell r="E371">
            <v>0</v>
          </cell>
          <cell r="F371">
            <v>-6971.2407236403087</v>
          </cell>
          <cell r="G371">
            <v>0</v>
          </cell>
          <cell r="H371">
            <v>-91.797737493360728</v>
          </cell>
          <cell r="I371">
            <v>0</v>
          </cell>
          <cell r="J371">
            <v>-91.797737493360728</v>
          </cell>
          <cell r="K371">
            <v>-1.1222589018705376E-2</v>
          </cell>
          <cell r="L371">
            <v>0</v>
          </cell>
          <cell r="M371">
            <v>-91.797737493360728</v>
          </cell>
          <cell r="N371">
            <v>0</v>
          </cell>
          <cell r="O371">
            <v>-91.797737493360728</v>
          </cell>
          <cell r="P371">
            <v>0</v>
          </cell>
          <cell r="Q371">
            <v>-91.797737493360728</v>
          </cell>
          <cell r="R371">
            <v>0</v>
          </cell>
          <cell r="S371">
            <v>0</v>
          </cell>
        </row>
        <row r="372">
          <cell r="A372">
            <v>366</v>
          </cell>
          <cell r="B372">
            <v>7783.3001561864285</v>
          </cell>
          <cell r="C372">
            <v>7871.5615392344616</v>
          </cell>
          <cell r="D372">
            <v>-88.261383048033167</v>
          </cell>
          <cell r="E372">
            <v>0</v>
          </cell>
          <cell r="F372">
            <v>-6732.2286554583507</v>
          </cell>
          <cell r="G372">
            <v>0</v>
          </cell>
          <cell r="H372">
            <v>-88.261383048033167</v>
          </cell>
          <cell r="I372">
            <v>0</v>
          </cell>
          <cell r="J372">
            <v>-88.261383048033167</v>
          </cell>
          <cell r="K372">
            <v>-1.1212690469115853E-2</v>
          </cell>
          <cell r="L372">
            <v>0</v>
          </cell>
          <cell r="M372">
            <v>-88.261383048033167</v>
          </cell>
          <cell r="N372">
            <v>0</v>
          </cell>
          <cell r="O372">
            <v>-88.261383048033167</v>
          </cell>
          <cell r="P372">
            <v>0</v>
          </cell>
          <cell r="Q372">
            <v>-180.51583322078616</v>
          </cell>
          <cell r="R372">
            <v>0</v>
          </cell>
          <cell r="S372">
            <v>0</v>
          </cell>
        </row>
        <row r="373">
          <cell r="A373">
            <v>367</v>
          </cell>
          <cell r="B373">
            <v>7488.6235723754025</v>
          </cell>
          <cell r="C373">
            <v>7573.4670782303801</v>
          </cell>
          <cell r="D373">
            <v>-84.843505854977593</v>
          </cell>
          <cell r="E373">
            <v>0</v>
          </cell>
          <cell r="F373">
            <v>-6500.1782477451225</v>
          </cell>
          <cell r="G373">
            <v>0</v>
          </cell>
          <cell r="H373">
            <v>-84.843505854977593</v>
          </cell>
          <cell r="I373">
            <v>0</v>
          </cell>
          <cell r="J373">
            <v>-84.843505854977593</v>
          </cell>
          <cell r="K373">
            <v>-1.1202729869765561E-2</v>
          </cell>
          <cell r="L373">
            <v>0</v>
          </cell>
          <cell r="M373">
            <v>-84.843505854977593</v>
          </cell>
          <cell r="N373">
            <v>0</v>
          </cell>
          <cell r="O373">
            <v>-84.843505854977593</v>
          </cell>
          <cell r="P373">
            <v>0</v>
          </cell>
          <cell r="Q373">
            <v>-266.2574425815169</v>
          </cell>
          <cell r="R373">
            <v>0</v>
          </cell>
          <cell r="S373">
            <v>0</v>
          </cell>
        </row>
        <row r="374">
          <cell r="A374">
            <v>368</v>
          </cell>
          <cell r="B374">
            <v>7203.6357472309337</v>
          </cell>
          <cell r="C374">
            <v>7285.1768550075412</v>
          </cell>
          <cell r="D374">
            <v>-81.541107776607532</v>
          </cell>
          <cell r="E374">
            <v>0</v>
          </cell>
          <cell r="F374">
            <v>-6274.9335926906715</v>
          </cell>
          <cell r="G374">
            <v>0</v>
          </cell>
          <cell r="H374">
            <v>-81.541107776607532</v>
          </cell>
          <cell r="I374">
            <v>0</v>
          </cell>
          <cell r="J374">
            <v>-81.541107776607532</v>
          </cell>
          <cell r="K374">
            <v>-1.1192742386282553E-2</v>
          </cell>
          <cell r="L374">
            <v>0</v>
          </cell>
          <cell r="M374">
            <v>-81.541107776607532</v>
          </cell>
          <cell r="N374">
            <v>0</v>
          </cell>
          <cell r="O374">
            <v>-81.541107776607532</v>
          </cell>
          <cell r="P374">
            <v>0</v>
          </cell>
          <cell r="Q374">
            <v>-349.1232360565964</v>
          </cell>
          <cell r="R374">
            <v>0</v>
          </cell>
          <cell r="S374">
            <v>0</v>
          </cell>
        </row>
        <row r="375">
          <cell r="A375">
            <v>369</v>
          </cell>
          <cell r="B375">
            <v>6928.1066296910021</v>
          </cell>
          <cell r="C375">
            <v>7006.4579530078609</v>
          </cell>
          <cell r="D375">
            <v>-78.351323316858725</v>
          </cell>
          <cell r="E375">
            <v>0</v>
          </cell>
          <cell r="F375">
            <v>-6056.3396224016287</v>
          </cell>
          <cell r="G375">
            <v>0</v>
          </cell>
          <cell r="H375">
            <v>-78.351323316858725</v>
          </cell>
          <cell r="I375">
            <v>0</v>
          </cell>
          <cell r="J375">
            <v>-78.351323316858725</v>
          </cell>
          <cell r="K375">
            <v>-1.1182729396559446E-2</v>
          </cell>
          <cell r="L375">
            <v>0</v>
          </cell>
          <cell r="M375">
            <v>-78.351323316858725</v>
          </cell>
          <cell r="N375">
            <v>0</v>
          </cell>
          <cell r="O375">
            <v>-78.351323316858725</v>
          </cell>
          <cell r="P375">
            <v>0</v>
          </cell>
          <cell r="Q375">
            <v>-429.2115194874126</v>
          </cell>
          <cell r="R375">
            <v>0</v>
          </cell>
          <cell r="S375">
            <v>0</v>
          </cell>
        </row>
        <row r="376">
          <cell r="A376">
            <v>370</v>
          </cell>
          <cell r="B376">
            <v>6661.7723135660963</v>
          </cell>
          <cell r="C376">
            <v>6737.0429540298728</v>
          </cell>
          <cell r="D376">
            <v>-75.270640463776544</v>
          </cell>
          <cell r="E376">
            <v>0</v>
          </cell>
          <cell r="F376">
            <v>-5844.2421097810175</v>
          </cell>
          <cell r="G376">
            <v>0</v>
          </cell>
          <cell r="H376">
            <v>-75.270640463776544</v>
          </cell>
          <cell r="I376">
            <v>0</v>
          </cell>
          <cell r="J376">
            <v>-75.270640463776544</v>
          </cell>
          <cell r="K376">
            <v>-1.1172652598088629E-2</v>
          </cell>
          <cell r="L376">
            <v>0</v>
          </cell>
          <cell r="M376">
            <v>-75.270640463776544</v>
          </cell>
          <cell r="N376">
            <v>0</v>
          </cell>
          <cell r="O376">
            <v>-75.270640463776544</v>
          </cell>
          <cell r="P376">
            <v>0</v>
          </cell>
          <cell r="Q376">
            <v>-506.6175757952376</v>
          </cell>
          <cell r="R376">
            <v>0</v>
          </cell>
          <cell r="S376">
            <v>0</v>
          </cell>
        </row>
        <row r="377">
          <cell r="A377">
            <v>371</v>
          </cell>
          <cell r="B377">
            <v>6404.3503199162533</v>
          </cell>
          <cell r="C377">
            <v>6476.6461796061158</v>
          </cell>
          <cell r="D377">
            <v>-72.295859689862482</v>
          </cell>
          <cell r="E377">
            <v>0</v>
          </cell>
          <cell r="F377">
            <v>-5638.4906577776346</v>
          </cell>
          <cell r="G377">
            <v>0</v>
          </cell>
          <cell r="H377">
            <v>-72.295859689862482</v>
          </cell>
          <cell r="I377">
            <v>0</v>
          </cell>
          <cell r="J377">
            <v>-72.295859689862482</v>
          </cell>
          <cell r="K377">
            <v>-1.1162545812292502E-2</v>
          </cell>
          <cell r="L377">
            <v>0</v>
          </cell>
          <cell r="M377">
            <v>-72.295859689862482</v>
          </cell>
          <cell r="N377">
            <v>0</v>
          </cell>
          <cell r="O377">
            <v>-72.295859689862482</v>
          </cell>
          <cell r="P377">
            <v>0</v>
          </cell>
          <cell r="Q377">
            <v>-581.43396242603251</v>
          </cell>
          <cell r="R377">
            <v>0</v>
          </cell>
          <cell r="S377">
            <v>0</v>
          </cell>
        </row>
        <row r="378">
          <cell r="A378">
            <v>372</v>
          </cell>
          <cell r="B378">
            <v>6155.6106954594698</v>
          </cell>
          <cell r="C378">
            <v>6225.0349484073513</v>
          </cell>
          <cell r="D378">
            <v>-69.424252947881541</v>
          </cell>
          <cell r="E378">
            <v>0</v>
          </cell>
          <cell r="F378">
            <v>-5438.9370767073979</v>
          </cell>
          <cell r="G378">
            <v>0</v>
          </cell>
          <cell r="H378">
            <v>-69.424252947881541</v>
          </cell>
          <cell r="I378">
            <v>0</v>
          </cell>
          <cell r="J378">
            <v>-69.424252947881541</v>
          </cell>
          <cell r="K378">
            <v>-1.1152427821412222E-2</v>
          </cell>
          <cell r="L378">
            <v>0</v>
          </cell>
          <cell r="M378">
            <v>-69.424252947881541</v>
          </cell>
          <cell r="N378">
            <v>0</v>
          </cell>
          <cell r="O378">
            <v>-69.424252947881541</v>
          </cell>
          <cell r="P378">
            <v>0</v>
          </cell>
          <cell r="Q378">
            <v>-653.7509692709092</v>
          </cell>
          <cell r="R378">
            <v>0</v>
          </cell>
          <cell r="S378">
            <v>0</v>
          </cell>
        </row>
        <row r="379">
          <cell r="A379">
            <v>373</v>
          </cell>
          <cell r="B379">
            <v>5915.317212051611</v>
          </cell>
          <cell r="C379">
            <v>5981.970008863892</v>
          </cell>
          <cell r="D379">
            <v>-66.65279681228094</v>
          </cell>
          <cell r="E379">
            <v>0</v>
          </cell>
          <cell r="F379">
            <v>-5245.4341479273426</v>
          </cell>
          <cell r="G379">
            <v>0</v>
          </cell>
          <cell r="H379">
            <v>-66.65279681228094</v>
          </cell>
          <cell r="I379">
            <v>0</v>
          </cell>
          <cell r="J379">
            <v>-66.65279681228094</v>
          </cell>
          <cell r="K379">
            <v>-1.114228200969195E-2</v>
          </cell>
          <cell r="L379">
            <v>0</v>
          </cell>
          <cell r="M379">
            <v>-66.65279681228094</v>
          </cell>
          <cell r="N379">
            <v>0</v>
          </cell>
          <cell r="O379">
            <v>-66.65279681228094</v>
          </cell>
          <cell r="P379">
            <v>0</v>
          </cell>
          <cell r="Q379">
            <v>-723.65631200625944</v>
          </cell>
          <cell r="R379">
            <v>0</v>
          </cell>
          <cell r="S379">
            <v>0</v>
          </cell>
        </row>
        <row r="380">
          <cell r="A380">
            <v>374</v>
          </cell>
          <cell r="B380">
            <v>5683.2102312964998</v>
          </cell>
          <cell r="C380">
            <v>5747.188356716304</v>
          </cell>
          <cell r="D380">
            <v>-63.978125419804201</v>
          </cell>
          <cell r="E380">
            <v>0</v>
          </cell>
          <cell r="F380">
            <v>-5057.836899434662</v>
          </cell>
          <cell r="G380">
            <v>0</v>
          </cell>
          <cell r="H380">
            <v>-63.978125419804201</v>
          </cell>
          <cell r="I380">
            <v>0</v>
          </cell>
          <cell r="J380">
            <v>-63.978125419804201</v>
          </cell>
          <cell r="K380">
            <v>-1.113207388531782E-2</v>
          </cell>
          <cell r="L380">
            <v>0</v>
          </cell>
          <cell r="M380">
            <v>-63.978125419804201</v>
          </cell>
          <cell r="N380">
            <v>0</v>
          </cell>
          <cell r="O380">
            <v>-63.978125419804201</v>
          </cell>
          <cell r="P380">
            <v>0</v>
          </cell>
          <cell r="Q380">
            <v>-791.23477684880174</v>
          </cell>
          <cell r="R380">
            <v>0</v>
          </cell>
          <cell r="S380">
            <v>0</v>
          </cell>
        </row>
        <row r="381">
          <cell r="A381">
            <v>375</v>
          </cell>
          <cell r="B381">
            <v>5459.0683938686207</v>
          </cell>
          <cell r="C381">
            <v>5520.4662803461524</v>
          </cell>
          <cell r="D381">
            <v>-61.397886477531756</v>
          </cell>
          <cell r="E381">
            <v>0</v>
          </cell>
          <cell r="F381">
            <v>-4876.0043681871866</v>
          </cell>
          <cell r="G381">
            <v>0</v>
          </cell>
          <cell r="H381">
            <v>-61.397886477531756</v>
          </cell>
          <cell r="I381">
            <v>0</v>
          </cell>
          <cell r="J381">
            <v>-61.397886477531756</v>
          </cell>
          <cell r="K381">
            <v>-1.1121866045286649E-2</v>
          </cell>
          <cell r="L381">
            <v>0</v>
          </cell>
          <cell r="M381">
            <v>-61.397886477531756</v>
          </cell>
          <cell r="N381">
            <v>0</v>
          </cell>
          <cell r="O381">
            <v>-61.397886477531756</v>
          </cell>
          <cell r="P381">
            <v>0</v>
          </cell>
          <cell r="Q381">
            <v>-856.56921955125244</v>
          </cell>
          <cell r="R381">
            <v>0</v>
          </cell>
          <cell r="S381">
            <v>0</v>
          </cell>
        </row>
        <row r="382">
          <cell r="A382">
            <v>376</v>
          </cell>
          <cell r="B382">
            <v>5242.7145660346887</v>
          </cell>
          <cell r="C382">
            <v>5301.6240974666134</v>
          </cell>
          <cell r="D382">
            <v>-58.909531431924734</v>
          </cell>
          <cell r="E382">
            <v>0</v>
          </cell>
          <cell r="F382">
            <v>-4699.7959599767173</v>
          </cell>
          <cell r="G382">
            <v>0</v>
          </cell>
          <cell r="H382">
            <v>-58.909531431924734</v>
          </cell>
          <cell r="I382">
            <v>0</v>
          </cell>
          <cell r="J382">
            <v>-58.909531431924734</v>
          </cell>
          <cell r="K382">
            <v>-1.1111600963952672E-2</v>
          </cell>
          <cell r="L382">
            <v>0</v>
          </cell>
          <cell r="M382">
            <v>-58.909531431924734</v>
          </cell>
          <cell r="N382">
            <v>0</v>
          </cell>
          <cell r="O382">
            <v>-58.909531431924734</v>
          </cell>
          <cell r="P382">
            <v>0</v>
          </cell>
          <cell r="Q382">
            <v>-919.74035953724956</v>
          </cell>
          <cell r="R382">
            <v>0</v>
          </cell>
          <cell r="S382">
            <v>-919.74035953724956</v>
          </cell>
        </row>
        <row r="383">
          <cell r="A383">
            <v>377</v>
          </cell>
          <cell r="B383">
            <v>5033.8876147683668</v>
          </cell>
          <cell r="C383">
            <v>5090.3978377051544</v>
          </cell>
          <cell r="D383">
            <v>-56.510222936787613</v>
          </cell>
          <cell r="E383">
            <v>0</v>
          </cell>
          <cell r="F383">
            <v>-4529.0722170188037</v>
          </cell>
          <cell r="G383">
            <v>0</v>
          </cell>
          <cell r="H383">
            <v>-56.510222936787613</v>
          </cell>
          <cell r="I383">
            <v>0</v>
          </cell>
          <cell r="J383">
            <v>-56.510222936787613</v>
          </cell>
          <cell r="K383">
            <v>-1.1101337211447401E-2</v>
          </cell>
          <cell r="L383">
            <v>0</v>
          </cell>
          <cell r="M383">
            <v>-56.510222936787613</v>
          </cell>
          <cell r="N383">
            <v>0</v>
          </cell>
          <cell r="O383">
            <v>-56.510222936787613</v>
          </cell>
          <cell r="P383">
            <v>0</v>
          </cell>
          <cell r="Q383">
            <v>-56.510222936787613</v>
          </cell>
          <cell r="R383">
            <v>0</v>
          </cell>
          <cell r="S383">
            <v>0</v>
          </cell>
        </row>
        <row r="384">
          <cell r="A384">
            <v>378</v>
          </cell>
          <cell r="B384">
            <v>4832.3696280055019</v>
          </cell>
          <cell r="C384">
            <v>4886.5667793917464</v>
          </cell>
          <cell r="D384">
            <v>-54.197151386244514</v>
          </cell>
          <cell r="E384">
            <v>0</v>
          </cell>
          <cell r="F384">
            <v>-4363.6964571937806</v>
          </cell>
          <cell r="G384">
            <v>0</v>
          </cell>
          <cell r="H384">
            <v>-54.197151386244514</v>
          </cell>
          <cell r="I384">
            <v>0</v>
          </cell>
          <cell r="J384">
            <v>-54.197151386244514</v>
          </cell>
          <cell r="K384">
            <v>-1.1091048957892412E-2</v>
          </cell>
          <cell r="L384">
            <v>0</v>
          </cell>
          <cell r="M384">
            <v>-54.197151386244514</v>
          </cell>
          <cell r="N384">
            <v>0</v>
          </cell>
          <cell r="O384">
            <v>-54.197151386244514</v>
          </cell>
          <cell r="P384">
            <v>0</v>
          </cell>
          <cell r="Q384">
            <v>-110.98852433865622</v>
          </cell>
          <cell r="R384">
            <v>0</v>
          </cell>
          <cell r="S384">
            <v>0</v>
          </cell>
        </row>
        <row r="385">
          <cell r="A385">
            <v>379</v>
          </cell>
          <cell r="B385">
            <v>4637.947451475754</v>
          </cell>
          <cell r="C385">
            <v>4689.9150069711905</v>
          </cell>
          <cell r="D385">
            <v>-51.9675554954365</v>
          </cell>
          <cell r="E385">
            <v>0</v>
          </cell>
          <cell r="F385">
            <v>-4203.5345996232409</v>
          </cell>
          <cell r="G385">
            <v>0</v>
          </cell>
          <cell r="H385">
            <v>-51.9675554954365</v>
          </cell>
          <cell r="I385">
            <v>0</v>
          </cell>
          <cell r="J385">
            <v>-51.9675554954365</v>
          </cell>
          <cell r="K385">
            <v>-1.1080703044338929E-2</v>
          </cell>
          <cell r="L385">
            <v>0</v>
          </cell>
          <cell r="M385">
            <v>-51.9675554954365</v>
          </cell>
          <cell r="N385">
            <v>0</v>
          </cell>
          <cell r="O385">
            <v>-51.9675554954365</v>
          </cell>
          <cell r="P385">
            <v>0</v>
          </cell>
          <cell r="Q385">
            <v>-163.50827063657485</v>
          </cell>
          <cell r="R385">
            <v>0</v>
          </cell>
          <cell r="S385">
            <v>0</v>
          </cell>
        </row>
        <row r="386">
          <cell r="A386">
            <v>380</v>
          </cell>
          <cell r="B386">
            <v>4450.4104855486075</v>
          </cell>
          <cell r="C386">
            <v>4500.2295239894756</v>
          </cell>
          <cell r="D386">
            <v>-49.819038440868098</v>
          </cell>
          <cell r="E386">
            <v>0</v>
          </cell>
          <cell r="F386">
            <v>-4048.4554041958299</v>
          </cell>
          <cell r="G386">
            <v>0</v>
          </cell>
          <cell r="H386">
            <v>-49.819038440868098</v>
          </cell>
          <cell r="I386">
            <v>0</v>
          </cell>
          <cell r="J386">
            <v>-49.819038440868098</v>
          </cell>
          <cell r="K386">
            <v>-1.1070332785316087E-2</v>
          </cell>
          <cell r="L386">
            <v>0</v>
          </cell>
          <cell r="M386">
            <v>-49.819038440868098</v>
          </cell>
          <cell r="N386">
            <v>0</v>
          </cell>
          <cell r="O386">
            <v>-49.819038440868098</v>
          </cell>
          <cell r="P386">
            <v>0</v>
          </cell>
          <cell r="Q386">
            <v>-214.14079645114458</v>
          </cell>
          <cell r="R386">
            <v>0</v>
          </cell>
          <cell r="S386">
            <v>0</v>
          </cell>
        </row>
        <row r="387">
          <cell r="A387">
            <v>381</v>
          </cell>
          <cell r="B387">
            <v>4269.5717238616589</v>
          </cell>
          <cell r="C387">
            <v>4317.3210291712321</v>
          </cell>
          <cell r="D387">
            <v>-47.749305309573174</v>
          </cell>
          <cell r="E387">
            <v>0</v>
          </cell>
          <cell r="F387">
            <v>-3898.3290940319775</v>
          </cell>
          <cell r="G387">
            <v>0</v>
          </cell>
          <cell r="H387">
            <v>-47.749305309573174</v>
          </cell>
          <cell r="I387">
            <v>0</v>
          </cell>
          <cell r="J387">
            <v>-47.749305309573174</v>
          </cell>
          <cell r="K387">
            <v>-1.1059938556095583E-2</v>
          </cell>
          <cell r="L387">
            <v>0</v>
          </cell>
          <cell r="M387">
            <v>-47.749305309573174</v>
          </cell>
          <cell r="N387">
            <v>0</v>
          </cell>
          <cell r="O387">
            <v>-47.749305309573174</v>
          </cell>
          <cell r="P387">
            <v>0</v>
          </cell>
          <cell r="Q387">
            <v>-262.95549639445233</v>
          </cell>
          <cell r="R387">
            <v>0</v>
          </cell>
          <cell r="S387">
            <v>0</v>
          </cell>
        </row>
        <row r="388">
          <cell r="A388">
            <v>382</v>
          </cell>
          <cell r="B388">
            <v>4095.2272180474733</v>
          </cell>
          <cell r="C388">
            <v>4140.9829598208898</v>
          </cell>
          <cell r="D388">
            <v>-45.755741773416503</v>
          </cell>
          <cell r="E388">
            <v>0</v>
          </cell>
          <cell r="F388">
            <v>-3753.0272939974648</v>
          </cell>
          <cell r="G388">
            <v>0</v>
          </cell>
          <cell r="H388">
            <v>-45.755741773416503</v>
          </cell>
          <cell r="I388">
            <v>0</v>
          </cell>
          <cell r="J388">
            <v>-45.755741773416503</v>
          </cell>
          <cell r="K388">
            <v>-1.1049488060534202E-2</v>
          </cell>
          <cell r="L388">
            <v>0</v>
          </cell>
          <cell r="M388">
            <v>-45.755741773416503</v>
          </cell>
          <cell r="N388">
            <v>0</v>
          </cell>
          <cell r="O388">
            <v>-45.755741773416503</v>
          </cell>
          <cell r="P388">
            <v>0</v>
          </cell>
          <cell r="Q388">
            <v>-310.01949600295893</v>
          </cell>
          <cell r="R388">
            <v>0</v>
          </cell>
          <cell r="S388">
            <v>0</v>
          </cell>
        </row>
        <row r="389">
          <cell r="A389">
            <v>383</v>
          </cell>
          <cell r="B389">
            <v>3927.1635760647819</v>
          </cell>
          <cell r="C389">
            <v>3970.9994874460103</v>
          </cell>
          <cell r="D389">
            <v>-43.83591138122847</v>
          </cell>
          <cell r="E389">
            <v>0</v>
          </cell>
          <cell r="F389">
            <v>-3612.424878434113</v>
          </cell>
          <cell r="G389">
            <v>0</v>
          </cell>
          <cell r="H389">
            <v>-43.83591138122847</v>
          </cell>
          <cell r="I389">
            <v>0</v>
          </cell>
          <cell r="J389">
            <v>-43.83591138122847</v>
          </cell>
          <cell r="K389">
            <v>-1.1039012097536681E-2</v>
          </cell>
          <cell r="L389">
            <v>0</v>
          </cell>
          <cell r="M389">
            <v>-43.83591138122847</v>
          </cell>
          <cell r="N389">
            <v>0</v>
          </cell>
          <cell r="O389">
            <v>-43.83591138122847</v>
          </cell>
          <cell r="P389">
            <v>0</v>
          </cell>
          <cell r="Q389">
            <v>-355.3978183253459</v>
          </cell>
          <cell r="R389">
            <v>0</v>
          </cell>
          <cell r="S389">
            <v>0</v>
          </cell>
        </row>
        <row r="390">
          <cell r="A390">
            <v>384</v>
          </cell>
          <cell r="B390">
            <v>3765.1987217451929</v>
          </cell>
          <cell r="C390">
            <v>3807.1863788289829</v>
          </cell>
          <cell r="D390">
            <v>-41.987657083790054</v>
          </cell>
          <cell r="E390">
            <v>0</v>
          </cell>
          <cell r="F390">
            <v>-3476.39905589412</v>
          </cell>
          <cell r="G390">
            <v>0</v>
          </cell>
          <cell r="H390">
            <v>-41.987657083790054</v>
          </cell>
          <cell r="I390">
            <v>0</v>
          </cell>
          <cell r="J390">
            <v>-41.987657083790054</v>
          </cell>
          <cell r="K390">
            <v>-1.1028526818985061E-2</v>
          </cell>
          <cell r="L390">
            <v>0</v>
          </cell>
          <cell r="M390">
            <v>-41.987657083790054</v>
          </cell>
          <cell r="N390">
            <v>0</v>
          </cell>
          <cell r="O390">
            <v>-41.987657083790054</v>
          </cell>
          <cell r="P390">
            <v>0</v>
          </cell>
          <cell r="Q390">
            <v>-399.15365286415522</v>
          </cell>
          <cell r="R390">
            <v>0</v>
          </cell>
          <cell r="S390">
            <v>0</v>
          </cell>
        </row>
        <row r="391">
          <cell r="A391">
            <v>385</v>
          </cell>
          <cell r="B391">
            <v>3609.1487406388183</v>
          </cell>
          <cell r="C391">
            <v>3649.3574258695307</v>
          </cell>
          <cell r="D391">
            <v>-40.20868523071249</v>
          </cell>
          <cell r="E391">
            <v>0</v>
          </cell>
          <cell r="F391">
            <v>-3344.8284880241536</v>
          </cell>
          <cell r="G391">
            <v>0</v>
          </cell>
          <cell r="H391">
            <v>-40.20868523071249</v>
          </cell>
          <cell r="I391">
            <v>0</v>
          </cell>
          <cell r="J391">
            <v>-40.20868523071249</v>
          </cell>
          <cell r="K391">
            <v>-1.1018017842177239E-2</v>
          </cell>
          <cell r="L391">
            <v>0</v>
          </cell>
          <cell r="M391">
            <v>-40.20868523071249</v>
          </cell>
          <cell r="N391">
            <v>0</v>
          </cell>
          <cell r="O391">
            <v>-40.20868523071249</v>
          </cell>
          <cell r="P391">
            <v>0</v>
          </cell>
          <cell r="Q391">
            <v>-441.34820985234961</v>
          </cell>
          <cell r="R391">
            <v>0</v>
          </cell>
          <cell r="S391">
            <v>0</v>
          </cell>
        </row>
        <row r="392">
          <cell r="A392">
            <v>386</v>
          </cell>
          <cell r="B392">
            <v>3458.8189808388211</v>
          </cell>
          <cell r="C392">
            <v>3497.3155223940757</v>
          </cell>
          <cell r="D392">
            <v>-38.49654155525468</v>
          </cell>
          <cell r="E392">
            <v>0</v>
          </cell>
          <cell r="F392">
            <v>-3217.5941517634978</v>
          </cell>
          <cell r="G392">
            <v>0</v>
          </cell>
          <cell r="H392">
            <v>-38.49654155525468</v>
          </cell>
          <cell r="I392">
            <v>0</v>
          </cell>
          <cell r="J392">
            <v>-38.49654155525468</v>
          </cell>
          <cell r="K392">
            <v>-1.1007454520117761E-2</v>
          </cell>
          <cell r="L392">
            <v>0</v>
          </cell>
          <cell r="M392">
            <v>-38.49654155525468</v>
          </cell>
          <cell r="N392">
            <v>0</v>
          </cell>
          <cell r="O392">
            <v>-38.49654155525468</v>
          </cell>
          <cell r="P392">
            <v>0</v>
          </cell>
          <cell r="Q392">
            <v>-482.04054978968566</v>
          </cell>
          <cell r="R392">
            <v>0</v>
          </cell>
          <cell r="S392">
            <v>0</v>
          </cell>
        </row>
        <row r="393">
          <cell r="A393">
            <v>387</v>
          </cell>
          <cell r="B393">
            <v>3314.0372678372232</v>
          </cell>
          <cell r="C393">
            <v>3350.8866111371217</v>
          </cell>
          <cell r="D393">
            <v>-36.849343299898464</v>
          </cell>
          <cell r="E393">
            <v>0</v>
          </cell>
          <cell r="F393">
            <v>-3094.5804033021323</v>
          </cell>
          <cell r="G393">
            <v>0</v>
          </cell>
          <cell r="H393">
            <v>-36.849343299898464</v>
          </cell>
          <cell r="I393">
            <v>0</v>
          </cell>
          <cell r="J393">
            <v>-36.849343299898464</v>
          </cell>
          <cell r="K393">
            <v>-1.0996893531826687E-2</v>
          </cell>
          <cell r="L393">
            <v>0</v>
          </cell>
          <cell r="M393">
            <v>-36.849343299898464</v>
          </cell>
          <cell r="N393">
            <v>0</v>
          </cell>
          <cell r="O393">
            <v>-36.849343299898464</v>
          </cell>
          <cell r="P393">
            <v>0</v>
          </cell>
          <cell r="Q393">
            <v>-521.2881442565706</v>
          </cell>
          <cell r="R393">
            <v>0</v>
          </cell>
          <cell r="S393">
            <v>0</v>
          </cell>
        </row>
        <row r="394">
          <cell r="A394">
            <v>388</v>
          </cell>
          <cell r="B394">
            <v>3174.6557694602297</v>
          </cell>
          <cell r="C394">
            <v>3209.9208656831529</v>
          </cell>
          <cell r="D394">
            <v>-35.265096222923148</v>
          </cell>
          <cell r="E394">
            <v>0</v>
          </cell>
          <cell r="F394">
            <v>-2975.6726052876329</v>
          </cell>
          <cell r="G394">
            <v>0</v>
          </cell>
          <cell r="H394">
            <v>-35.265096222923148</v>
          </cell>
          <cell r="I394">
            <v>0</v>
          </cell>
          <cell r="J394">
            <v>-35.265096222923148</v>
          </cell>
          <cell r="K394">
            <v>-1.0986282123007365E-2</v>
          </cell>
          <cell r="L394">
            <v>0</v>
          </cell>
          <cell r="M394">
            <v>-35.265096222923148</v>
          </cell>
          <cell r="N394">
            <v>0</v>
          </cell>
          <cell r="O394">
            <v>-35.265096222923148</v>
          </cell>
          <cell r="P394">
            <v>0</v>
          </cell>
          <cell r="Q394">
            <v>-559.14675652465837</v>
          </cell>
          <cell r="R394">
            <v>0</v>
          </cell>
          <cell r="S394">
            <v>-559.14675652465837</v>
          </cell>
        </row>
        <row r="395">
          <cell r="A395">
            <v>389</v>
          </cell>
          <cell r="B395">
            <v>3040.483478617246</v>
          </cell>
          <cell r="C395">
            <v>3074.2251698562404</v>
          </cell>
          <cell r="D395">
            <v>-33.741691238994463</v>
          </cell>
          <cell r="E395">
            <v>0</v>
          </cell>
          <cell r="F395">
            <v>-2860.7576684064275</v>
          </cell>
          <cell r="G395">
            <v>0</v>
          </cell>
          <cell r="H395">
            <v>-33.741691238994463</v>
          </cell>
          <cell r="I395">
            <v>0</v>
          </cell>
          <cell r="J395">
            <v>-33.741691238994463</v>
          </cell>
          <cell r="K395">
            <v>-1.0975673340340364E-2</v>
          </cell>
          <cell r="L395">
            <v>0</v>
          </cell>
          <cell r="M395">
            <v>-33.741691238994463</v>
          </cell>
          <cell r="N395">
            <v>0</v>
          </cell>
          <cell r="O395">
            <v>-33.741691238994463</v>
          </cell>
          <cell r="P395">
            <v>0</v>
          </cell>
          <cell r="Q395">
            <v>-33.741691238994463</v>
          </cell>
          <cell r="R395">
            <v>0</v>
          </cell>
          <cell r="S395">
            <v>0</v>
          </cell>
        </row>
        <row r="396">
          <cell r="A396">
            <v>390</v>
          </cell>
          <cell r="B396">
            <v>2911.355227383679</v>
          </cell>
          <cell r="C396">
            <v>2943.6322814849082</v>
          </cell>
          <cell r="D396">
            <v>-32.277054101229169</v>
          </cell>
          <cell r="E396">
            <v>0</v>
          </cell>
          <cell r="F396">
            <v>-2749.7250163621989</v>
          </cell>
          <cell r="G396">
            <v>0</v>
          </cell>
          <cell r="H396">
            <v>-32.277054101229169</v>
          </cell>
          <cell r="I396">
            <v>0</v>
          </cell>
          <cell r="J396">
            <v>-32.277054101229169</v>
          </cell>
          <cell r="K396">
            <v>-1.0965042850035293E-2</v>
          </cell>
          <cell r="L396">
            <v>0</v>
          </cell>
          <cell r="M396">
            <v>-32.277054101229169</v>
          </cell>
          <cell r="N396">
            <v>0</v>
          </cell>
          <cell r="O396">
            <v>-32.277054101229169</v>
          </cell>
          <cell r="P396">
            <v>0</v>
          </cell>
          <cell r="Q396">
            <v>-66.186617214125789</v>
          </cell>
          <cell r="R396">
            <v>0</v>
          </cell>
          <cell r="S396">
            <v>0</v>
          </cell>
        </row>
        <row r="397">
          <cell r="A397">
            <v>391</v>
          </cell>
          <cell r="B397">
            <v>2787.1102981614345</v>
          </cell>
          <cell r="C397">
            <v>2817.9794678057119</v>
          </cell>
          <cell r="D397">
            <v>-30.869169644277463</v>
          </cell>
          <cell r="E397">
            <v>0</v>
          </cell>
          <cell r="F397">
            <v>-2642.4665485084824</v>
          </cell>
          <cell r="G397">
            <v>0</v>
          </cell>
          <cell r="H397">
            <v>-30.869169644277463</v>
          </cell>
          <cell r="I397">
            <v>0</v>
          </cell>
          <cell r="J397">
            <v>-30.869169644277463</v>
          </cell>
          <cell r="K397">
            <v>-1.0954362867772948E-2</v>
          </cell>
          <cell r="L397">
            <v>0</v>
          </cell>
          <cell r="M397">
            <v>-30.869169644277463</v>
          </cell>
          <cell r="N397">
            <v>0</v>
          </cell>
          <cell r="O397">
            <v>-30.869169644277463</v>
          </cell>
          <cell r="P397">
            <v>0</v>
          </cell>
          <cell r="Q397">
            <v>-97.385078931532618</v>
          </cell>
          <cell r="R397">
            <v>0</v>
          </cell>
          <cell r="S397">
            <v>0</v>
          </cell>
        </row>
        <row r="398">
          <cell r="A398">
            <v>392</v>
          </cell>
          <cell r="B398">
            <v>2667.5891679029169</v>
          </cell>
          <cell r="C398">
            <v>2697.1053781373798</v>
          </cell>
          <cell r="D398">
            <v>-29.51621023446296</v>
          </cell>
          <cell r="E398">
            <v>0</v>
          </cell>
          <cell r="F398">
            <v>-2538.8767135333046</v>
          </cell>
          <cell r="G398">
            <v>0</v>
          </cell>
          <cell r="H398">
            <v>-29.51621023446296</v>
          </cell>
          <cell r="I398">
            <v>0</v>
          </cell>
          <cell r="J398">
            <v>-29.51621023446296</v>
          </cell>
          <cell r="K398">
            <v>-1.0943662221624743E-2</v>
          </cell>
          <cell r="L398">
            <v>0</v>
          </cell>
          <cell r="M398">
            <v>-29.51621023446296</v>
          </cell>
          <cell r="N398">
            <v>0</v>
          </cell>
          <cell r="O398">
            <v>-29.51621023446296</v>
          </cell>
          <cell r="P398">
            <v>0</v>
          </cell>
          <cell r="Q398">
            <v>-127.3858000215585</v>
          </cell>
          <cell r="R398">
            <v>0</v>
          </cell>
          <cell r="S398">
            <v>0</v>
          </cell>
        </row>
        <row r="399">
          <cell r="A399">
            <v>393</v>
          </cell>
          <cell r="B399">
            <v>2552.6474291725931</v>
          </cell>
          <cell r="C399">
            <v>2580.8638560350892</v>
          </cell>
          <cell r="D399">
            <v>-28.216426862496064</v>
          </cell>
          <cell r="E399">
            <v>0</v>
          </cell>
          <cell r="F399">
            <v>-2438.8516594167941</v>
          </cell>
          <cell r="G399">
            <v>0</v>
          </cell>
          <cell r="H399">
            <v>-28.216426862496064</v>
          </cell>
          <cell r="I399">
            <v>0</v>
          </cell>
          <cell r="J399">
            <v>-28.216426862496064</v>
          </cell>
          <cell r="K399">
            <v>-1.0932938905907338E-2</v>
          </cell>
          <cell r="L399">
            <v>0</v>
          </cell>
          <cell r="M399">
            <v>-28.216426862496064</v>
          </cell>
          <cell r="N399">
            <v>0</v>
          </cell>
          <cell r="O399">
            <v>-28.216426862496064</v>
          </cell>
          <cell r="P399">
            <v>0</v>
          </cell>
          <cell r="Q399">
            <v>-156.23599751536867</v>
          </cell>
          <cell r="R399">
            <v>0</v>
          </cell>
          <cell r="S399">
            <v>0</v>
          </cell>
        </row>
        <row r="400">
          <cell r="A400">
            <v>394</v>
          </cell>
          <cell r="B400">
            <v>2442.1335719443637</v>
          </cell>
          <cell r="C400">
            <v>2469.1015125358904</v>
          </cell>
          <cell r="D400">
            <v>-26.967940591526713</v>
          </cell>
          <cell r="E400">
            <v>0</v>
          </cell>
          <cell r="F400">
            <v>-2342.2891592669507</v>
          </cell>
          <cell r="G400">
            <v>0</v>
          </cell>
          <cell r="H400">
            <v>-26.967940591526713</v>
          </cell>
          <cell r="I400">
            <v>0</v>
          </cell>
          <cell r="J400">
            <v>-26.967940591526713</v>
          </cell>
          <cell r="K400">
            <v>-1.0922167620329749E-2</v>
          </cell>
          <cell r="L400">
            <v>0</v>
          </cell>
          <cell r="M400">
            <v>-26.967940591526713</v>
          </cell>
          <cell r="N400">
            <v>0</v>
          </cell>
          <cell r="O400">
            <v>-26.967940591526713</v>
          </cell>
          <cell r="P400">
            <v>0</v>
          </cell>
          <cell r="Q400">
            <v>-183.98124442174796</v>
          </cell>
          <cell r="R400">
            <v>0</v>
          </cell>
          <cell r="S400">
            <v>0</v>
          </cell>
        </row>
        <row r="401">
          <cell r="A401">
            <v>395</v>
          </cell>
          <cell r="B401">
            <v>2335.8915318840477</v>
          </cell>
          <cell r="C401">
            <v>2361.6605132408467</v>
          </cell>
          <cell r="D401">
            <v>-25.768981356799031</v>
          </cell>
          <cell r="E401">
            <v>0</v>
          </cell>
          <cell r="F401">
            <v>-2249.0897056968292</v>
          </cell>
          <cell r="G401">
            <v>0</v>
          </cell>
          <cell r="H401">
            <v>-25.768981356799031</v>
          </cell>
          <cell r="I401">
            <v>0</v>
          </cell>
          <cell r="J401">
            <v>-25.768981356799031</v>
          </cell>
          <cell r="K401">
            <v>-1.0911382568461084E-2</v>
          </cell>
          <cell r="L401">
            <v>0</v>
          </cell>
          <cell r="M401">
            <v>-25.768981356799031</v>
          </cell>
          <cell r="N401">
            <v>0</v>
          </cell>
          <cell r="O401">
            <v>-25.768981356799031</v>
          </cell>
          <cell r="P401">
            <v>0</v>
          </cell>
          <cell r="Q401">
            <v>-210.66557041984447</v>
          </cell>
          <cell r="R401">
            <v>0</v>
          </cell>
          <cell r="S401">
            <v>0</v>
          </cell>
        </row>
        <row r="402">
          <cell r="A402">
            <v>396</v>
          </cell>
          <cell r="B402">
            <v>2233.7841350386338</v>
          </cell>
          <cell r="C402">
            <v>2258.4020580110082</v>
          </cell>
          <cell r="D402">
            <v>-24.617922972374345</v>
          </cell>
          <cell r="E402">
            <v>0</v>
          </cell>
          <cell r="F402">
            <v>-2159.1560103285983</v>
          </cell>
          <cell r="G402">
            <v>0</v>
          </cell>
          <cell r="H402">
            <v>-24.617922972374345</v>
          </cell>
          <cell r="I402">
            <v>0</v>
          </cell>
          <cell r="J402">
            <v>-24.617922972374345</v>
          </cell>
          <cell r="K402">
            <v>-1.0900593579008485E-2</v>
          </cell>
          <cell r="L402">
            <v>0</v>
          </cell>
          <cell r="M402">
            <v>-24.617922972374345</v>
          </cell>
          <cell r="N402">
            <v>0</v>
          </cell>
          <cell r="O402">
            <v>-24.617922972374345</v>
          </cell>
          <cell r="P402">
            <v>0</v>
          </cell>
          <cell r="Q402">
            <v>-236.33159805960352</v>
          </cell>
          <cell r="R402">
            <v>0</v>
          </cell>
          <cell r="S402">
            <v>0</v>
          </cell>
        </row>
        <row r="403">
          <cell r="A403">
            <v>397</v>
          </cell>
          <cell r="B403">
            <v>2135.6738505513936</v>
          </cell>
          <cell r="C403">
            <v>2159.1869280424748</v>
          </cell>
          <cell r="D403">
            <v>-23.513077491081276</v>
          </cell>
          <cell r="E403">
            <v>0</v>
          </cell>
          <cell r="F403">
            <v>-2072.3924155228656</v>
          </cell>
          <cell r="G403">
            <v>0</v>
          </cell>
          <cell r="H403">
            <v>-23.513077491081276</v>
          </cell>
          <cell r="I403">
            <v>0</v>
          </cell>
          <cell r="J403">
            <v>-23.513077491081276</v>
          </cell>
          <cell r="K403">
            <v>-1.0889783179818665E-2</v>
          </cell>
          <cell r="L403">
            <v>0</v>
          </cell>
          <cell r="M403">
            <v>-23.513077491081276</v>
          </cell>
          <cell r="N403">
            <v>0</v>
          </cell>
          <cell r="O403">
            <v>-23.513077491081276</v>
          </cell>
          <cell r="P403">
            <v>0</v>
          </cell>
          <cell r="Q403">
            <v>-261.02047399977693</v>
          </cell>
          <cell r="R403">
            <v>0</v>
          </cell>
          <cell r="S403">
            <v>0</v>
          </cell>
        </row>
        <row r="404">
          <cell r="A404">
            <v>398</v>
          </cell>
          <cell r="B404">
            <v>2041.4200245359257</v>
          </cell>
          <cell r="C404">
            <v>2063.8727359592604</v>
          </cell>
          <cell r="D404">
            <v>-22.452711423334677</v>
          </cell>
          <cell r="E404">
            <v>0</v>
          </cell>
          <cell r="F404">
            <v>-1988.7053793745404</v>
          </cell>
          <cell r="G404">
            <v>0</v>
          </cell>
          <cell r="H404">
            <v>-22.452711423334677</v>
          </cell>
          <cell r="I404">
            <v>0</v>
          </cell>
          <cell r="J404">
            <v>-22.452711423334677</v>
          </cell>
          <cell r="K404">
            <v>-1.0878922441358263E-2</v>
          </cell>
          <cell r="L404">
            <v>0</v>
          </cell>
          <cell r="M404">
            <v>-22.452711423334677</v>
          </cell>
          <cell r="N404">
            <v>0</v>
          </cell>
          <cell r="O404">
            <v>-22.452711423334677</v>
          </cell>
          <cell r="P404">
            <v>0</v>
          </cell>
          <cell r="Q404">
            <v>-284.77181612264599</v>
          </cell>
          <cell r="R404">
            <v>0</v>
          </cell>
          <cell r="S404">
            <v>0</v>
          </cell>
        </row>
        <row r="405">
          <cell r="A405">
            <v>399</v>
          </cell>
          <cell r="B405">
            <v>1950.8942329477181</v>
          </cell>
          <cell r="C405">
            <v>1972.3296444191619</v>
          </cell>
          <cell r="D405">
            <v>-21.435411471443786</v>
          </cell>
          <cell r="E405">
            <v>0</v>
          </cell>
          <cell r="F405">
            <v>-1908.0041258046222</v>
          </cell>
          <cell r="G405">
            <v>0</v>
          </cell>
          <cell r="H405">
            <v>-21.435411471443786</v>
          </cell>
          <cell r="I405">
            <v>0</v>
          </cell>
          <cell r="J405">
            <v>-21.435411471443786</v>
          </cell>
          <cell r="K405">
            <v>-1.0868067380164725E-2</v>
          </cell>
          <cell r="L405">
            <v>0</v>
          </cell>
          <cell r="M405">
            <v>-21.435411471443786</v>
          </cell>
          <cell r="N405">
            <v>0</v>
          </cell>
          <cell r="O405">
            <v>-21.435411471443786</v>
          </cell>
          <cell r="P405">
            <v>0</v>
          </cell>
          <cell r="Q405">
            <v>-307.62402611993781</v>
          </cell>
          <cell r="R405">
            <v>0</v>
          </cell>
          <cell r="S405">
            <v>0</v>
          </cell>
        </row>
        <row r="406">
          <cell r="A406">
            <v>400</v>
          </cell>
          <cell r="B406">
            <v>1863.9823665105114</v>
          </cell>
          <cell r="C406">
            <v>1884.4420688048688</v>
          </cell>
          <cell r="D406">
            <v>-20.459702294357385</v>
          </cell>
          <cell r="E406">
            <v>0</v>
          </cell>
          <cell r="F406">
            <v>-1830.1991798205067</v>
          </cell>
          <cell r="G406">
            <v>0</v>
          </cell>
          <cell r="H406">
            <v>-20.459702294357385</v>
          </cell>
          <cell r="I406">
            <v>0</v>
          </cell>
          <cell r="J406">
            <v>-20.459702294357385</v>
          </cell>
          <cell r="K406">
            <v>-1.0857167027338296E-2</v>
          </cell>
          <cell r="L406">
            <v>0</v>
          </cell>
          <cell r="M406">
            <v>-20.459702294357385</v>
          </cell>
          <cell r="N406">
            <v>0</v>
          </cell>
          <cell r="O406">
            <v>-20.459702294357385</v>
          </cell>
          <cell r="P406">
            <v>0</v>
          </cell>
          <cell r="Q406">
            <v>-329.61422139866573</v>
          </cell>
          <cell r="R406">
            <v>0</v>
          </cell>
          <cell r="S406">
            <v>-329.61422139866573</v>
          </cell>
        </row>
        <row r="407">
          <cell r="A407">
            <v>401</v>
          </cell>
          <cell r="B407">
            <v>1780.5494443481325</v>
          </cell>
          <cell r="C407">
            <v>1800.0735335222596</v>
          </cell>
          <cell r="D407">
            <v>-19.524089174127084</v>
          </cell>
          <cell r="E407">
            <v>0</v>
          </cell>
          <cell r="F407">
            <v>-1755.202700531411</v>
          </cell>
          <cell r="G407">
            <v>0</v>
          </cell>
          <cell r="H407">
            <v>-19.524089174127084</v>
          </cell>
          <cell r="I407">
            <v>0</v>
          </cell>
          <cell r="J407">
            <v>-19.524089174127084</v>
          </cell>
          <cell r="K407">
            <v>-1.0846273116367471E-2</v>
          </cell>
          <cell r="L407">
            <v>0</v>
          </cell>
          <cell r="M407">
            <v>-19.524089174127084</v>
          </cell>
          <cell r="N407">
            <v>0</v>
          </cell>
          <cell r="O407">
            <v>-19.524089174127084</v>
          </cell>
          <cell r="P407">
            <v>0</v>
          </cell>
          <cell r="Q407">
            <v>-19.524089174127084</v>
          </cell>
          <cell r="R407">
            <v>0</v>
          </cell>
          <cell r="S407">
            <v>0</v>
          </cell>
        </row>
        <row r="408">
          <cell r="A408">
            <v>402</v>
          </cell>
          <cell r="B408">
            <v>1700.4750827593382</v>
          </cell>
          <cell r="C408">
            <v>1719.1021751765793</v>
          </cell>
          <cell r="D408">
            <v>-18.627092417241101</v>
          </cell>
          <cell r="E408">
            <v>0</v>
          </cell>
          <cell r="F408">
            <v>-1682.9290522121773</v>
          </cell>
          <cell r="G408">
            <v>0</v>
          </cell>
          <cell r="H408">
            <v>-18.627092417241101</v>
          </cell>
          <cell r="I408">
            <v>0</v>
          </cell>
          <cell r="J408">
            <v>-18.627092417241101</v>
          </cell>
          <cell r="K408">
            <v>-1.0835360856505112E-2</v>
          </cell>
          <cell r="L408">
            <v>0</v>
          </cell>
          <cell r="M408">
            <v>-18.627092417241101</v>
          </cell>
          <cell r="N408">
            <v>0</v>
          </cell>
          <cell r="O408">
            <v>-18.627092417241101</v>
          </cell>
          <cell r="P408">
            <v>0</v>
          </cell>
          <cell r="Q408">
            <v>-38.248317962295133</v>
          </cell>
          <cell r="R408">
            <v>0</v>
          </cell>
          <cell r="S408">
            <v>0</v>
          </cell>
        </row>
        <row r="409">
          <cell r="A409">
            <v>403</v>
          </cell>
          <cell r="B409">
            <v>1623.642061709975</v>
          </cell>
          <cell r="C409">
            <v>1641.4093420512752</v>
          </cell>
          <cell r="D409">
            <v>-17.767280341300193</v>
          </cell>
          <cell r="E409">
            <v>0</v>
          </cell>
          <cell r="F409">
            <v>-1613.2947615813853</v>
          </cell>
          <cell r="G409">
            <v>0</v>
          </cell>
          <cell r="H409">
            <v>-17.767280341300193</v>
          </cell>
          <cell r="I409">
            <v>0</v>
          </cell>
          <cell r="J409">
            <v>-17.767280341300193</v>
          </cell>
          <cell r="K409">
            <v>-1.0824405519159747E-2</v>
          </cell>
          <cell r="L409">
            <v>0</v>
          </cell>
          <cell r="M409">
            <v>-17.767280341300193</v>
          </cell>
          <cell r="N409">
            <v>0</v>
          </cell>
          <cell r="O409">
            <v>-17.767280341300193</v>
          </cell>
          <cell r="P409">
            <v>0</v>
          </cell>
          <cell r="Q409">
            <v>-56.205891575039743</v>
          </cell>
          <cell r="R409">
            <v>0</v>
          </cell>
          <cell r="S409">
            <v>0</v>
          </cell>
        </row>
        <row r="410">
          <cell r="A410">
            <v>404</v>
          </cell>
          <cell r="B410">
            <v>1549.9355436079099</v>
          </cell>
          <cell r="C410">
            <v>1566.8788819489985</v>
          </cell>
          <cell r="D410">
            <v>-16.94333834108852</v>
          </cell>
          <cell r="E410">
            <v>0</v>
          </cell>
          <cell r="F410">
            <v>-1546.2185360677079</v>
          </cell>
          <cell r="G410">
            <v>0</v>
          </cell>
          <cell r="H410">
            <v>-16.94333834108852</v>
          </cell>
          <cell r="I410">
            <v>0</v>
          </cell>
          <cell r="J410">
            <v>-16.94333834108852</v>
          </cell>
          <cell r="K410">
            <v>-1.0813432063117193E-2</v>
          </cell>
          <cell r="L410">
            <v>0</v>
          </cell>
          <cell r="M410">
            <v>-16.94333834108852</v>
          </cell>
          <cell r="N410">
            <v>0</v>
          </cell>
          <cell r="O410">
            <v>-16.94333834108852</v>
          </cell>
          <cell r="P410">
            <v>0</v>
          </cell>
          <cell r="Q410">
            <v>-73.428865820452415</v>
          </cell>
          <cell r="R410">
            <v>0</v>
          </cell>
          <cell r="S410">
            <v>0</v>
          </cell>
        </row>
        <row r="411">
          <cell r="A411">
            <v>405</v>
          </cell>
          <cell r="B411">
            <v>1479.2491035005394</v>
          </cell>
          <cell r="C411">
            <v>1495.403101975628</v>
          </cell>
          <cell r="D411">
            <v>-16.153998475088656</v>
          </cell>
          <cell r="E411">
            <v>0</v>
          </cell>
          <cell r="F411">
            <v>-1481.6207666321889</v>
          </cell>
          <cell r="G411">
            <v>0</v>
          </cell>
          <cell r="H411">
            <v>-16.153998475088656</v>
          </cell>
          <cell r="I411">
            <v>0</v>
          </cell>
          <cell r="J411">
            <v>-16.153998475088656</v>
          </cell>
          <cell r="K411">
            <v>-1.0802437452314401E-2</v>
          </cell>
          <cell r="L411">
            <v>0</v>
          </cell>
          <cell r="M411">
            <v>-16.153998475088656</v>
          </cell>
          <cell r="N411">
            <v>0</v>
          </cell>
          <cell r="O411">
            <v>-16.153998475088656</v>
          </cell>
          <cell r="P411">
            <v>0</v>
          </cell>
          <cell r="Q411">
            <v>-89.948188049364745</v>
          </cell>
          <cell r="R411">
            <v>0</v>
          </cell>
          <cell r="S411">
            <v>0</v>
          </cell>
        </row>
        <row r="412">
          <cell r="A412">
            <v>406</v>
          </cell>
          <cell r="B412">
            <v>1411.4743605169024</v>
          </cell>
          <cell r="C412">
            <v>1426.872314087587</v>
          </cell>
          <cell r="D412">
            <v>-15.397953570684649</v>
          </cell>
          <cell r="E412">
            <v>0</v>
          </cell>
          <cell r="F412">
            <v>-1419.4234417904188</v>
          </cell>
          <cell r="G412">
            <v>0</v>
          </cell>
          <cell r="H412">
            <v>-15.397953570684649</v>
          </cell>
          <cell r="I412">
            <v>0</v>
          </cell>
          <cell r="J412">
            <v>-15.397953570684649</v>
          </cell>
          <cell r="K412">
            <v>-1.0791402579375761E-2</v>
          </cell>
          <cell r="L412">
            <v>0</v>
          </cell>
          <cell r="M412">
            <v>-15.397953570684649</v>
          </cell>
          <cell r="N412">
            <v>0</v>
          </cell>
          <cell r="O412">
            <v>-15.397953570684649</v>
          </cell>
          <cell r="P412">
            <v>0</v>
          </cell>
          <cell r="Q412">
            <v>-105.79365240944632</v>
          </cell>
          <cell r="R412">
            <v>0</v>
          </cell>
          <cell r="S412">
            <v>0</v>
          </cell>
        </row>
        <row r="413">
          <cell r="A413">
            <v>407</v>
          </cell>
          <cell r="B413">
            <v>1346.5015269860753</v>
          </cell>
          <cell r="C413">
            <v>1361.1754818760687</v>
          </cell>
          <cell r="D413">
            <v>-14.673954889993411</v>
          </cell>
          <cell r="E413">
            <v>0</v>
          </cell>
          <cell r="F413">
            <v>-1359.5507548973269</v>
          </cell>
          <cell r="G413">
            <v>0</v>
          </cell>
          <cell r="H413">
            <v>-14.673954889993411</v>
          </cell>
          <cell r="I413">
            <v>0</v>
          </cell>
          <cell r="J413">
            <v>-14.673954889993411</v>
          </cell>
          <cell r="K413">
            <v>-1.0780354983891367E-2</v>
          </cell>
          <cell r="L413">
            <v>0</v>
          </cell>
          <cell r="M413">
            <v>-14.673954889993411</v>
          </cell>
          <cell r="N413">
            <v>0</v>
          </cell>
          <cell r="O413">
            <v>-14.673954889993411</v>
          </cell>
          <cell r="P413">
            <v>0</v>
          </cell>
          <cell r="Q413">
            <v>-120.99395254251402</v>
          </cell>
          <cell r="R413">
            <v>0</v>
          </cell>
          <cell r="S413">
            <v>0</v>
          </cell>
        </row>
        <row r="414">
          <cell r="A414">
            <v>408</v>
          </cell>
          <cell r="B414">
            <v>1284.2320666373073</v>
          </cell>
          <cell r="C414">
            <v>1298.2129109502268</v>
          </cell>
          <cell r="D414">
            <v>-13.980844312919544</v>
          </cell>
          <cell r="E414">
            <v>0</v>
          </cell>
          <cell r="F414">
            <v>-1301.9288500974578</v>
          </cell>
          <cell r="G414">
            <v>0</v>
          </cell>
          <cell r="H414">
            <v>-13.980844312919544</v>
          </cell>
          <cell r="I414">
            <v>0</v>
          </cell>
          <cell r="J414">
            <v>-13.980844312919544</v>
          </cell>
          <cell r="K414">
            <v>-1.0769300008491108E-2</v>
          </cell>
          <cell r="L414">
            <v>0</v>
          </cell>
          <cell r="M414">
            <v>-13.980844312919544</v>
          </cell>
          <cell r="N414">
            <v>0</v>
          </cell>
          <cell r="O414">
            <v>-13.980844312919544</v>
          </cell>
          <cell r="P414">
            <v>0</v>
          </cell>
          <cell r="Q414">
            <v>-135.57676672707609</v>
          </cell>
          <cell r="R414">
            <v>0</v>
          </cell>
          <cell r="S414">
            <v>0</v>
          </cell>
        </row>
        <row r="415">
          <cell r="A415">
            <v>409</v>
          </cell>
          <cell r="B415">
            <v>1224.5677016000723</v>
          </cell>
          <cell r="C415">
            <v>1237.8851512496581</v>
          </cell>
          <cell r="D415">
            <v>-13.317449649585797</v>
          </cell>
          <cell r="E415">
            <v>0</v>
          </cell>
          <cell r="F415">
            <v>-1246.4854414624958</v>
          </cell>
          <cell r="G415">
            <v>0</v>
          </cell>
          <cell r="H415">
            <v>-13.317449649585797</v>
          </cell>
          <cell r="I415">
            <v>0</v>
          </cell>
          <cell r="J415">
            <v>-13.317449649585797</v>
          </cell>
          <cell r="K415">
            <v>-1.0758227155517368E-2</v>
          </cell>
          <cell r="L415">
            <v>0</v>
          </cell>
          <cell r="M415">
            <v>-13.317449649585797</v>
          </cell>
          <cell r="N415">
            <v>0</v>
          </cell>
          <cell r="O415">
            <v>-13.317449649585797</v>
          </cell>
          <cell r="P415">
            <v>0</v>
          </cell>
          <cell r="Q415">
            <v>-149.56873875690837</v>
          </cell>
          <cell r="R415">
            <v>0</v>
          </cell>
          <cell r="S415">
            <v>0</v>
          </cell>
        </row>
        <row r="416">
          <cell r="A416">
            <v>410</v>
          </cell>
          <cell r="B416">
            <v>1167.4101966248993</v>
          </cell>
          <cell r="C416">
            <v>1180.0927882391636</v>
          </cell>
          <cell r="D416">
            <v>-12.682591614264311</v>
          </cell>
          <cell r="E416">
            <v>0</v>
          </cell>
          <cell r="F416">
            <v>-1193.1500942998007</v>
          </cell>
          <cell r="G416">
            <v>0</v>
          </cell>
          <cell r="H416">
            <v>-12.682591614264311</v>
          </cell>
          <cell r="I416">
            <v>0</v>
          </cell>
          <cell r="J416">
            <v>-12.682591614264311</v>
          </cell>
          <cell r="K416">
            <v>-1.0747113905499091E-2</v>
          </cell>
          <cell r="L416">
            <v>0</v>
          </cell>
          <cell r="M416">
            <v>-12.682591614264311</v>
          </cell>
          <cell r="N416">
            <v>0</v>
          </cell>
          <cell r="O416">
            <v>-12.682591614264311</v>
          </cell>
          <cell r="P416">
            <v>0</v>
          </cell>
          <cell r="Q416">
            <v>-162.99546569842877</v>
          </cell>
          <cell r="R416">
            <v>0</v>
          </cell>
          <cell r="S416">
            <v>0</v>
          </cell>
        </row>
        <row r="417">
          <cell r="A417">
            <v>411</v>
          </cell>
          <cell r="B417">
            <v>1112.668736903426</v>
          </cell>
          <cell r="C417">
            <v>1124.7439912637187</v>
          </cell>
          <cell r="D417">
            <v>-12.075254360292774</v>
          </cell>
          <cell r="E417">
            <v>0</v>
          </cell>
          <cell r="F417">
            <v>-1141.8545604942608</v>
          </cell>
          <cell r="G417">
            <v>0</v>
          </cell>
          <cell r="H417">
            <v>-12.075254360292774</v>
          </cell>
          <cell r="I417">
            <v>0</v>
          </cell>
          <cell r="J417">
            <v>-12.075254360292774</v>
          </cell>
          <cell r="K417">
            <v>-1.0736002551767791E-2</v>
          </cell>
          <cell r="L417">
            <v>0</v>
          </cell>
          <cell r="M417">
            <v>-12.075254360292774</v>
          </cell>
          <cell r="N417">
            <v>0</v>
          </cell>
          <cell r="O417">
            <v>-12.075254360292774</v>
          </cell>
          <cell r="P417">
            <v>0</v>
          </cell>
          <cell r="Q417">
            <v>-175.88165612207828</v>
          </cell>
          <cell r="R417">
            <v>0</v>
          </cell>
          <cell r="S417">
            <v>0</v>
          </cell>
        </row>
        <row r="418">
          <cell r="A418">
            <v>412</v>
          </cell>
          <cell r="B418">
            <v>1060.2597625721189</v>
          </cell>
          <cell r="C418">
            <v>1071.7541749070006</v>
          </cell>
          <cell r="D418">
            <v>-11.494412334881645</v>
          </cell>
          <cell r="E418">
            <v>0</v>
          </cell>
          <cell r="F418">
            <v>-1092.5319283770218</v>
          </cell>
          <cell r="G418">
            <v>0</v>
          </cell>
          <cell r="H418">
            <v>-11.494412334881645</v>
          </cell>
          <cell r="I418">
            <v>0</v>
          </cell>
          <cell r="J418">
            <v>-11.494412334881645</v>
          </cell>
          <cell r="K418">
            <v>-1.0724858931274096E-2</v>
          </cell>
          <cell r="L418">
            <v>0</v>
          </cell>
          <cell r="M418">
            <v>-11.494412334881645</v>
          </cell>
          <cell r="N418">
            <v>0</v>
          </cell>
          <cell r="O418">
            <v>-11.494412334881645</v>
          </cell>
          <cell r="P418">
            <v>0</v>
          </cell>
          <cell r="Q418">
            <v>-188.25111597574301</v>
          </cell>
          <cell r="R418">
            <v>0</v>
          </cell>
          <cell r="S418">
            <v>-188.25111597574301</v>
          </cell>
        </row>
        <row r="419">
          <cell r="A419">
            <v>413</v>
          </cell>
          <cell r="B419">
            <v>1010.0905736241801</v>
          </cell>
          <cell r="C419">
            <v>1021.0296034079978</v>
          </cell>
          <cell r="D419">
            <v>-10.939029783817659</v>
          </cell>
          <cell r="E419">
            <v>0</v>
          </cell>
          <cell r="F419">
            <v>-1045.1168092799787</v>
          </cell>
          <cell r="G419">
            <v>0</v>
          </cell>
          <cell r="H419">
            <v>-10.939029783817659</v>
          </cell>
          <cell r="I419">
            <v>0</v>
          </cell>
          <cell r="J419">
            <v>-10.939029783817659</v>
          </cell>
          <cell r="K419">
            <v>-1.0713724408484641E-2</v>
          </cell>
          <cell r="L419">
            <v>0</v>
          </cell>
          <cell r="M419">
            <v>-10.939029783817659</v>
          </cell>
          <cell r="N419">
            <v>0</v>
          </cell>
          <cell r="O419">
            <v>-10.939029783817659</v>
          </cell>
          <cell r="P419">
            <v>0</v>
          </cell>
          <cell r="Q419">
            <v>-10.939029783817659</v>
          </cell>
          <cell r="R419">
            <v>0</v>
          </cell>
          <cell r="S419">
            <v>0</v>
          </cell>
        </row>
        <row r="420">
          <cell r="A420">
            <v>414</v>
          </cell>
          <cell r="B420">
            <v>962.0771724838711</v>
          </cell>
          <cell r="C420">
            <v>972.48527254831129</v>
          </cell>
          <cell r="D420">
            <v>-10.408100064440191</v>
          </cell>
          <cell r="E420">
            <v>0</v>
          </cell>
          <cell r="F420">
            <v>-999.54561612700877</v>
          </cell>
          <cell r="G420">
            <v>0</v>
          </cell>
          <cell r="H420">
            <v>-10.408100064440191</v>
          </cell>
          <cell r="I420">
            <v>0</v>
          </cell>
          <cell r="J420">
            <v>-10.408100064440191</v>
          </cell>
          <cell r="K420">
            <v>-1.0702578597582963E-2</v>
          </cell>
          <cell r="L420">
            <v>0</v>
          </cell>
          <cell r="M420">
            <v>-10.408100064440191</v>
          </cell>
          <cell r="N420">
            <v>0</v>
          </cell>
          <cell r="O420">
            <v>-10.408100064440191</v>
          </cell>
          <cell r="P420">
            <v>0</v>
          </cell>
          <cell r="Q420">
            <v>-21.401553777855032</v>
          </cell>
          <cell r="R420">
            <v>0</v>
          </cell>
          <cell r="S420">
            <v>0</v>
          </cell>
        </row>
        <row r="421">
          <cell r="A421">
            <v>415</v>
          </cell>
          <cell r="B421">
            <v>916.13832016873459</v>
          </cell>
          <cell r="C421">
            <v>926.03896844054918</v>
          </cell>
          <cell r="D421">
            <v>-9.900648271814589</v>
          </cell>
          <cell r="E421">
            <v>0</v>
          </cell>
          <cell r="F421">
            <v>-955.75656480520445</v>
          </cell>
          <cell r="G421">
            <v>0</v>
          </cell>
          <cell r="H421">
            <v>-9.900648271814589</v>
          </cell>
          <cell r="I421">
            <v>0</v>
          </cell>
          <cell r="J421">
            <v>-9.900648271814589</v>
          </cell>
          <cell r="K421">
            <v>-1.0691394864826578E-2</v>
          </cell>
          <cell r="L421">
            <v>0</v>
          </cell>
          <cell r="M421">
            <v>-9.900648271814589</v>
          </cell>
          <cell r="N421">
            <v>0</v>
          </cell>
          <cell r="O421">
            <v>-9.900648271814589</v>
          </cell>
          <cell r="P421">
            <v>0</v>
          </cell>
          <cell r="Q421">
            <v>-31.408679194269713</v>
          </cell>
          <cell r="R421">
            <v>0</v>
          </cell>
          <cell r="S421">
            <v>0</v>
          </cell>
        </row>
        <row r="422">
          <cell r="A422">
            <v>416</v>
          </cell>
          <cell r="B422">
            <v>872.19426263969547</v>
          </cell>
          <cell r="C422">
            <v>881.61003168804757</v>
          </cell>
          <cell r="D422">
            <v>-9.4157690483521037</v>
          </cell>
          <cell r="E422">
            <v>0</v>
          </cell>
          <cell r="F422">
            <v>-913.68965758158254</v>
          </cell>
          <cell r="G422">
            <v>0</v>
          </cell>
          <cell r="H422">
            <v>-9.4157690483521037</v>
          </cell>
          <cell r="I422">
            <v>0</v>
          </cell>
          <cell r="J422">
            <v>-9.4157690483521037</v>
          </cell>
          <cell r="K422">
            <v>-1.0680197264002796E-2</v>
          </cell>
          <cell r="L422">
            <v>0</v>
          </cell>
          <cell r="M422">
            <v>-9.4157690483521037</v>
          </cell>
          <cell r="N422">
            <v>0</v>
          </cell>
          <cell r="O422">
            <v>-9.4157690483521037</v>
          </cell>
          <cell r="P422">
            <v>0</v>
          </cell>
          <cell r="Q422">
            <v>-40.980712900364878</v>
          </cell>
          <cell r="R422">
            <v>0</v>
          </cell>
          <cell r="S422">
            <v>0</v>
          </cell>
        </row>
        <row r="423">
          <cell r="A423">
            <v>417</v>
          </cell>
          <cell r="B423">
            <v>830.17081526696154</v>
          </cell>
          <cell r="C423">
            <v>839.12340785962886</v>
          </cell>
          <cell r="D423">
            <v>-8.9525925926673153</v>
          </cell>
          <cell r="E423">
            <v>0</v>
          </cell>
          <cell r="F423">
            <v>-873.28638818906654</v>
          </cell>
          <cell r="G423">
            <v>0</v>
          </cell>
          <cell r="H423">
            <v>-8.9525925926673153</v>
          </cell>
          <cell r="I423">
            <v>0</v>
          </cell>
          <cell r="J423">
            <v>-8.9525925926673153</v>
          </cell>
          <cell r="K423">
            <v>-1.0668982069637286E-2</v>
          </cell>
          <cell r="L423">
            <v>0</v>
          </cell>
          <cell r="M423">
            <v>-8.9525925926673153</v>
          </cell>
          <cell r="N423">
            <v>0</v>
          </cell>
          <cell r="O423">
            <v>-8.9525925926673153</v>
          </cell>
          <cell r="P423">
            <v>0</v>
          </cell>
          <cell r="Q423">
            <v>-50.137192992911856</v>
          </cell>
          <cell r="R423">
            <v>0</v>
          </cell>
          <cell r="S423">
            <v>0</v>
          </cell>
        </row>
        <row r="424">
          <cell r="A424">
            <v>418</v>
          </cell>
          <cell r="B424">
            <v>789.99367995798457</v>
          </cell>
          <cell r="C424">
            <v>798.50392412080214</v>
          </cell>
          <cell r="D424">
            <v>-8.5102441628175711</v>
          </cell>
          <cell r="E424">
            <v>0</v>
          </cell>
          <cell r="F424">
            <v>-834.48967547216068</v>
          </cell>
          <cell r="G424">
            <v>0</v>
          </cell>
          <cell r="H424">
            <v>-8.5102441628175711</v>
          </cell>
          <cell r="I424">
            <v>0</v>
          </cell>
          <cell r="J424">
            <v>-8.5102441628175711</v>
          </cell>
          <cell r="K424">
            <v>-1.0657736181056129E-2</v>
          </cell>
          <cell r="L424">
            <v>0</v>
          </cell>
          <cell r="M424">
            <v>-8.5102441628175711</v>
          </cell>
          <cell r="N424">
            <v>0</v>
          </cell>
          <cell r="O424">
            <v>-8.5102441628175711</v>
          </cell>
          <cell r="P424">
            <v>0</v>
          </cell>
          <cell r="Q424">
            <v>-58.896880032800951</v>
          </cell>
          <cell r="R424">
            <v>0</v>
          </cell>
          <cell r="S424">
            <v>0</v>
          </cell>
        </row>
        <row r="425">
          <cell r="A425">
            <v>419</v>
          </cell>
          <cell r="B425">
            <v>751.5882717891725</v>
          </cell>
          <cell r="C425">
            <v>759.67614745659034</v>
          </cell>
          <cell r="D425">
            <v>-8.0878756674178476</v>
          </cell>
          <cell r="E425">
            <v>0</v>
          </cell>
          <cell r="F425">
            <v>-797.24417786156175</v>
          </cell>
          <cell r="G425">
            <v>0</v>
          </cell>
          <cell r="H425">
            <v>-8.0878756674178476</v>
          </cell>
          <cell r="I425">
            <v>0</v>
          </cell>
          <cell r="J425">
            <v>-8.0878756674178476</v>
          </cell>
          <cell r="K425">
            <v>-1.0646478363834647E-2</v>
          </cell>
          <cell r="L425">
            <v>0</v>
          </cell>
          <cell r="M425">
            <v>-8.0878756674178476</v>
          </cell>
          <cell r="N425">
            <v>0</v>
          </cell>
          <cell r="O425">
            <v>-8.0878756674178476</v>
          </cell>
          <cell r="P425">
            <v>0</v>
          </cell>
          <cell r="Q425">
            <v>-67.277779827197648</v>
          </cell>
          <cell r="R425">
            <v>0</v>
          </cell>
          <cell r="S425">
            <v>0</v>
          </cell>
        </row>
        <row r="426">
          <cell r="A426">
            <v>420</v>
          </cell>
          <cell r="B426">
            <v>714.88618804750263</v>
          </cell>
          <cell r="C426">
            <v>722.57088405705008</v>
          </cell>
          <cell r="D426">
            <v>-7.6846960095474515</v>
          </cell>
          <cell r="E426">
            <v>0</v>
          </cell>
          <cell r="F426">
            <v>-761.49614214775113</v>
          </cell>
          <cell r="G426">
            <v>0</v>
          </cell>
          <cell r="H426">
            <v>-7.6846960095474515</v>
          </cell>
          <cell r="I426">
            <v>0</v>
          </cell>
          <cell r="J426">
            <v>-7.6846960095474515</v>
          </cell>
          <cell r="K426">
            <v>-1.0635214037963799E-2</v>
          </cell>
          <cell r="L426">
            <v>0</v>
          </cell>
          <cell r="M426">
            <v>-7.6846960095474515</v>
          </cell>
          <cell r="N426">
            <v>0</v>
          </cell>
          <cell r="O426">
            <v>-7.6846960095474515</v>
          </cell>
          <cell r="P426">
            <v>0</v>
          </cell>
          <cell r="Q426">
            <v>-75.2971966689515</v>
          </cell>
          <cell r="R426">
            <v>0</v>
          </cell>
          <cell r="S426">
            <v>0</v>
          </cell>
        </row>
        <row r="427">
          <cell r="A427">
            <v>421</v>
          </cell>
          <cell r="B427">
            <v>679.82057392186618</v>
          </cell>
          <cell r="C427">
            <v>687.12049837991162</v>
          </cell>
          <cell r="D427">
            <v>-7.2999244580454388</v>
          </cell>
          <cell r="E427">
            <v>0</v>
          </cell>
          <cell r="F427">
            <v>-727.19318107350853</v>
          </cell>
          <cell r="G427">
            <v>0</v>
          </cell>
          <cell r="H427">
            <v>-7.2999244580454388</v>
          </cell>
          <cell r="I427">
            <v>0</v>
          </cell>
          <cell r="J427">
            <v>-7.2999244580454388</v>
          </cell>
          <cell r="K427">
            <v>-1.062393637689045E-2</v>
          </cell>
          <cell r="L427">
            <v>0</v>
          </cell>
          <cell r="M427">
            <v>-7.2999244580454388</v>
          </cell>
          <cell r="N427">
            <v>0</v>
          </cell>
          <cell r="O427">
            <v>-7.2999244580454388</v>
          </cell>
          <cell r="P427">
            <v>0</v>
          </cell>
          <cell r="Q427">
            <v>-82.971740212177451</v>
          </cell>
          <cell r="R427">
            <v>0</v>
          </cell>
          <cell r="S427">
            <v>0</v>
          </cell>
        </row>
        <row r="428">
          <cell r="A428">
            <v>422</v>
          </cell>
          <cell r="B428">
            <v>646.32507769384972</v>
          </cell>
          <cell r="C428">
            <v>653.25785897995559</v>
          </cell>
          <cell r="D428">
            <v>-6.9327812861058646</v>
          </cell>
          <cell r="E428">
            <v>0</v>
          </cell>
          <cell r="F428">
            <v>-694.28442030084148</v>
          </cell>
          <cell r="G428">
            <v>0</v>
          </cell>
          <cell r="H428">
            <v>-6.9327812861058646</v>
          </cell>
          <cell r="I428">
            <v>0</v>
          </cell>
          <cell r="J428">
            <v>-6.9327812861058646</v>
          </cell>
          <cell r="K428">
            <v>-1.0612625919160337E-2</v>
          </cell>
          <cell r="L428">
            <v>0</v>
          </cell>
          <cell r="M428">
            <v>-6.9327812861058646</v>
          </cell>
          <cell r="N428">
            <v>0</v>
          </cell>
          <cell r="O428">
            <v>-6.9327812861058646</v>
          </cell>
          <cell r="P428">
            <v>0</v>
          </cell>
          <cell r="Q428">
            <v>-90.317323020639833</v>
          </cell>
          <cell r="R428">
            <v>0</v>
          </cell>
          <cell r="S428">
            <v>0</v>
          </cell>
        </row>
        <row r="429">
          <cell r="A429">
            <v>423</v>
          </cell>
          <cell r="B429">
            <v>614.3380510505242</v>
          </cell>
          <cell r="C429">
            <v>620.92062797187009</v>
          </cell>
          <cell r="D429">
            <v>-6.5825769213458898</v>
          </cell>
          <cell r="E429">
            <v>0</v>
          </cell>
          <cell r="F429">
            <v>-662.72066003169266</v>
          </cell>
          <cell r="G429">
            <v>0</v>
          </cell>
          <cell r="H429">
            <v>-6.5825769213458898</v>
          </cell>
          <cell r="I429">
            <v>0</v>
          </cell>
          <cell r="J429">
            <v>-6.5825769213458898</v>
          </cell>
          <cell r="K429">
            <v>-1.0601317825189251E-2</v>
          </cell>
          <cell r="L429">
            <v>0</v>
          </cell>
          <cell r="M429">
            <v>-6.5825769213458898</v>
          </cell>
          <cell r="N429">
            <v>0</v>
          </cell>
          <cell r="O429">
            <v>-6.5825769213458898</v>
          </cell>
          <cell r="P429">
            <v>0</v>
          </cell>
          <cell r="Q429">
            <v>-97.349247254007196</v>
          </cell>
          <cell r="R429">
            <v>0</v>
          </cell>
          <cell r="S429">
            <v>0</v>
          </cell>
        </row>
        <row r="430">
          <cell r="A430">
            <v>424</v>
          </cell>
          <cell r="B430">
            <v>583.8014250000524</v>
          </cell>
          <cell r="C430">
            <v>590.05004508050774</v>
          </cell>
          <cell r="D430">
            <v>-6.2486200804553391</v>
          </cell>
          <cell r="E430">
            <v>0</v>
          </cell>
          <cell r="F430">
            <v>-632.45389365314009</v>
          </cell>
          <cell r="G430">
            <v>0</v>
          </cell>
          <cell r="H430">
            <v>-6.2486200804553391</v>
          </cell>
          <cell r="I430">
            <v>0</v>
          </cell>
          <cell r="J430">
            <v>-6.2486200804553391</v>
          </cell>
          <cell r="K430">
            <v>-1.0589983226935884E-2</v>
          </cell>
          <cell r="L430">
            <v>0</v>
          </cell>
          <cell r="M430">
            <v>-6.2486200804553391</v>
          </cell>
          <cell r="N430">
            <v>0</v>
          </cell>
          <cell r="O430">
            <v>-6.2486200804553391</v>
          </cell>
          <cell r="P430">
            <v>0</v>
          </cell>
          <cell r="Q430">
            <v>-104.08219992003866</v>
          </cell>
          <cell r="R430">
            <v>0</v>
          </cell>
          <cell r="S430">
            <v>-104.08219992003866</v>
          </cell>
        </row>
        <row r="431">
          <cell r="A431">
            <v>425</v>
          </cell>
          <cell r="B431">
            <v>554.65437141815369</v>
          </cell>
          <cell r="C431">
            <v>560.58460265367262</v>
          </cell>
          <cell r="D431">
            <v>-5.9302312355189315</v>
          </cell>
          <cell r="E431">
            <v>0</v>
          </cell>
          <cell r="F431">
            <v>-603.43741751067228</v>
          </cell>
          <cell r="G431">
            <v>0</v>
          </cell>
          <cell r="H431">
            <v>-5.9302312355189315</v>
          </cell>
          <cell r="I431">
            <v>0</v>
          </cell>
          <cell r="J431">
            <v>-5.9302312355189315</v>
          </cell>
          <cell r="K431">
            <v>-1.0578655224290221E-2</v>
          </cell>
          <cell r="L431">
            <v>0</v>
          </cell>
          <cell r="M431">
            <v>-5.9302312355189315</v>
          </cell>
          <cell r="N431">
            <v>0</v>
          </cell>
          <cell r="O431">
            <v>-5.9302312355189315</v>
          </cell>
          <cell r="P431">
            <v>0</v>
          </cell>
          <cell r="Q431">
            <v>-5.9302312355189315</v>
          </cell>
          <cell r="R431">
            <v>0</v>
          </cell>
          <cell r="S431">
            <v>0</v>
          </cell>
        </row>
        <row r="432">
          <cell r="A432">
            <v>426</v>
          </cell>
          <cell r="B432">
            <v>526.84042696206393</v>
          </cell>
          <cell r="C432">
            <v>532.46717329545299</v>
          </cell>
          <cell r="D432">
            <v>-5.6267463333890646</v>
          </cell>
          <cell r="E432">
            <v>0</v>
          </cell>
          <cell r="F432">
            <v>-575.62595750719674</v>
          </cell>
          <cell r="G432">
            <v>0</v>
          </cell>
          <cell r="H432">
            <v>-5.6267463333890646</v>
          </cell>
          <cell r="I432">
            <v>0</v>
          </cell>
          <cell r="J432">
            <v>-5.6267463333890646</v>
          </cell>
          <cell r="K432">
            <v>-1.0567311217638051E-2</v>
          </cell>
          <cell r="L432">
            <v>0</v>
          </cell>
          <cell r="M432">
            <v>-5.6267463333890646</v>
          </cell>
          <cell r="N432">
            <v>0</v>
          </cell>
          <cell r="O432">
            <v>-5.6267463333890646</v>
          </cell>
          <cell r="P432">
            <v>0</v>
          </cell>
          <cell r="Q432">
            <v>-11.58648169254923</v>
          </cell>
          <cell r="R432">
            <v>0</v>
          </cell>
          <cell r="S432">
            <v>0</v>
          </cell>
        </row>
        <row r="433">
          <cell r="A433">
            <v>427</v>
          </cell>
          <cell r="B433">
            <v>500.30557997166386</v>
          </cell>
          <cell r="C433">
            <v>505.64311982431582</v>
          </cell>
          <cell r="D433">
            <v>-5.3375398526519575</v>
          </cell>
          <cell r="E433">
            <v>0</v>
          </cell>
          <cell r="F433">
            <v>-548.97564973935664</v>
          </cell>
          <cell r="G433">
            <v>0</v>
          </cell>
          <cell r="H433">
            <v>-5.3375398526519575</v>
          </cell>
          <cell r="I433">
            <v>0</v>
          </cell>
          <cell r="J433">
            <v>-5.3375398526519575</v>
          </cell>
          <cell r="K433">
            <v>-1.0555942805088437E-2</v>
          </cell>
          <cell r="L433">
            <v>0</v>
          </cell>
          <cell r="M433">
            <v>-5.3375398526519575</v>
          </cell>
          <cell r="N433">
            <v>0</v>
          </cell>
          <cell r="O433">
            <v>-5.3375398526519575</v>
          </cell>
          <cell r="P433">
            <v>0</v>
          </cell>
          <cell r="Q433">
            <v>-16.981666681595932</v>
          </cell>
          <cell r="R433">
            <v>0</v>
          </cell>
          <cell r="S433">
            <v>0</v>
          </cell>
        </row>
        <row r="434">
          <cell r="A434">
            <v>428</v>
          </cell>
          <cell r="B434">
            <v>474.99642590377556</v>
          </cell>
          <cell r="C434">
            <v>480.05843439088881</v>
          </cell>
          <cell r="D434">
            <v>-5.0620084871132462</v>
          </cell>
          <cell r="E434">
            <v>0</v>
          </cell>
          <cell r="F434">
            <v>-523.44401994773114</v>
          </cell>
          <cell r="G434">
            <v>0</v>
          </cell>
          <cell r="H434">
            <v>-5.0620084871132462</v>
          </cell>
          <cell r="I434">
            <v>0</v>
          </cell>
          <cell r="J434">
            <v>-5.0620084871132462</v>
          </cell>
          <cell r="K434">
            <v>-1.0544567336966093E-2</v>
          </cell>
          <cell r="L434">
            <v>0</v>
          </cell>
          <cell r="M434">
            <v>-5.0620084871132462</v>
          </cell>
          <cell r="N434">
            <v>0</v>
          </cell>
          <cell r="O434">
            <v>-5.0620084871132462</v>
          </cell>
          <cell r="P434">
            <v>0</v>
          </cell>
          <cell r="Q434">
            <v>-22.128162463303546</v>
          </cell>
          <cell r="R434">
            <v>0</v>
          </cell>
          <cell r="S434">
            <v>0</v>
          </cell>
        </row>
        <row r="435">
          <cell r="A435">
            <v>429</v>
          </cell>
          <cell r="B435">
            <v>450.86351734120353</v>
          </cell>
          <cell r="C435">
            <v>455.66309975489634</v>
          </cell>
          <cell r="D435">
            <v>-4.7995824136928036</v>
          </cell>
          <cell r="E435">
            <v>0</v>
          </cell>
          <cell r="F435">
            <v>-498.98981820038142</v>
          </cell>
          <cell r="G435">
            <v>0</v>
          </cell>
          <cell r="H435">
            <v>-4.7995824136928036</v>
          </cell>
          <cell r="I435">
            <v>0</v>
          </cell>
          <cell r="J435">
            <v>-4.7995824136928036</v>
          </cell>
          <cell r="K435">
            <v>-1.0533182116951154E-2</v>
          </cell>
          <cell r="L435">
            <v>0</v>
          </cell>
          <cell r="M435">
            <v>-4.7995824136928036</v>
          </cell>
          <cell r="N435">
            <v>0</v>
          </cell>
          <cell r="O435">
            <v>-4.7995824136928036</v>
          </cell>
          <cell r="P435">
            <v>0</v>
          </cell>
          <cell r="Q435">
            <v>-27.037837049686051</v>
          </cell>
          <cell r="R435">
            <v>0</v>
          </cell>
          <cell r="S435">
            <v>0</v>
          </cell>
        </row>
        <row r="436">
          <cell r="A436">
            <v>430</v>
          </cell>
          <cell r="B436">
            <v>427.85790251316121</v>
          </cell>
          <cell r="C436">
            <v>432.40759949674589</v>
          </cell>
          <cell r="D436">
            <v>-4.5496969835846812</v>
          </cell>
          <cell r="E436">
            <v>0</v>
          </cell>
          <cell r="F436">
            <v>-475.57297375157816</v>
          </cell>
          <cell r="G436">
            <v>0</v>
          </cell>
          <cell r="H436">
            <v>-4.5496969835846812</v>
          </cell>
          <cell r="I436">
            <v>0</v>
          </cell>
          <cell r="J436">
            <v>-4.5496969835846812</v>
          </cell>
          <cell r="K436">
            <v>-1.0521778499914917E-2</v>
          </cell>
          <cell r="L436">
            <v>0</v>
          </cell>
          <cell r="M436">
            <v>-4.5496969835846812</v>
          </cell>
          <cell r="N436">
            <v>0</v>
          </cell>
          <cell r="O436">
            <v>-4.5496969835846812</v>
          </cell>
          <cell r="P436">
            <v>0</v>
          </cell>
          <cell r="Q436">
            <v>-31.722052849759287</v>
          </cell>
          <cell r="R436">
            <v>0</v>
          </cell>
          <cell r="S436">
            <v>0</v>
          </cell>
        </row>
        <row r="437">
          <cell r="A437">
            <v>431</v>
          </cell>
          <cell r="B437">
            <v>405.93110078915811</v>
          </cell>
          <cell r="C437">
            <v>410.2429072697322</v>
          </cell>
          <cell r="D437">
            <v>-4.3118064805740914</v>
          </cell>
          <cell r="E437">
            <v>0</v>
          </cell>
          <cell r="F437">
            <v>-453.15473014363613</v>
          </cell>
          <cell r="G437">
            <v>0</v>
          </cell>
          <cell r="H437">
            <v>-4.3118064805740914</v>
          </cell>
          <cell r="I437">
            <v>0</v>
          </cell>
          <cell r="J437">
            <v>-4.3118064805740914</v>
          </cell>
          <cell r="K437">
            <v>-1.0510374229917168E-2</v>
          </cell>
          <cell r="L437">
            <v>0</v>
          </cell>
          <cell r="M437">
            <v>-4.3118064805740914</v>
          </cell>
          <cell r="N437">
            <v>0</v>
          </cell>
          <cell r="O437">
            <v>-4.3118064805740914</v>
          </cell>
          <cell r="P437">
            <v>0</v>
          </cell>
          <cell r="Q437">
            <v>-36.191683086652915</v>
          </cell>
          <cell r="R437">
            <v>0</v>
          </cell>
          <cell r="S437">
            <v>0</v>
          </cell>
        </row>
        <row r="438">
          <cell r="A438">
            <v>432</v>
          </cell>
          <cell r="B438">
            <v>385.03830111811368</v>
          </cell>
          <cell r="C438">
            <v>389.12369998900556</v>
          </cell>
          <cell r="D438">
            <v>-4.0853988708918791</v>
          </cell>
          <cell r="E438">
            <v>0</v>
          </cell>
          <cell r="F438">
            <v>-431.69755526741119</v>
          </cell>
          <cell r="G438">
            <v>0</v>
          </cell>
          <cell r="H438">
            <v>-4.0853988708918791</v>
          </cell>
          <cell r="I438">
            <v>0</v>
          </cell>
          <cell r="J438">
            <v>-4.0853988708918791</v>
          </cell>
          <cell r="K438">
            <v>-1.0498972103234291E-2</v>
          </cell>
          <cell r="L438">
            <v>0</v>
          </cell>
          <cell r="M438">
            <v>-4.0853988708918791</v>
          </cell>
          <cell r="N438">
            <v>0</v>
          </cell>
          <cell r="O438">
            <v>-4.0853988708918791</v>
          </cell>
          <cell r="P438">
            <v>0</v>
          </cell>
          <cell r="Q438">
            <v>-40.457143046255361</v>
          </cell>
          <cell r="R438">
            <v>0</v>
          </cell>
          <cell r="S438">
            <v>0</v>
          </cell>
        </row>
        <row r="439">
          <cell r="A439">
            <v>433</v>
          </cell>
          <cell r="B439">
            <v>365.13564500920103</v>
          </cell>
          <cell r="C439">
            <v>369.00561567666159</v>
          </cell>
          <cell r="D439">
            <v>-3.8699706674605636</v>
          </cell>
          <cell r="E439">
            <v>0</v>
          </cell>
          <cell r="F439">
            <v>-411.16503116592872</v>
          </cell>
          <cell r="G439">
            <v>0</v>
          </cell>
          <cell r="H439">
            <v>-3.8699706674605636</v>
          </cell>
          <cell r="I439">
            <v>0</v>
          </cell>
          <cell r="J439">
            <v>-3.8699706674605636</v>
          </cell>
          <cell r="K439">
            <v>-1.04875657796265E-2</v>
          </cell>
          <cell r="L439">
            <v>0</v>
          </cell>
          <cell r="M439">
            <v>-3.8699706674605636</v>
          </cell>
          <cell r="N439">
            <v>0</v>
          </cell>
          <cell r="O439">
            <v>-3.8699706674605636</v>
          </cell>
          <cell r="P439">
            <v>0</v>
          </cell>
          <cell r="Q439">
            <v>-44.528396345573249</v>
          </cell>
          <cell r="R439">
            <v>0</v>
          </cell>
          <cell r="S439">
            <v>0</v>
          </cell>
        </row>
        <row r="440">
          <cell r="A440">
            <v>434</v>
          </cell>
          <cell r="B440">
            <v>346.18023876646618</v>
          </cell>
          <cell r="C440">
            <v>349.8452654201098</v>
          </cell>
          <cell r="D440">
            <v>-3.665026653643622</v>
          </cell>
          <cell r="E440">
            <v>0</v>
          </cell>
          <cell r="F440">
            <v>-391.52192434230801</v>
          </cell>
          <cell r="G440">
            <v>0</v>
          </cell>
          <cell r="H440">
            <v>-3.665026653643622</v>
          </cell>
          <cell r="I440">
            <v>0</v>
          </cell>
          <cell r="J440">
            <v>-3.665026653643622</v>
          </cell>
          <cell r="K440">
            <v>-1.0476136211940712E-2</v>
          </cell>
          <cell r="L440">
            <v>0</v>
          </cell>
          <cell r="M440">
            <v>-3.665026653643622</v>
          </cell>
          <cell r="N440">
            <v>0</v>
          </cell>
          <cell r="O440">
            <v>-3.665026653643622</v>
          </cell>
          <cell r="P440">
            <v>0</v>
          </cell>
          <cell r="Q440">
            <v>-48.414960956026519</v>
          </cell>
          <cell r="R440">
            <v>0</v>
          </cell>
          <cell r="S440">
            <v>0</v>
          </cell>
        </row>
        <row r="441">
          <cell r="A441">
            <v>435</v>
          </cell>
          <cell r="B441">
            <v>328.13165546893805</v>
          </cell>
          <cell r="C441">
            <v>331.60177734457886</v>
          </cell>
          <cell r="D441">
            <v>-3.4701218756408139</v>
          </cell>
          <cell r="E441">
            <v>0</v>
          </cell>
          <cell r="F441">
            <v>-372.73423957261696</v>
          </cell>
          <cell r="G441">
            <v>0</v>
          </cell>
          <cell r="H441">
            <v>-3.4701218756408139</v>
          </cell>
          <cell r="I441">
            <v>0</v>
          </cell>
          <cell r="J441">
            <v>-3.4701218756408139</v>
          </cell>
          <cell r="K441">
            <v>-1.0464726405959189E-2</v>
          </cell>
          <cell r="L441">
            <v>0</v>
          </cell>
          <cell r="M441">
            <v>-3.4701218756408139</v>
          </cell>
          <cell r="N441">
            <v>0</v>
          </cell>
          <cell r="O441">
            <v>-3.4701218756408139</v>
          </cell>
          <cell r="P441">
            <v>0</v>
          </cell>
          <cell r="Q441">
            <v>-52.12595724910598</v>
          </cell>
          <cell r="R441">
            <v>0</v>
          </cell>
          <cell r="S441">
            <v>0</v>
          </cell>
        </row>
        <row r="442">
          <cell r="A442">
            <v>436</v>
          </cell>
          <cell r="B442">
            <v>310.95206775614167</v>
          </cell>
          <cell r="C442">
            <v>314.23687975812021</v>
          </cell>
          <cell r="D442">
            <v>-3.284812001978537</v>
          </cell>
          <cell r="E442">
            <v>0</v>
          </cell>
          <cell r="F442">
            <v>-354.76894997681399</v>
          </cell>
          <cell r="G442">
            <v>0</v>
          </cell>
          <cell r="H442">
            <v>-3.284812001978537</v>
          </cell>
          <cell r="I442">
            <v>0</v>
          </cell>
          <cell r="J442">
            <v>-3.284812001978537</v>
          </cell>
          <cell r="K442">
            <v>-1.0453298812370396E-2</v>
          </cell>
          <cell r="L442">
            <v>0</v>
          </cell>
          <cell r="M442">
            <v>-3.284812001978537</v>
          </cell>
          <cell r="N442">
            <v>0</v>
          </cell>
          <cell r="O442">
            <v>-3.284812001978537</v>
          </cell>
          <cell r="P442">
            <v>0</v>
          </cell>
          <cell r="Q442">
            <v>-55.670106640558281</v>
          </cell>
          <cell r="R442">
            <v>0</v>
          </cell>
          <cell r="S442">
            <v>-55.670106640558281</v>
          </cell>
        </row>
        <row r="443">
          <cell r="A443">
            <v>437</v>
          </cell>
          <cell r="B443">
            <v>294.60252631824193</v>
          </cell>
          <cell r="C443">
            <v>297.71119395656291</v>
          </cell>
          <cell r="D443">
            <v>-3.1086676383209806</v>
          </cell>
          <cell r="E443">
            <v>0</v>
          </cell>
          <cell r="F443">
            <v>-337.59405968443514</v>
          </cell>
          <cell r="G443">
            <v>0</v>
          </cell>
          <cell r="H443">
            <v>-3.1086676383209806</v>
          </cell>
          <cell r="I443">
            <v>0</v>
          </cell>
          <cell r="J443">
            <v>-3.1086676383209806</v>
          </cell>
          <cell r="K443">
            <v>-1.0441890333403271E-2</v>
          </cell>
          <cell r="L443">
            <v>0</v>
          </cell>
          <cell r="M443">
            <v>-3.1086676383209806</v>
          </cell>
          <cell r="N443">
            <v>0</v>
          </cell>
          <cell r="O443">
            <v>-3.1086676383209806</v>
          </cell>
          <cell r="P443">
            <v>0</v>
          </cell>
          <cell r="Q443">
            <v>-3.1086676383209806</v>
          </cell>
          <cell r="R443">
            <v>0</v>
          </cell>
          <cell r="S443">
            <v>0</v>
          </cell>
        </row>
        <row r="444">
          <cell r="A444">
            <v>438</v>
          </cell>
          <cell r="B444">
            <v>279.04705131786812</v>
          </cell>
          <cell r="C444">
            <v>281.98832245988064</v>
          </cell>
          <cell r="D444">
            <v>-2.9412711420125106</v>
          </cell>
          <cell r="E444">
            <v>0</v>
          </cell>
          <cell r="F444">
            <v>-321.17863814862903</v>
          </cell>
          <cell r="G444">
            <v>0</v>
          </cell>
          <cell r="H444">
            <v>-2.9412711420125106</v>
          </cell>
          <cell r="I444">
            <v>0</v>
          </cell>
          <cell r="J444">
            <v>-2.9412711420125106</v>
          </cell>
          <cell r="K444">
            <v>-1.043047143355014E-2</v>
          </cell>
          <cell r="L444">
            <v>0</v>
          </cell>
          <cell r="M444">
            <v>-2.9412711420125106</v>
          </cell>
          <cell r="N444">
            <v>0</v>
          </cell>
          <cell r="O444">
            <v>-2.9412711420125106</v>
          </cell>
          <cell r="P444">
            <v>0</v>
          </cell>
          <cell r="Q444">
            <v>-6.0654050430672575</v>
          </cell>
          <cell r="R444">
            <v>0</v>
          </cell>
          <cell r="S444">
            <v>0</v>
          </cell>
        </row>
        <row r="445">
          <cell r="A445">
            <v>439</v>
          </cell>
          <cell r="B445">
            <v>264.25076353437771</v>
          </cell>
          <cell r="C445">
            <v>267.03298861752069</v>
          </cell>
          <cell r="D445">
            <v>-2.7822250831429756</v>
          </cell>
          <cell r="E445">
            <v>0</v>
          </cell>
          <cell r="F445">
            <v>-305.49281687340044</v>
          </cell>
          <cell r="G445">
            <v>0</v>
          </cell>
          <cell r="H445">
            <v>-2.7822250831429756</v>
          </cell>
          <cell r="I445">
            <v>0</v>
          </cell>
          <cell r="J445">
            <v>-2.7822250831429756</v>
          </cell>
          <cell r="K445">
            <v>-1.0419031362181395E-2</v>
          </cell>
          <cell r="L445">
            <v>0</v>
          </cell>
          <cell r="M445">
            <v>-2.7822250831429756</v>
          </cell>
          <cell r="N445">
            <v>0</v>
          </cell>
          <cell r="O445">
            <v>-2.7822250831429756</v>
          </cell>
          <cell r="P445">
            <v>0</v>
          </cell>
          <cell r="Q445">
            <v>-8.8778067674266801</v>
          </cell>
          <cell r="R445">
            <v>0</v>
          </cell>
          <cell r="S445">
            <v>0</v>
          </cell>
        </row>
        <row r="446">
          <cell r="A446">
            <v>440</v>
          </cell>
          <cell r="B446">
            <v>250.17963364883224</v>
          </cell>
          <cell r="C446">
            <v>252.81078201601196</v>
          </cell>
          <cell r="D446">
            <v>-2.6311483671797191</v>
          </cell>
          <cell r="E446">
            <v>0</v>
          </cell>
          <cell r="F446">
            <v>-290.50776161524323</v>
          </cell>
          <cell r="G446">
            <v>0</v>
          </cell>
          <cell r="H446">
            <v>-2.6311483671797191</v>
          </cell>
          <cell r="I446">
            <v>0</v>
          </cell>
          <cell r="J446">
            <v>-2.6311483671797191</v>
          </cell>
          <cell r="K446">
            <v>-1.0407579717122481E-2</v>
          </cell>
          <cell r="L446">
            <v>0</v>
          </cell>
          <cell r="M446">
            <v>-2.6311483671797191</v>
          </cell>
          <cell r="N446">
            <v>0</v>
          </cell>
          <cell r="O446">
            <v>-2.6311483671797191</v>
          </cell>
          <cell r="P446">
            <v>0</v>
          </cell>
          <cell r="Q446">
            <v>-11.553124054523098</v>
          </cell>
          <cell r="R446">
            <v>0</v>
          </cell>
          <cell r="S446">
            <v>0</v>
          </cell>
        </row>
        <row r="447">
          <cell r="A447">
            <v>441</v>
          </cell>
          <cell r="B447">
            <v>236.80217272372053</v>
          </cell>
          <cell r="C447">
            <v>239.2898567072624</v>
          </cell>
          <cell r="D447">
            <v>-2.4876839835418707</v>
          </cell>
          <cell r="E447">
            <v>0</v>
          </cell>
          <cell r="F447">
            <v>-276.19557164133442</v>
          </cell>
          <cell r="G447">
            <v>0</v>
          </cell>
          <cell r="H447">
            <v>-2.4876839835418707</v>
          </cell>
          <cell r="I447">
            <v>0</v>
          </cell>
          <cell r="J447">
            <v>-2.4876839835418707</v>
          </cell>
          <cell r="K447">
            <v>-1.0396111301053614E-2</v>
          </cell>
          <cell r="L447">
            <v>0</v>
          </cell>
          <cell r="M447">
            <v>-2.4876839835418707</v>
          </cell>
          <cell r="N447">
            <v>0</v>
          </cell>
          <cell r="O447">
            <v>-2.4876839835418707</v>
          </cell>
          <cell r="P447">
            <v>0</v>
          </cell>
          <cell r="Q447">
            <v>-14.098287213329764</v>
          </cell>
          <cell r="R447">
            <v>0</v>
          </cell>
          <cell r="S447">
            <v>0</v>
          </cell>
        </row>
        <row r="448">
          <cell r="A448">
            <v>442</v>
          </cell>
          <cell r="B448">
            <v>224.08748174654221</v>
          </cell>
          <cell r="C448">
            <v>226.43897309821099</v>
          </cell>
          <cell r="D448">
            <v>-2.3514913516687841</v>
          </cell>
          <cell r="E448">
            <v>0</v>
          </cell>
          <cell r="F448">
            <v>-262.52925714978767</v>
          </cell>
          <cell r="G448">
            <v>0</v>
          </cell>
          <cell r="H448">
            <v>-2.3514913516687841</v>
          </cell>
          <cell r="I448">
            <v>0</v>
          </cell>
          <cell r="J448">
            <v>-2.3514913516687841</v>
          </cell>
          <cell r="K448">
            <v>-1.0384658256902166E-2</v>
          </cell>
          <cell r="L448">
            <v>0</v>
          </cell>
          <cell r="M448">
            <v>-2.3514913516687841</v>
          </cell>
          <cell r="N448">
            <v>0</v>
          </cell>
          <cell r="O448">
            <v>-2.3514913516687841</v>
          </cell>
          <cell r="P448">
            <v>0</v>
          </cell>
          <cell r="Q448">
            <v>-16.519920451975963</v>
          </cell>
          <cell r="R448">
            <v>0</v>
          </cell>
          <cell r="S448">
            <v>0</v>
          </cell>
        </row>
        <row r="449">
          <cell r="A449">
            <v>443</v>
          </cell>
          <cell r="B449">
            <v>212.00508009515667</v>
          </cell>
          <cell r="C449">
            <v>214.22730189541966</v>
          </cell>
          <cell r="D449">
            <v>-2.2222218002629859</v>
          </cell>
          <cell r="E449">
            <v>0</v>
          </cell>
          <cell r="F449">
            <v>-249.48279493077177</v>
          </cell>
          <cell r="G449">
            <v>0</v>
          </cell>
          <cell r="H449">
            <v>-2.2222218002629859</v>
          </cell>
          <cell r="I449">
            <v>0</v>
          </cell>
          <cell r="J449">
            <v>-2.2222218002629859</v>
          </cell>
          <cell r="K449">
            <v>-1.0373196042714566E-2</v>
          </cell>
          <cell r="L449">
            <v>0</v>
          </cell>
          <cell r="M449">
            <v>-2.2222218002629859</v>
          </cell>
          <cell r="N449">
            <v>0</v>
          </cell>
          <cell r="O449">
            <v>-2.2222218002629859</v>
          </cell>
          <cell r="P449">
            <v>0</v>
          </cell>
          <cell r="Q449">
            <v>-18.824332264095339</v>
          </cell>
          <cell r="R449">
            <v>0</v>
          </cell>
          <cell r="S449">
            <v>0</v>
          </cell>
        </row>
        <row r="450">
          <cell r="A450">
            <v>444</v>
          </cell>
          <cell r="B450">
            <v>200.5266125395124</v>
          </cell>
          <cell r="C450">
            <v>202.62617132856423</v>
          </cell>
          <cell r="D450">
            <v>-2.0995587890518266</v>
          </cell>
          <cell r="E450">
            <v>0</v>
          </cell>
          <cell r="F450">
            <v>-237.03106184104135</v>
          </cell>
          <cell r="G450">
            <v>0</v>
          </cell>
          <cell r="H450">
            <v>-2.0995587890518266</v>
          </cell>
          <cell r="I450">
            <v>0</v>
          </cell>
          <cell r="J450">
            <v>-2.0995587890518266</v>
          </cell>
          <cell r="K450">
            <v>-1.0361735482073196E-2</v>
          </cell>
          <cell r="L450">
            <v>0</v>
          </cell>
          <cell r="M450">
            <v>-2.0995587890518266</v>
          </cell>
          <cell r="N450">
            <v>0</v>
          </cell>
          <cell r="O450">
            <v>-2.0995587890518266</v>
          </cell>
          <cell r="P450">
            <v>0</v>
          </cell>
          <cell r="Q450">
            <v>-21.017545989105987</v>
          </cell>
          <cell r="R450">
            <v>0</v>
          </cell>
          <cell r="S450">
            <v>0</v>
          </cell>
        </row>
        <row r="451">
          <cell r="A451">
            <v>445</v>
          </cell>
          <cell r="B451">
            <v>189.62453057807471</v>
          </cell>
          <cell r="C451">
            <v>191.60772120733549</v>
          </cell>
          <cell r="D451">
            <v>-1.9831906292607755</v>
          </cell>
          <cell r="E451">
            <v>0</v>
          </cell>
          <cell r="F451">
            <v>-225.14977631717363</v>
          </cell>
          <cell r="G451">
            <v>0</v>
          </cell>
          <cell r="H451">
            <v>-1.9831906292607755</v>
          </cell>
          <cell r="I451">
            <v>0</v>
          </cell>
          <cell r="J451">
            <v>-1.9831906292607755</v>
          </cell>
          <cell r="K451">
            <v>-1.0350264680173292E-2</v>
          </cell>
          <cell r="L451">
            <v>0</v>
          </cell>
          <cell r="M451">
            <v>-1.9831906292607755</v>
          </cell>
          <cell r="N451">
            <v>0</v>
          </cell>
          <cell r="O451">
            <v>-1.9831906292607755</v>
          </cell>
          <cell r="P451">
            <v>0</v>
          </cell>
          <cell r="Q451">
            <v>-23.105303245007523</v>
          </cell>
          <cell r="R451">
            <v>0</v>
          </cell>
          <cell r="S451">
            <v>0</v>
          </cell>
        </row>
        <row r="452">
          <cell r="A452">
            <v>446</v>
          </cell>
          <cell r="B452">
            <v>179.27258532050189</v>
          </cell>
          <cell r="C452">
            <v>181.14540940540311</v>
          </cell>
          <cell r="D452">
            <v>-1.8728240849012252</v>
          </cell>
          <cell r="E452">
            <v>0</v>
          </cell>
          <cell r="F452">
            <v>-213.81551729684861</v>
          </cell>
          <cell r="G452">
            <v>0</v>
          </cell>
          <cell r="H452">
            <v>-1.8728240849012252</v>
          </cell>
          <cell r="I452">
            <v>0</v>
          </cell>
          <cell r="J452">
            <v>-1.8728240849012252</v>
          </cell>
          <cell r="K452">
            <v>-1.0338788551410917E-2</v>
          </cell>
          <cell r="L452">
            <v>0</v>
          </cell>
          <cell r="M452">
            <v>-1.8728240849012252</v>
          </cell>
          <cell r="N452">
            <v>0</v>
          </cell>
          <cell r="O452">
            <v>-1.8728240849012252</v>
          </cell>
          <cell r="P452">
            <v>0</v>
          </cell>
          <cell r="Q452">
            <v>-25.093080979544848</v>
          </cell>
          <cell r="R452">
            <v>0</v>
          </cell>
          <cell r="S452">
            <v>0</v>
          </cell>
        </row>
        <row r="453">
          <cell r="A453">
            <v>447</v>
          </cell>
          <cell r="B453">
            <v>169.44536594558454</v>
          </cell>
          <cell r="C453">
            <v>171.21354220573153</v>
          </cell>
          <cell r="D453">
            <v>-1.768176260146987</v>
          </cell>
          <cell r="E453">
            <v>0</v>
          </cell>
          <cell r="F453">
            <v>-203.00574976748553</v>
          </cell>
          <cell r="G453">
            <v>0</v>
          </cell>
          <cell r="H453">
            <v>-1.768176260146987</v>
          </cell>
          <cell r="I453">
            <v>0</v>
          </cell>
          <cell r="J453">
            <v>-1.768176260146987</v>
          </cell>
          <cell r="K453">
            <v>-1.0327315452783125E-2</v>
          </cell>
          <cell r="L453">
            <v>0</v>
          </cell>
          <cell r="M453">
            <v>-1.768176260146987</v>
          </cell>
          <cell r="N453">
            <v>0</v>
          </cell>
          <cell r="O453">
            <v>-1.768176260146987</v>
          </cell>
          <cell r="P453">
            <v>0</v>
          </cell>
          <cell r="Q453">
            <v>-26.986100493581443</v>
          </cell>
          <cell r="R453">
            <v>0</v>
          </cell>
          <cell r="S453">
            <v>0</v>
          </cell>
        </row>
        <row r="454">
          <cell r="A454">
            <v>448</v>
          </cell>
          <cell r="B454">
            <v>160.11886996635437</v>
          </cell>
          <cell r="C454">
            <v>161.78784319240128</v>
          </cell>
          <cell r="D454">
            <v>-1.6689732260469157</v>
          </cell>
          <cell r="E454">
            <v>0</v>
          </cell>
          <cell r="F454">
            <v>-192.69867166733974</v>
          </cell>
          <cell r="G454">
            <v>0</v>
          </cell>
          <cell r="H454">
            <v>-1.6689732260469157</v>
          </cell>
          <cell r="I454">
            <v>0</v>
          </cell>
          <cell r="J454">
            <v>-1.6689732260469157</v>
          </cell>
          <cell r="K454">
            <v>-1.0315813556288899E-2</v>
          </cell>
          <cell r="L454">
            <v>0</v>
          </cell>
          <cell r="M454">
            <v>-1.6689732260469157</v>
          </cell>
          <cell r="N454">
            <v>0</v>
          </cell>
          <cell r="O454">
            <v>-1.6689732260469157</v>
          </cell>
          <cell r="P454">
            <v>0</v>
          </cell>
          <cell r="Q454">
            <v>-28.789335136078456</v>
          </cell>
          <cell r="R454">
            <v>0</v>
          </cell>
          <cell r="S454">
            <v>-28.789335136078456</v>
          </cell>
        </row>
        <row r="455">
          <cell r="A455">
            <v>449</v>
          </cell>
          <cell r="B455">
            <v>151.26951728682965</v>
          </cell>
          <cell r="C455">
            <v>152.84448169146702</v>
          </cell>
          <cell r="D455">
            <v>-1.5749644046373703</v>
          </cell>
          <cell r="E455">
            <v>0</v>
          </cell>
          <cell r="F455">
            <v>-182.87323255850501</v>
          </cell>
          <cell r="G455">
            <v>0</v>
          </cell>
          <cell r="H455">
            <v>-1.5749644046373703</v>
          </cell>
          <cell r="I455">
            <v>0</v>
          </cell>
          <cell r="J455">
            <v>-1.5749644046373703</v>
          </cell>
          <cell r="K455">
            <v>-1.0304358961526689E-2</v>
          </cell>
          <cell r="L455">
            <v>0</v>
          </cell>
          <cell r="M455">
            <v>-1.5749644046373703</v>
          </cell>
          <cell r="N455">
            <v>0</v>
          </cell>
          <cell r="O455">
            <v>-1.5749644046373703</v>
          </cell>
          <cell r="P455">
            <v>0</v>
          </cell>
          <cell r="Q455">
            <v>-1.5749644046373703</v>
          </cell>
          <cell r="R455">
            <v>0</v>
          </cell>
          <cell r="S455">
            <v>0</v>
          </cell>
        </row>
        <row r="456">
          <cell r="A456">
            <v>450</v>
          </cell>
          <cell r="B456">
            <v>142.87520854551059</v>
          </cell>
          <cell r="C456">
            <v>144.36110174922132</v>
          </cell>
          <cell r="D456">
            <v>-1.4858932037107309</v>
          </cell>
          <cell r="E456">
            <v>0</v>
          </cell>
          <cell r="F456">
            <v>-173.50916717932472</v>
          </cell>
          <cell r="G456">
            <v>0</v>
          </cell>
          <cell r="H456">
            <v>-1.4858932037107309</v>
          </cell>
          <cell r="I456">
            <v>0</v>
          </cell>
          <cell r="J456">
            <v>-1.4858932037107309</v>
          </cell>
          <cell r="K456">
            <v>-1.0292891822701442E-2</v>
          </cell>
          <cell r="L456">
            <v>0</v>
          </cell>
          <cell r="M456">
            <v>-1.4858932037107309</v>
          </cell>
          <cell r="N456">
            <v>0</v>
          </cell>
          <cell r="O456">
            <v>-1.4858932037107309</v>
          </cell>
          <cell r="P456">
            <v>0</v>
          </cell>
          <cell r="Q456">
            <v>-3.0686933811332571</v>
          </cell>
          <cell r="R456">
            <v>0</v>
          </cell>
          <cell r="S456">
            <v>0</v>
          </cell>
        </row>
        <row r="457">
          <cell r="A457">
            <v>451</v>
          </cell>
          <cell r="B457">
            <v>134.91456804718098</v>
          </cell>
          <cell r="C457">
            <v>136.31608991148914</v>
          </cell>
          <cell r="D457">
            <v>-1.4015218643081653</v>
          </cell>
          <cell r="E457">
            <v>0</v>
          </cell>
          <cell r="F457">
            <v>-164.58696031859526</v>
          </cell>
          <cell r="G457">
            <v>0</v>
          </cell>
          <cell r="H457">
            <v>-1.4015218643081653</v>
          </cell>
          <cell r="I457">
            <v>0</v>
          </cell>
          <cell r="J457">
            <v>-1.4015218643081653</v>
          </cell>
          <cell r="K457">
            <v>-1.0281411865746604E-2</v>
          </cell>
          <cell r="L457">
            <v>0</v>
          </cell>
          <cell r="M457">
            <v>-1.4015218643081653</v>
          </cell>
          <cell r="N457">
            <v>0</v>
          </cell>
          <cell r="O457">
            <v>-1.4015218643081653</v>
          </cell>
          <cell r="P457">
            <v>0</v>
          </cell>
          <cell r="Q457">
            <v>-4.4854826280000832</v>
          </cell>
          <cell r="R457">
            <v>0</v>
          </cell>
          <cell r="S457">
            <v>0</v>
          </cell>
        </row>
        <row r="458">
          <cell r="A458">
            <v>452</v>
          </cell>
          <cell r="B458">
            <v>127.36680991002952</v>
          </cell>
          <cell r="C458">
            <v>128.68843099183425</v>
          </cell>
          <cell r="D458">
            <v>-1.3216210818047358</v>
          </cell>
          <cell r="E458">
            <v>0</v>
          </cell>
          <cell r="F458">
            <v>-156.08783391108884</v>
          </cell>
          <cell r="G458">
            <v>0</v>
          </cell>
          <cell r="H458">
            <v>-1.3216210818047358</v>
          </cell>
          <cell r="I458">
            <v>0</v>
          </cell>
          <cell r="J458">
            <v>-1.3216210818047358</v>
          </cell>
          <cell r="K458">
            <v>-1.0269929251749113E-2</v>
          </cell>
          <cell r="L458">
            <v>0</v>
          </cell>
          <cell r="M458">
            <v>-1.3216210818047358</v>
          </cell>
          <cell r="N458">
            <v>0</v>
          </cell>
          <cell r="O458">
            <v>-1.3216210818047358</v>
          </cell>
          <cell r="P458">
            <v>0</v>
          </cell>
          <cell r="Q458">
            <v>-5.8294199111115184</v>
          </cell>
          <cell r="R458">
            <v>0</v>
          </cell>
          <cell r="S458">
            <v>0</v>
          </cell>
        </row>
        <row r="459">
          <cell r="A459">
            <v>453</v>
          </cell>
          <cell r="B459">
            <v>120.21228809013033</v>
          </cell>
          <cell r="C459">
            <v>121.45825713744283</v>
          </cell>
          <cell r="D459">
            <v>-1.2459690473124994</v>
          </cell>
          <cell r="E459">
            <v>0</v>
          </cell>
          <cell r="F459">
            <v>-147.99368594454148</v>
          </cell>
          <cell r="G459">
            <v>0</v>
          </cell>
          <cell r="H459">
            <v>-1.2459690473124994</v>
          </cell>
          <cell r="I459">
            <v>0</v>
          </cell>
          <cell r="J459">
            <v>-1.2459690473124994</v>
          </cell>
          <cell r="K459">
            <v>-1.0258413686132133E-2</v>
          </cell>
          <cell r="L459">
            <v>0</v>
          </cell>
          <cell r="M459">
            <v>-1.2459690473124994</v>
          </cell>
          <cell r="N459">
            <v>0</v>
          </cell>
          <cell r="O459">
            <v>-1.2459690473124994</v>
          </cell>
          <cell r="P459">
            <v>0</v>
          </cell>
          <cell r="Q459">
            <v>-7.1043915249317049</v>
          </cell>
          <cell r="R459">
            <v>0</v>
          </cell>
          <cell r="S459">
            <v>0</v>
          </cell>
        </row>
        <row r="460">
          <cell r="A460">
            <v>454</v>
          </cell>
          <cell r="B460">
            <v>113.43263519946761</v>
          </cell>
          <cell r="C460">
            <v>114.60700161527787</v>
          </cell>
          <cell r="D460">
            <v>-1.1743664158102547</v>
          </cell>
          <cell r="E460">
            <v>0</v>
          </cell>
          <cell r="F460">
            <v>-140.28706239918665</v>
          </cell>
          <cell r="G460">
            <v>0</v>
          </cell>
          <cell r="H460">
            <v>-1.1743664158102547</v>
          </cell>
          <cell r="I460">
            <v>0</v>
          </cell>
          <cell r="J460">
            <v>-1.1743664158102547</v>
          </cell>
          <cell r="K460">
            <v>-1.0246899397581865E-2</v>
          </cell>
          <cell r="L460">
            <v>0</v>
          </cell>
          <cell r="M460">
            <v>-1.1743664158102547</v>
          </cell>
          <cell r="N460">
            <v>0</v>
          </cell>
          <cell r="O460">
            <v>-1.1743664158102547</v>
          </cell>
          <cell r="P460">
            <v>0</v>
          </cell>
          <cell r="Q460">
            <v>-8.314103754020179</v>
          </cell>
          <cell r="R460">
            <v>0</v>
          </cell>
          <cell r="S460">
            <v>0</v>
          </cell>
        </row>
        <row r="461">
          <cell r="A461">
            <v>455</v>
          </cell>
          <cell r="B461">
            <v>107.00952645804794</v>
          </cell>
          <cell r="C461">
            <v>108.11613617102093</v>
          </cell>
          <cell r="D461">
            <v>-1.1066097129729826</v>
          </cell>
          <cell r="E461">
            <v>0</v>
          </cell>
          <cell r="F461">
            <v>-132.95118465217934</v>
          </cell>
          <cell r="G461">
            <v>0</v>
          </cell>
          <cell r="H461">
            <v>-1.1066097129729826</v>
          </cell>
          <cell r="I461">
            <v>0</v>
          </cell>
          <cell r="J461">
            <v>-1.1066097129729826</v>
          </cell>
          <cell r="K461">
            <v>-1.0235379769977336E-2</v>
          </cell>
          <cell r="L461">
            <v>0</v>
          </cell>
          <cell r="M461">
            <v>-1.1066097129729826</v>
          </cell>
          <cell r="N461">
            <v>0</v>
          </cell>
          <cell r="O461">
            <v>-1.1066097129729826</v>
          </cell>
          <cell r="P461">
            <v>0</v>
          </cell>
          <cell r="Q461">
            <v>-9.4620778481416465</v>
          </cell>
          <cell r="R461">
            <v>0</v>
          </cell>
          <cell r="S461">
            <v>0</v>
          </cell>
        </row>
        <row r="462">
          <cell r="A462">
            <v>456</v>
          </cell>
          <cell r="B462">
            <v>100.92598564361276</v>
          </cell>
          <cell r="C462">
            <v>101.96849693902914</v>
          </cell>
          <cell r="D462">
            <v>-1.0425112954163751</v>
          </cell>
          <cell r="E462">
            <v>0</v>
          </cell>
          <cell r="F462">
            <v>-125.96991869773447</v>
          </cell>
          <cell r="G462">
            <v>0</v>
          </cell>
          <cell r="H462">
            <v>-1.0425112954163751</v>
          </cell>
          <cell r="I462">
            <v>0</v>
          </cell>
          <cell r="J462">
            <v>-1.0425112954163751</v>
          </cell>
          <cell r="K462">
            <v>-1.0223856648977894E-2</v>
          </cell>
          <cell r="L462">
            <v>0</v>
          </cell>
          <cell r="M462">
            <v>-1.0425112954163751</v>
          </cell>
          <cell r="N462">
            <v>0</v>
          </cell>
          <cell r="O462">
            <v>-1.0425112954163751</v>
          </cell>
          <cell r="P462">
            <v>0</v>
          </cell>
          <cell r="Q462">
            <v>-10.551664932620422</v>
          </cell>
          <cell r="R462">
            <v>0</v>
          </cell>
          <cell r="S462">
            <v>0</v>
          </cell>
        </row>
        <row r="463">
          <cell r="A463">
            <v>457</v>
          </cell>
          <cell r="B463">
            <v>95.165487753456347</v>
          </cell>
          <cell r="C463">
            <v>96.147377149070948</v>
          </cell>
          <cell r="D463">
            <v>-0.98188939561460131</v>
          </cell>
          <cell r="E463">
            <v>0</v>
          </cell>
          <cell r="F463">
            <v>-119.32773398360339</v>
          </cell>
          <cell r="G463">
            <v>0</v>
          </cell>
          <cell r="H463">
            <v>-0.98188939561460131</v>
          </cell>
          <cell r="I463">
            <v>0</v>
          </cell>
          <cell r="J463">
            <v>-0.98188939561460131</v>
          </cell>
          <cell r="K463">
            <v>-1.0212336776407729E-2</v>
          </cell>
          <cell r="L463">
            <v>0</v>
          </cell>
          <cell r="M463">
            <v>-0.98188939561460131</v>
          </cell>
          <cell r="N463">
            <v>0</v>
          </cell>
          <cell r="O463">
            <v>-0.98188939561460131</v>
          </cell>
          <cell r="P463">
            <v>0</v>
          </cell>
          <cell r="Q463">
            <v>-11.586051037794723</v>
          </cell>
          <cell r="R463">
            <v>0</v>
          </cell>
          <cell r="S463">
            <v>0</v>
          </cell>
        </row>
        <row r="464">
          <cell r="A464">
            <v>458</v>
          </cell>
          <cell r="B464">
            <v>89.712303368208964</v>
          </cell>
          <cell r="C464">
            <v>90.63687422571391</v>
          </cell>
          <cell r="D464">
            <v>-0.92457085750494628</v>
          </cell>
          <cell r="E464">
            <v>0</v>
          </cell>
          <cell r="F464">
            <v>-113.00969892117256</v>
          </cell>
          <cell r="G464">
            <v>0</v>
          </cell>
          <cell r="H464">
            <v>-0.92457085750494628</v>
          </cell>
          <cell r="I464">
            <v>0</v>
          </cell>
          <cell r="J464">
            <v>-0.92457085750494628</v>
          </cell>
          <cell r="K464">
            <v>-1.0200824613638797E-2</v>
          </cell>
          <cell r="L464">
            <v>0</v>
          </cell>
          <cell r="M464">
            <v>-0.92457085750494628</v>
          </cell>
          <cell r="N464">
            <v>0</v>
          </cell>
          <cell r="O464">
            <v>-0.92457085750494628</v>
          </cell>
          <cell r="P464">
            <v>0</v>
          </cell>
          <cell r="Q464">
            <v>-12.568264889098177</v>
          </cell>
          <cell r="R464">
            <v>0</v>
          </cell>
          <cell r="S464">
            <v>0</v>
          </cell>
        </row>
        <row r="465">
          <cell r="A465">
            <v>459</v>
          </cell>
          <cell r="B465">
            <v>84.551437871645305</v>
          </cell>
          <cell r="C465">
            <v>85.421827223251611</v>
          </cell>
          <cell r="D465">
            <v>-0.87038935160630615</v>
          </cell>
          <cell r="E465">
            <v>0</v>
          </cell>
          <cell r="F465">
            <v>-107.00148849257164</v>
          </cell>
          <cell r="G465">
            <v>0</v>
          </cell>
          <cell r="H465">
            <v>-0.87038935160630615</v>
          </cell>
          <cell r="I465">
            <v>0</v>
          </cell>
          <cell r="J465">
            <v>-0.87038935160630615</v>
          </cell>
          <cell r="K465">
            <v>-1.0189308516329517E-2</v>
          </cell>
          <cell r="L465">
            <v>0</v>
          </cell>
          <cell r="M465">
            <v>-0.87038935160630615</v>
          </cell>
          <cell r="N465">
            <v>0</v>
          </cell>
          <cell r="O465">
            <v>-0.87038935160630615</v>
          </cell>
          <cell r="P465">
            <v>0</v>
          </cell>
          <cell r="Q465">
            <v>-13.501183951017083</v>
          </cell>
          <cell r="R465">
            <v>0</v>
          </cell>
          <cell r="S465">
            <v>0</v>
          </cell>
        </row>
        <row r="466">
          <cell r="A466">
            <v>460</v>
          </cell>
          <cell r="B466">
            <v>79.668058603210341</v>
          </cell>
          <cell r="C466">
            <v>80.487242057604092</v>
          </cell>
          <cell r="D466">
            <v>-0.81918345439375173</v>
          </cell>
          <cell r="E466">
            <v>0</v>
          </cell>
          <cell r="F466">
            <v>-101.28930092283206</v>
          </cell>
          <cell r="G466">
            <v>0</v>
          </cell>
          <cell r="H466">
            <v>-0.81918345439375173</v>
          </cell>
          <cell r="I466">
            <v>0</v>
          </cell>
          <cell r="J466">
            <v>-0.81918345439375173</v>
          </cell>
          <cell r="K466">
            <v>-1.0177804996815129E-2</v>
          </cell>
          <cell r="L466">
            <v>0</v>
          </cell>
          <cell r="M466">
            <v>-0.81918345439375173</v>
          </cell>
          <cell r="N466">
            <v>0</v>
          </cell>
          <cell r="O466">
            <v>-0.81918345439375173</v>
          </cell>
          <cell r="P466">
            <v>0</v>
          </cell>
          <cell r="Q466">
            <v>-14.387538580492169</v>
          </cell>
          <cell r="R466">
            <v>0</v>
          </cell>
          <cell r="S466">
            <v>-14.387538580492169</v>
          </cell>
        </row>
        <row r="467">
          <cell r="A467">
            <v>461</v>
          </cell>
          <cell r="B467">
            <v>75.048787190579347</v>
          </cell>
          <cell r="C467">
            <v>75.819591546316545</v>
          </cell>
          <cell r="D467">
            <v>-0.77080435573719797</v>
          </cell>
          <cell r="E467">
            <v>0</v>
          </cell>
          <cell r="F467">
            <v>-95.859864296770468</v>
          </cell>
          <cell r="G467">
            <v>0</v>
          </cell>
          <cell r="H467">
            <v>-0.77080435573719797</v>
          </cell>
          <cell r="I467">
            <v>0</v>
          </cell>
          <cell r="J467">
            <v>-0.77080435573719797</v>
          </cell>
          <cell r="K467">
            <v>-1.0166295280901511E-2</v>
          </cell>
          <cell r="L467">
            <v>0</v>
          </cell>
          <cell r="M467">
            <v>-0.77080435573719797</v>
          </cell>
          <cell r="N467">
            <v>0</v>
          </cell>
          <cell r="O467">
            <v>-0.77080435573719797</v>
          </cell>
          <cell r="P467">
            <v>0</v>
          </cell>
          <cell r="Q467">
            <v>-0.77080435573719797</v>
          </cell>
          <cell r="R467">
            <v>0</v>
          </cell>
          <cell r="S467">
            <v>0</v>
          </cell>
        </row>
        <row r="468">
          <cell r="A468">
            <v>462</v>
          </cell>
          <cell r="B468">
            <v>70.680401722560021</v>
          </cell>
          <cell r="C468">
            <v>71.40551090233572</v>
          </cell>
          <cell r="D468">
            <v>-0.72510917977569989</v>
          </cell>
          <cell r="E468">
            <v>0</v>
          </cell>
          <cell r="F468">
            <v>-90.700437416988734</v>
          </cell>
          <cell r="G468">
            <v>0</v>
          </cell>
          <cell r="H468">
            <v>-0.72510917977569989</v>
          </cell>
          <cell r="I468">
            <v>0</v>
          </cell>
          <cell r="J468">
            <v>-0.72510917977569989</v>
          </cell>
          <cell r="K468">
            <v>-1.0154806969555358E-2</v>
          </cell>
          <cell r="L468">
            <v>0</v>
          </cell>
          <cell r="M468">
            <v>-0.72510917977569989</v>
          </cell>
          <cell r="N468">
            <v>0</v>
          </cell>
          <cell r="O468">
            <v>-0.72510917977569989</v>
          </cell>
          <cell r="P468">
            <v>0</v>
          </cell>
          <cell r="Q468">
            <v>-1.4997484461785495</v>
          </cell>
          <cell r="R468">
            <v>0</v>
          </cell>
          <cell r="S468">
            <v>0</v>
          </cell>
        </row>
        <row r="469">
          <cell r="A469">
            <v>463</v>
          </cell>
          <cell r="B469">
            <v>66.550449515819906</v>
          </cell>
          <cell r="C469">
            <v>67.232410731127217</v>
          </cell>
          <cell r="D469">
            <v>-0.68196121530731091</v>
          </cell>
          <cell r="E469">
            <v>0</v>
          </cell>
          <cell r="F469">
            <v>-85.798800263375369</v>
          </cell>
          <cell r="G469">
            <v>0</v>
          </cell>
          <cell r="H469">
            <v>-0.68196121530731091</v>
          </cell>
          <cell r="I469">
            <v>0</v>
          </cell>
          <cell r="J469">
            <v>-0.68196121530731091</v>
          </cell>
          <cell r="K469">
            <v>-1.0143340211829961E-2</v>
          </cell>
          <cell r="L469">
            <v>0</v>
          </cell>
          <cell r="M469">
            <v>-0.68196121530731091</v>
          </cell>
          <cell r="N469">
            <v>0</v>
          </cell>
          <cell r="O469">
            <v>-0.68196121530731091</v>
          </cell>
          <cell r="P469">
            <v>0</v>
          </cell>
          <cell r="Q469">
            <v>-2.1891712193626889</v>
          </cell>
          <cell r="R469">
            <v>0</v>
          </cell>
          <cell r="S469">
            <v>0</v>
          </cell>
        </row>
        <row r="470">
          <cell r="A470">
            <v>464</v>
          </cell>
          <cell r="B470">
            <v>62.646799967785519</v>
          </cell>
          <cell r="C470">
            <v>63.288026026583807</v>
          </cell>
          <cell r="D470">
            <v>-0.64122605879828853</v>
          </cell>
          <cell r="E470">
            <v>0</v>
          </cell>
          <cell r="F470">
            <v>-81.143221626030723</v>
          </cell>
          <cell r="G470">
            <v>0</v>
          </cell>
          <cell r="H470">
            <v>-0.64122605879828853</v>
          </cell>
          <cell r="I470">
            <v>0</v>
          </cell>
          <cell r="J470">
            <v>-0.64122605879828853</v>
          </cell>
          <cell r="K470">
            <v>-1.0131870103342216E-2</v>
          </cell>
          <cell r="L470">
            <v>0</v>
          </cell>
          <cell r="M470">
            <v>-0.64122605879828853</v>
          </cell>
          <cell r="N470">
            <v>0</v>
          </cell>
          <cell r="O470">
            <v>-0.64122605879828853</v>
          </cell>
          <cell r="P470">
            <v>0</v>
          </cell>
          <cell r="Q470">
            <v>-2.8412888565434611</v>
          </cell>
          <cell r="R470">
            <v>0</v>
          </cell>
          <cell r="S470">
            <v>0</v>
          </cell>
        </row>
        <row r="471">
          <cell r="A471">
            <v>465</v>
          </cell>
          <cell r="B471">
            <v>58.95782613056631</v>
          </cell>
          <cell r="C471">
            <v>59.560601903976462</v>
          </cell>
          <cell r="D471">
            <v>-0.60277577341015132</v>
          </cell>
          <cell r="E471">
            <v>0</v>
          </cell>
          <cell r="F471">
            <v>-76.722439197715772</v>
          </cell>
          <cell r="G471">
            <v>0</v>
          </cell>
          <cell r="H471">
            <v>-0.60277577341015132</v>
          </cell>
          <cell r="I471">
            <v>0</v>
          </cell>
          <cell r="J471">
            <v>-0.60277577341015132</v>
          </cell>
          <cell r="K471">
            <v>-1.0120377466667408E-2</v>
          </cell>
          <cell r="L471">
            <v>0</v>
          </cell>
          <cell r="M471">
            <v>-0.60277577341015132</v>
          </cell>
          <cell r="N471">
            <v>0</v>
          </cell>
          <cell r="O471">
            <v>-0.60277577341015132</v>
          </cell>
          <cell r="P471">
            <v>0</v>
          </cell>
          <cell r="Q471">
            <v>-3.458200628095105</v>
          </cell>
          <cell r="R471">
            <v>0</v>
          </cell>
          <cell r="S471">
            <v>0</v>
          </cell>
        </row>
        <row r="472">
          <cell r="A472">
            <v>466</v>
          </cell>
          <cell r="B472">
            <v>55.472764997244994</v>
          </cell>
          <cell r="C472">
            <v>56.039259975366896</v>
          </cell>
          <cell r="D472">
            <v>-0.56649497812190219</v>
          </cell>
          <cell r="E472">
            <v>0</v>
          </cell>
          <cell r="F472">
            <v>-72.525632557433113</v>
          </cell>
          <cell r="G472">
            <v>0</v>
          </cell>
          <cell r="H472">
            <v>-0.56649497812190219</v>
          </cell>
          <cell r="I472">
            <v>0</v>
          </cell>
          <cell r="J472">
            <v>-0.56649497812190219</v>
          </cell>
          <cell r="K472">
            <v>-1.0108894699375325E-2</v>
          </cell>
          <cell r="L472">
            <v>0</v>
          </cell>
          <cell r="M472">
            <v>-0.56649497812190219</v>
          </cell>
          <cell r="N472">
            <v>0</v>
          </cell>
          <cell r="O472">
            <v>-0.56649497812190219</v>
          </cell>
          <cell r="P472">
            <v>0</v>
          </cell>
          <cell r="Q472">
            <v>-4.0419008676739967</v>
          </cell>
          <cell r="R472">
            <v>0</v>
          </cell>
          <cell r="S472">
            <v>0</v>
          </cell>
        </row>
        <row r="473">
          <cell r="A473">
            <v>467</v>
          </cell>
          <cell r="B473">
            <v>52.181266513077389</v>
          </cell>
          <cell r="C473">
            <v>52.713538434201489</v>
          </cell>
          <cell r="D473">
            <v>-0.53227192112409938</v>
          </cell>
          <cell r="E473">
            <v>0</v>
          </cell>
          <cell r="F473">
            <v>-68.542430551970341</v>
          </cell>
          <cell r="G473">
            <v>0</v>
          </cell>
          <cell r="H473">
            <v>-0.53227192112409938</v>
          </cell>
          <cell r="I473">
            <v>0</v>
          </cell>
          <cell r="J473">
            <v>-0.53227192112409938</v>
          </cell>
          <cell r="K473">
            <v>-1.0097442458515586E-2</v>
          </cell>
          <cell r="L473">
            <v>0</v>
          </cell>
          <cell r="M473">
            <v>-0.53227192112409938</v>
          </cell>
          <cell r="N473">
            <v>0</v>
          </cell>
          <cell r="O473">
            <v>-0.53227192112409938</v>
          </cell>
          <cell r="P473">
            <v>0</v>
          </cell>
          <cell r="Q473">
            <v>-4.5942820793483872</v>
          </cell>
          <cell r="R473">
            <v>0</v>
          </cell>
          <cell r="S473">
            <v>0</v>
          </cell>
        </row>
        <row r="474">
          <cell r="A474">
            <v>468</v>
          </cell>
          <cell r="B474">
            <v>49.073092193920282</v>
          </cell>
          <cell r="C474">
            <v>49.573085981678901</v>
          </cell>
          <cell r="D474">
            <v>-0.49999378775861913</v>
          </cell>
          <cell r="E474">
            <v>0</v>
          </cell>
          <cell r="F474">
            <v>-64.762895992520356</v>
          </cell>
          <cell r="G474">
            <v>0</v>
          </cell>
          <cell r="H474">
            <v>-0.49999378775861913</v>
          </cell>
          <cell r="I474">
            <v>0</v>
          </cell>
          <cell r="J474">
            <v>-0.49999378775861913</v>
          </cell>
          <cell r="K474">
            <v>-1.0085992789381836E-2</v>
          </cell>
          <cell r="L474">
            <v>0</v>
          </cell>
          <cell r="M474">
            <v>-0.49999378775861913</v>
          </cell>
          <cell r="N474">
            <v>0</v>
          </cell>
          <cell r="O474">
            <v>-0.49999378775861913</v>
          </cell>
          <cell r="P474">
            <v>0</v>
          </cell>
          <cell r="Q474">
            <v>-5.117133368126515</v>
          </cell>
          <cell r="R474">
            <v>0</v>
          </cell>
          <cell r="S474">
            <v>0</v>
          </cell>
        </row>
        <row r="475">
          <cell r="A475">
            <v>469</v>
          </cell>
          <cell r="B475">
            <v>46.138792722280868</v>
          </cell>
          <cell r="C475">
            <v>46.608352891801843</v>
          </cell>
          <cell r="D475">
            <v>-0.46956016952097457</v>
          </cell>
          <cell r="E475">
            <v>0</v>
          </cell>
          <cell r="F475">
            <v>-61.177490909387082</v>
          </cell>
          <cell r="G475">
            <v>0</v>
          </cell>
          <cell r="H475">
            <v>-0.46956016952097457</v>
          </cell>
          <cell r="I475">
            <v>0</v>
          </cell>
          <cell r="J475">
            <v>-0.46956016952097457</v>
          </cell>
          <cell r="K475">
            <v>-1.0074592651043192E-2</v>
          </cell>
          <cell r="L475">
            <v>0</v>
          </cell>
          <cell r="M475">
            <v>-0.46956016952097457</v>
          </cell>
          <cell r="N475">
            <v>0</v>
          </cell>
          <cell r="O475">
            <v>-0.46956016952097457</v>
          </cell>
          <cell r="P475">
            <v>0</v>
          </cell>
          <cell r="Q475">
            <v>-5.6121523316785922</v>
          </cell>
          <cell r="R475">
            <v>0</v>
          </cell>
          <cell r="S475">
            <v>0</v>
          </cell>
        </row>
        <row r="476">
          <cell r="A476">
            <v>470</v>
          </cell>
          <cell r="B476">
            <v>43.369755989296287</v>
          </cell>
          <cell r="C476">
            <v>43.810636738263874</v>
          </cell>
          <cell r="D476">
            <v>-0.44088074896758656</v>
          </cell>
          <cell r="E476">
            <v>0</v>
          </cell>
          <cell r="F476">
            <v>-57.777080411447493</v>
          </cell>
          <cell r="G476">
            <v>0</v>
          </cell>
          <cell r="H476">
            <v>-0.44088074896758656</v>
          </cell>
          <cell r="I476">
            <v>0</v>
          </cell>
          <cell r="J476">
            <v>-0.44088074896758656</v>
          </cell>
          <cell r="K476">
            <v>-1.00633266665701E-2</v>
          </cell>
          <cell r="L476">
            <v>0</v>
          </cell>
          <cell r="M476">
            <v>-0.44088074896758656</v>
          </cell>
          <cell r="N476">
            <v>0</v>
          </cell>
          <cell r="O476">
            <v>-0.44088074896758656</v>
          </cell>
          <cell r="P476">
            <v>0</v>
          </cell>
          <cell r="Q476">
            <v>-6.0809546961298269</v>
          </cell>
          <cell r="R476">
            <v>0</v>
          </cell>
          <cell r="S476">
            <v>0</v>
          </cell>
        </row>
        <row r="477">
          <cell r="A477">
            <v>471</v>
          </cell>
          <cell r="B477">
            <v>40.75716166044753</v>
          </cell>
          <cell r="C477">
            <v>41.171014462943944</v>
          </cell>
          <cell r="D477">
            <v>-0.41385280249641454</v>
          </cell>
          <cell r="E477">
            <v>0</v>
          </cell>
          <cell r="F477">
            <v>-54.552934506771457</v>
          </cell>
          <cell r="G477">
            <v>0</v>
          </cell>
          <cell r="H477">
            <v>-0.41385280249641454</v>
          </cell>
          <cell r="I477">
            <v>0</v>
          </cell>
          <cell r="J477">
            <v>-0.41385280249641454</v>
          </cell>
          <cell r="K477">
            <v>-1.0052042872757084E-2</v>
          </cell>
          <cell r="L477">
            <v>0</v>
          </cell>
          <cell r="M477">
            <v>-0.41385280249641454</v>
          </cell>
          <cell r="N477">
            <v>0</v>
          </cell>
          <cell r="O477">
            <v>-0.41385280249641454</v>
          </cell>
          <cell r="P477">
            <v>0</v>
          </cell>
          <cell r="Q477">
            <v>-6.5250615025741423</v>
          </cell>
          <cell r="R477">
            <v>0</v>
          </cell>
          <cell r="S477">
            <v>0</v>
          </cell>
        </row>
        <row r="478">
          <cell r="A478">
            <v>472</v>
          </cell>
          <cell r="B478">
            <v>38.29268272848811</v>
          </cell>
          <cell r="C478">
            <v>38.681070625061373</v>
          </cell>
          <cell r="D478">
            <v>-0.38838789657326345</v>
          </cell>
          <cell r="E478">
            <v>0</v>
          </cell>
          <cell r="F478">
            <v>-51.496665433627058</v>
          </cell>
          <cell r="G478">
            <v>0</v>
          </cell>
          <cell r="H478">
            <v>-0.38838789657326345</v>
          </cell>
          <cell r="I478">
            <v>0</v>
          </cell>
          <cell r="J478">
            <v>-0.38838789657326345</v>
          </cell>
          <cell r="K478">
            <v>-1.0040774215841581E-2</v>
          </cell>
          <cell r="L478">
            <v>0</v>
          </cell>
          <cell r="M478">
            <v>-0.38838789657326345</v>
          </cell>
          <cell r="N478">
            <v>0</v>
          </cell>
          <cell r="O478">
            <v>-0.38838789657326345</v>
          </cell>
          <cell r="P478">
            <v>0</v>
          </cell>
          <cell r="Q478">
            <v>-6.9459129260644561</v>
          </cell>
          <cell r="R478">
            <v>0</v>
          </cell>
          <cell r="S478">
            <v>-6.9459129260644561</v>
          </cell>
        </row>
        <row r="479">
          <cell r="A479">
            <v>473</v>
          </cell>
          <cell r="B479">
            <v>35.968344660522781</v>
          </cell>
          <cell r="C479">
            <v>36.332740547361837</v>
          </cell>
          <cell r="D479">
            <v>-0.36439588683905555</v>
          </cell>
          <cell r="E479">
            <v>0</v>
          </cell>
          <cell r="F479">
            <v>-48.600241328221784</v>
          </cell>
          <cell r="G479">
            <v>0</v>
          </cell>
          <cell r="H479">
            <v>-0.36439588683905555</v>
          </cell>
          <cell r="I479">
            <v>0</v>
          </cell>
          <cell r="J479">
            <v>-0.36439588683905555</v>
          </cell>
          <cell r="K479">
            <v>-1.0029408223804211E-2</v>
          </cell>
          <cell r="L479">
            <v>0</v>
          </cell>
          <cell r="M479">
            <v>-0.36439588683905555</v>
          </cell>
          <cell r="N479">
            <v>0</v>
          </cell>
          <cell r="O479">
            <v>-0.36439588683905555</v>
          </cell>
          <cell r="P479">
            <v>0</v>
          </cell>
          <cell r="Q479">
            <v>-0.36439588683905555</v>
          </cell>
          <cell r="R479">
            <v>0</v>
          </cell>
          <cell r="S479">
            <v>0</v>
          </cell>
        </row>
        <row r="480">
          <cell r="A480">
            <v>474</v>
          </cell>
          <cell r="B480">
            <v>33.776930159080557</v>
          </cell>
          <cell r="C480">
            <v>34.118733510643899</v>
          </cell>
          <cell r="D480">
            <v>-0.34180335156334252</v>
          </cell>
          <cell r="E480">
            <v>0</v>
          </cell>
          <cell r="F480">
            <v>-45.855969576739859</v>
          </cell>
          <cell r="G480">
            <v>0</v>
          </cell>
          <cell r="H480">
            <v>-0.34180335156334252</v>
          </cell>
          <cell r="I480">
            <v>0</v>
          </cell>
          <cell r="J480">
            <v>-0.34180335156334252</v>
          </cell>
          <cell r="K480">
            <v>-1.0018055079820338E-2</v>
          </cell>
          <cell r="L480">
            <v>0</v>
          </cell>
          <cell r="M480">
            <v>-0.34180335156334252</v>
          </cell>
          <cell r="N480">
            <v>0</v>
          </cell>
          <cell r="O480">
            <v>-0.34180335156334252</v>
          </cell>
          <cell r="P480">
            <v>0</v>
          </cell>
          <cell r="Q480">
            <v>-0.70801218310432845</v>
          </cell>
          <cell r="R480">
            <v>0</v>
          </cell>
          <cell r="S480">
            <v>0</v>
          </cell>
        </row>
        <row r="481">
          <cell r="A481">
            <v>475</v>
          </cell>
          <cell r="B481">
            <v>31.711548118577408</v>
          </cell>
          <cell r="C481">
            <v>32.03208452653832</v>
          </cell>
          <cell r="D481">
            <v>-0.32053640796091187</v>
          </cell>
          <cell r="E481">
            <v>0</v>
          </cell>
          <cell r="F481">
            <v>-43.256501786290691</v>
          </cell>
          <cell r="G481">
            <v>0</v>
          </cell>
          <cell r="H481">
            <v>-0.32053640796091187</v>
          </cell>
          <cell r="I481">
            <v>0</v>
          </cell>
          <cell r="J481">
            <v>-0.32053640796091187</v>
          </cell>
          <cell r="K481">
            <v>-1.0006729586872503E-2</v>
          </cell>
          <cell r="L481">
            <v>0</v>
          </cell>
          <cell r="M481">
            <v>-0.32053640796091187</v>
          </cell>
          <cell r="N481">
            <v>0</v>
          </cell>
          <cell r="O481">
            <v>-0.32053640796091187</v>
          </cell>
          <cell r="P481">
            <v>0</v>
          </cell>
          <cell r="Q481">
            <v>-1.0320710977197354</v>
          </cell>
          <cell r="R481">
            <v>0</v>
          </cell>
          <cell r="S481">
            <v>0</v>
          </cell>
        </row>
        <row r="482">
          <cell r="A482">
            <v>476</v>
          </cell>
          <cell r="B482">
            <v>29.765265471258072</v>
          </cell>
          <cell r="C482">
            <v>30.0657861400549</v>
          </cell>
          <cell r="D482">
            <v>-0.30052066879682826</v>
          </cell>
          <cell r="E482">
            <v>0</v>
          </cell>
          <cell r="F482">
            <v>-40.794813111108624</v>
          </cell>
          <cell r="G482">
            <v>0</v>
          </cell>
          <cell r="H482">
            <v>-0.30052066879682826</v>
          </cell>
          <cell r="I482">
            <v>0</v>
          </cell>
          <cell r="J482">
            <v>-0.30052066879682826</v>
          </cell>
          <cell r="K482">
            <v>-9.9954369194578292E-3</v>
          </cell>
          <cell r="L482">
            <v>0</v>
          </cell>
          <cell r="M482">
            <v>-0.30052066879682826</v>
          </cell>
          <cell r="N482">
            <v>0</v>
          </cell>
          <cell r="O482">
            <v>-0.30052066879682826</v>
          </cell>
          <cell r="P482">
            <v>0</v>
          </cell>
          <cell r="Q482">
            <v>-1.3377265331157622</v>
          </cell>
          <cell r="R482">
            <v>0</v>
          </cell>
          <cell r="S482">
            <v>0</v>
          </cell>
        </row>
        <row r="483">
          <cell r="A483">
            <v>477</v>
          </cell>
          <cell r="B483">
            <v>27.931614352138425</v>
          </cell>
          <cell r="C483">
            <v>28.213299369851015</v>
          </cell>
          <cell r="D483">
            <v>-0.28168501771259002</v>
          </cell>
          <cell r="E483">
            <v>0</v>
          </cell>
          <cell r="F483">
            <v>-38.464185412725733</v>
          </cell>
          <cell r="G483">
            <v>0</v>
          </cell>
          <cell r="H483">
            <v>-0.28168501771259002</v>
          </cell>
          <cell r="I483">
            <v>0</v>
          </cell>
          <cell r="J483">
            <v>-0.28168501771259002</v>
          </cell>
          <cell r="K483">
            <v>-9.9841218150331316E-3</v>
          </cell>
          <cell r="L483">
            <v>0</v>
          </cell>
          <cell r="M483">
            <v>-0.28168501771259002</v>
          </cell>
          <cell r="N483">
            <v>0</v>
          </cell>
          <cell r="O483">
            <v>-0.28168501771259002</v>
          </cell>
          <cell r="P483">
            <v>0</v>
          </cell>
          <cell r="Q483">
            <v>-1.6260670162670035</v>
          </cell>
          <cell r="R483">
            <v>0</v>
          </cell>
          <cell r="S483">
            <v>0</v>
          </cell>
        </row>
        <row r="484">
          <cell r="A484">
            <v>478</v>
          </cell>
          <cell r="B484">
            <v>26.204516317850516</v>
          </cell>
          <cell r="C484">
            <v>26.468482526798599</v>
          </cell>
          <cell r="D484">
            <v>-0.26396620894808365</v>
          </cell>
          <cell r="E484">
            <v>0</v>
          </cell>
          <cell r="F484">
            <v>-36.258186446896453</v>
          </cell>
          <cell r="G484">
            <v>0</v>
          </cell>
          <cell r="H484">
            <v>-0.26396620894808365</v>
          </cell>
          <cell r="I484">
            <v>0</v>
          </cell>
          <cell r="J484">
            <v>-0.26396620894808365</v>
          </cell>
          <cell r="K484">
            <v>-9.9728501126131897E-3</v>
          </cell>
          <cell r="L484">
            <v>0</v>
          </cell>
          <cell r="M484">
            <v>-0.26396620894808365</v>
          </cell>
          <cell r="N484">
            <v>0</v>
          </cell>
          <cell r="O484">
            <v>-0.26396620894808365</v>
          </cell>
          <cell r="P484">
            <v>0</v>
          </cell>
          <cell r="Q484">
            <v>-1.898123244034172</v>
          </cell>
          <cell r="R484">
            <v>0</v>
          </cell>
          <cell r="S484">
            <v>0</v>
          </cell>
        </row>
        <row r="485">
          <cell r="A485">
            <v>479</v>
          </cell>
          <cell r="B485">
            <v>24.578444589774662</v>
          </cell>
          <cell r="C485">
            <v>24.825749431377965</v>
          </cell>
          <cell r="D485">
            <v>-0.24730484160330235</v>
          </cell>
          <cell r="E485">
            <v>0</v>
          </cell>
          <cell r="F485">
            <v>-34.170661304175752</v>
          </cell>
          <cell r="G485">
            <v>0</v>
          </cell>
          <cell r="H485">
            <v>-0.24730484160330235</v>
          </cell>
          <cell r="I485">
            <v>0</v>
          </cell>
          <cell r="J485">
            <v>-0.24730484160330235</v>
          </cell>
          <cell r="K485">
            <v>-9.9616264269036248E-3</v>
          </cell>
          <cell r="L485">
            <v>0</v>
          </cell>
          <cell r="M485">
            <v>-0.24730484160330235</v>
          </cell>
          <cell r="N485">
            <v>0</v>
          </cell>
          <cell r="O485">
            <v>-0.24730484160330235</v>
          </cell>
          <cell r="P485">
            <v>0</v>
          </cell>
          <cell r="Q485">
            <v>-2.1548716403074604</v>
          </cell>
          <cell r="R485">
            <v>0</v>
          </cell>
          <cell r="S485">
            <v>0</v>
          </cell>
        </row>
        <row r="486">
          <cell r="A486">
            <v>480</v>
          </cell>
          <cell r="B486">
            <v>23.047709833407744</v>
          </cell>
          <cell r="C486">
            <v>23.279348750112497</v>
          </cell>
          <cell r="D486">
            <v>-0.23163891670475323</v>
          </cell>
          <cell r="E486">
            <v>0</v>
          </cell>
          <cell r="F486">
            <v>-32.195744345516076</v>
          </cell>
          <cell r="G486">
            <v>0</v>
          </cell>
          <cell r="H486">
            <v>-0.23163891670475323</v>
          </cell>
          <cell r="I486">
            <v>0</v>
          </cell>
          <cell r="J486">
            <v>-0.23163891670475323</v>
          </cell>
          <cell r="K486">
            <v>-9.9504036470794248E-3</v>
          </cell>
          <cell r="L486">
            <v>0</v>
          </cell>
          <cell r="M486">
            <v>-0.23163891670475323</v>
          </cell>
          <cell r="N486">
            <v>0</v>
          </cell>
          <cell r="O486">
            <v>-0.23163891670475323</v>
          </cell>
          <cell r="P486">
            <v>0</v>
          </cell>
          <cell r="Q486">
            <v>-2.3972314879138321</v>
          </cell>
          <cell r="R486">
            <v>0</v>
          </cell>
          <cell r="S486">
            <v>0</v>
          </cell>
        </row>
        <row r="487">
          <cell r="A487">
            <v>481</v>
          </cell>
          <cell r="B487">
            <v>21.607092335206577</v>
          </cell>
          <cell r="C487">
            <v>21.824006179507059</v>
          </cell>
          <cell r="D487">
            <v>-0.21691384430048188</v>
          </cell>
          <cell r="E487">
            <v>0</v>
          </cell>
          <cell r="F487">
            <v>-30.327824473168999</v>
          </cell>
          <cell r="G487">
            <v>0</v>
          </cell>
          <cell r="H487">
            <v>-0.21691384430048188</v>
          </cell>
          <cell r="I487">
            <v>0</v>
          </cell>
          <cell r="J487">
            <v>-0.21691384430048188</v>
          </cell>
          <cell r="K487">
            <v>-9.939231253708403E-3</v>
          </cell>
          <cell r="L487">
            <v>0</v>
          </cell>
          <cell r="M487">
            <v>-0.21691384430048188</v>
          </cell>
          <cell r="N487">
            <v>0</v>
          </cell>
          <cell r="O487">
            <v>-0.21691384430048188</v>
          </cell>
          <cell r="P487">
            <v>0</v>
          </cell>
          <cell r="Q487">
            <v>-2.6260720533499828</v>
          </cell>
          <cell r="R487">
            <v>0</v>
          </cell>
          <cell r="S487">
            <v>0</v>
          </cell>
        </row>
        <row r="488">
          <cell r="A488">
            <v>482</v>
          </cell>
          <cell r="B488">
            <v>20.251828188781793</v>
          </cell>
          <cell r="C488">
            <v>20.454908592755288</v>
          </cell>
          <cell r="D488">
            <v>-0.20308040397349458</v>
          </cell>
          <cell r="E488">
            <v>0</v>
          </cell>
          <cell r="F488">
            <v>-28.561547688208705</v>
          </cell>
          <cell r="G488">
            <v>0</v>
          </cell>
          <cell r="H488">
            <v>-0.20308040397349458</v>
          </cell>
          <cell r="I488">
            <v>0</v>
          </cell>
          <cell r="J488">
            <v>-0.20308040397349458</v>
          </cell>
          <cell r="K488">
            <v>-9.9281990458476802E-3</v>
          </cell>
          <cell r="L488">
            <v>0</v>
          </cell>
          <cell r="M488">
            <v>-0.20308040397349458</v>
          </cell>
          <cell r="N488">
            <v>0</v>
          </cell>
          <cell r="O488">
            <v>-0.20308040397349458</v>
          </cell>
          <cell r="P488">
            <v>0</v>
          </cell>
          <cell r="Q488">
            <v>-2.8422177074757418</v>
          </cell>
          <cell r="R488">
            <v>0</v>
          </cell>
          <cell r="S488">
            <v>0</v>
          </cell>
        </row>
        <row r="489">
          <cell r="A489">
            <v>483</v>
          </cell>
          <cell r="B489">
            <v>18.977181221108442</v>
          </cell>
          <cell r="C489">
            <v>19.167266300281103</v>
          </cell>
          <cell r="D489">
            <v>-0.19008507917266115</v>
          </cell>
          <cell r="E489">
            <v>0</v>
          </cell>
          <cell r="F489">
            <v>-26.891804007280975</v>
          </cell>
          <cell r="G489">
            <v>0</v>
          </cell>
          <cell r="H489">
            <v>-0.19008507917266115</v>
          </cell>
          <cell r="I489">
            <v>0</v>
          </cell>
          <cell r="J489">
            <v>-0.19008507917266115</v>
          </cell>
          <cell r="K489">
            <v>-9.9171721305856431E-3</v>
          </cell>
          <cell r="L489">
            <v>0</v>
          </cell>
          <cell r="M489">
            <v>-0.19008507917266115</v>
          </cell>
          <cell r="N489">
            <v>0</v>
          </cell>
          <cell r="O489">
            <v>-0.19008507917266115</v>
          </cell>
          <cell r="P489">
            <v>0</v>
          </cell>
          <cell r="Q489">
            <v>-3.04644340601488</v>
          </cell>
          <cell r="R489">
            <v>0</v>
          </cell>
          <cell r="S489">
            <v>0</v>
          </cell>
        </row>
        <row r="490">
          <cell r="A490">
            <v>484</v>
          </cell>
          <cell r="B490">
            <v>17.778008451539659</v>
          </cell>
          <cell r="C490">
            <v>17.955885260623123</v>
          </cell>
          <cell r="D490">
            <v>-0.17787680908346459</v>
          </cell>
          <cell r="E490">
            <v>0</v>
          </cell>
          <cell r="F490">
            <v>-25.313712826306649</v>
          </cell>
          <cell r="G490">
            <v>0</v>
          </cell>
          <cell r="H490">
            <v>-0.17787680908346459</v>
          </cell>
          <cell r="I490">
            <v>0</v>
          </cell>
          <cell r="J490">
            <v>-0.17787680908346459</v>
          </cell>
          <cell r="K490">
            <v>-9.9063235536230934E-3</v>
          </cell>
          <cell r="L490">
            <v>0</v>
          </cell>
          <cell r="M490">
            <v>-0.17787680908346459</v>
          </cell>
          <cell r="N490">
            <v>0</v>
          </cell>
          <cell r="O490">
            <v>-0.17787680908346459</v>
          </cell>
          <cell r="P490">
            <v>0</v>
          </cell>
          <cell r="Q490">
            <v>-3.2394768994412306</v>
          </cell>
          <cell r="R490">
            <v>0</v>
          </cell>
          <cell r="S490">
            <v>-3.2394768994412306</v>
          </cell>
        </row>
        <row r="491">
          <cell r="A491">
            <v>485</v>
          </cell>
          <cell r="B491">
            <v>16.650804980245645</v>
          </cell>
          <cell r="C491">
            <v>16.817220316374854</v>
          </cell>
          <cell r="D491">
            <v>-0.16641533612920867</v>
          </cell>
          <cell r="E491">
            <v>0</v>
          </cell>
          <cell r="F491">
            <v>-23.822616409343198</v>
          </cell>
          <cell r="G491">
            <v>0</v>
          </cell>
          <cell r="H491">
            <v>-0.16641533612920867</v>
          </cell>
          <cell r="I491">
            <v>0</v>
          </cell>
          <cell r="J491">
            <v>-0.16641533612920867</v>
          </cell>
          <cell r="K491">
            <v>-9.8955316632898475E-3</v>
          </cell>
          <cell r="L491">
            <v>0</v>
          </cell>
          <cell r="M491">
            <v>-0.16641533612920867</v>
          </cell>
          <cell r="N491">
            <v>0</v>
          </cell>
          <cell r="O491">
            <v>-0.16641533612920867</v>
          </cell>
          <cell r="P491">
            <v>0</v>
          </cell>
          <cell r="Q491">
            <v>-0.16641533612920867</v>
          </cell>
          <cell r="R491">
            <v>0</v>
          </cell>
          <cell r="S491">
            <v>0</v>
          </cell>
        </row>
        <row r="492">
          <cell r="A492">
            <v>486</v>
          </cell>
          <cell r="B492">
            <v>15.591438780674656</v>
          </cell>
          <cell r="C492">
            <v>15.747095879750999</v>
          </cell>
          <cell r="D492">
            <v>-0.15565709907634329</v>
          </cell>
          <cell r="E492">
            <v>0</v>
          </cell>
          <cell r="F492">
            <v>-22.414067340835036</v>
          </cell>
          <cell r="G492">
            <v>0</v>
          </cell>
          <cell r="H492">
            <v>-0.15565709907634329</v>
          </cell>
          <cell r="I492">
            <v>0</v>
          </cell>
          <cell r="J492">
            <v>-0.15565709907634329</v>
          </cell>
          <cell r="K492">
            <v>-9.8848130642616387E-3</v>
          </cell>
          <cell r="L492">
            <v>0</v>
          </cell>
          <cell r="M492">
            <v>-0.15565709907634329</v>
          </cell>
          <cell r="N492">
            <v>0</v>
          </cell>
          <cell r="O492">
            <v>-0.15565709907634329</v>
          </cell>
          <cell r="P492">
            <v>0</v>
          </cell>
          <cell r="Q492">
            <v>-0.32290038582972758</v>
          </cell>
          <cell r="R492">
            <v>0</v>
          </cell>
          <cell r="S492">
            <v>0</v>
          </cell>
        </row>
        <row r="493">
          <cell r="A493">
            <v>487</v>
          </cell>
          <cell r="B493">
            <v>14.595998327516519</v>
          </cell>
          <cell r="C493">
            <v>14.741561173009819</v>
          </cell>
          <cell r="D493">
            <v>-0.14556284549330023</v>
          </cell>
          <cell r="E493">
            <v>0</v>
          </cell>
          <cell r="F493">
            <v>-21.083831236200648</v>
          </cell>
          <cell r="G493">
            <v>0</v>
          </cell>
          <cell r="H493">
            <v>-0.14556284549330023</v>
          </cell>
          <cell r="I493">
            <v>0</v>
          </cell>
          <cell r="J493">
            <v>-0.14556284549330023</v>
          </cell>
          <cell r="K493">
            <v>-9.8743168233639891E-3</v>
          </cell>
          <cell r="L493">
            <v>0</v>
          </cell>
          <cell r="M493">
            <v>-0.14556284549330023</v>
          </cell>
          <cell r="N493">
            <v>0</v>
          </cell>
          <cell r="O493">
            <v>-0.14556284549330023</v>
          </cell>
          <cell r="P493">
            <v>0</v>
          </cell>
          <cell r="Q493">
            <v>-0.47006972734804975</v>
          </cell>
          <cell r="R493">
            <v>0</v>
          </cell>
          <cell r="S493">
            <v>0</v>
          </cell>
        </row>
        <row r="494">
          <cell r="A494">
            <v>488</v>
          </cell>
          <cell r="B494">
            <v>13.661031188990199</v>
          </cell>
          <cell r="C494">
            <v>13.797124769276781</v>
          </cell>
          <cell r="D494">
            <v>-0.13609358028658214</v>
          </cell>
          <cell r="E494">
            <v>0</v>
          </cell>
          <cell r="F494">
            <v>-19.827872217385782</v>
          </cell>
          <cell r="G494">
            <v>0</v>
          </cell>
          <cell r="H494">
            <v>-0.13609358028658214</v>
          </cell>
          <cell r="I494">
            <v>0</v>
          </cell>
          <cell r="J494">
            <v>-0.13609358028658214</v>
          </cell>
          <cell r="K494">
            <v>-9.8639087898685363E-3</v>
          </cell>
          <cell r="L494">
            <v>0</v>
          </cell>
          <cell r="M494">
            <v>-0.13609358028658214</v>
          </cell>
          <cell r="N494">
            <v>0</v>
          </cell>
          <cell r="O494">
            <v>-0.13609358028658214</v>
          </cell>
          <cell r="P494">
            <v>0</v>
          </cell>
          <cell r="Q494">
            <v>-0.60850200149071787</v>
          </cell>
          <cell r="R494">
            <v>0</v>
          </cell>
          <cell r="S494">
            <v>0</v>
          </cell>
        </row>
        <row r="495">
          <cell r="A495">
            <v>489</v>
          </cell>
          <cell r="B495">
            <v>12.782940525396134</v>
          </cell>
          <cell r="C495">
            <v>12.91015314531009</v>
          </cell>
          <cell r="D495">
            <v>-0.12721261991395671</v>
          </cell>
          <cell r="E495">
            <v>0</v>
          </cell>
          <cell r="F495">
            <v>-18.64234471586763</v>
          </cell>
          <cell r="G495">
            <v>0</v>
          </cell>
          <cell r="H495">
            <v>-0.12721261991395671</v>
          </cell>
          <cell r="I495">
            <v>0</v>
          </cell>
          <cell r="J495">
            <v>-0.12721261991395671</v>
          </cell>
          <cell r="K495">
            <v>-9.853687906108969E-3</v>
          </cell>
          <cell r="L495">
            <v>0</v>
          </cell>
          <cell r="M495">
            <v>-0.12721261991395671</v>
          </cell>
          <cell r="N495">
            <v>0</v>
          </cell>
          <cell r="O495">
            <v>-0.12721261991395671</v>
          </cell>
          <cell r="P495">
            <v>0</v>
          </cell>
          <cell r="Q495">
            <v>-0.73874204437941282</v>
          </cell>
          <cell r="R495">
            <v>0</v>
          </cell>
          <cell r="S495">
            <v>0</v>
          </cell>
        </row>
        <row r="496">
          <cell r="A496">
            <v>490</v>
          </cell>
          <cell r="B496">
            <v>11.958466901425751</v>
          </cell>
          <cell r="C496">
            <v>12.077352458272401</v>
          </cell>
          <cell r="D496">
            <v>-0.11888555684664937</v>
          </cell>
          <cell r="E496">
            <v>0</v>
          </cell>
          <cell r="F496">
            <v>-17.523588288469085</v>
          </cell>
          <cell r="G496">
            <v>0</v>
          </cell>
          <cell r="H496">
            <v>-0.11888555684664937</v>
          </cell>
          <cell r="I496">
            <v>0</v>
          </cell>
          <cell r="J496">
            <v>-0.11888555684664937</v>
          </cell>
          <cell r="K496">
            <v>-9.8436770192310251E-3</v>
          </cell>
          <cell r="L496">
            <v>0</v>
          </cell>
          <cell r="M496">
            <v>-0.11888555684664937</v>
          </cell>
          <cell r="N496">
            <v>0</v>
          </cell>
          <cell r="O496">
            <v>-0.11888555684664937</v>
          </cell>
          <cell r="P496">
            <v>0</v>
          </cell>
          <cell r="Q496">
            <v>-0.86130299527913079</v>
          </cell>
          <cell r="R496">
            <v>0</v>
          </cell>
          <cell r="S496">
            <v>0</v>
          </cell>
        </row>
        <row r="497">
          <cell r="A497">
            <v>491</v>
          </cell>
          <cell r="B497">
            <v>11.184730268034397</v>
          </cell>
          <cell r="C497">
            <v>11.295809949710755</v>
          </cell>
          <cell r="D497">
            <v>-0.11107968167635818</v>
          </cell>
          <cell r="E497">
            <v>0</v>
          </cell>
          <cell r="F497">
            <v>-16.46810742950548</v>
          </cell>
          <cell r="G497">
            <v>0</v>
          </cell>
          <cell r="H497">
            <v>-0.11107968167635818</v>
          </cell>
          <cell r="I497">
            <v>0</v>
          </cell>
          <cell r="J497">
            <v>-0.11107968167635818</v>
          </cell>
          <cell r="K497">
            <v>-9.8337066727297879E-3</v>
          </cell>
          <cell r="L497">
            <v>0</v>
          </cell>
          <cell r="M497">
            <v>-0.11107968167635818</v>
          </cell>
          <cell r="N497">
            <v>0</v>
          </cell>
          <cell r="O497">
            <v>-0.11107968167635818</v>
          </cell>
          <cell r="P497">
            <v>0</v>
          </cell>
          <cell r="Q497">
            <v>-0.97666783702025606</v>
          </cell>
          <cell r="R497">
            <v>0</v>
          </cell>
          <cell r="S497">
            <v>0</v>
          </cell>
        </row>
        <row r="498">
          <cell r="A498">
            <v>492</v>
          </cell>
          <cell r="B498">
            <v>10.458770723894485</v>
          </cell>
          <cell r="C498">
            <v>10.562534552872265</v>
          </cell>
          <cell r="D498">
            <v>-0.10376382897777958</v>
          </cell>
          <cell r="E498">
            <v>0</v>
          </cell>
          <cell r="F498">
            <v>-15.472577398208857</v>
          </cell>
          <cell r="G498">
            <v>0</v>
          </cell>
          <cell r="H498">
            <v>-0.10376382897777958</v>
          </cell>
          <cell r="I498">
            <v>0</v>
          </cell>
          <cell r="J498">
            <v>-0.10376382897777958</v>
          </cell>
          <cell r="K498">
            <v>-9.8237623231786867E-3</v>
          </cell>
          <cell r="L498">
            <v>0</v>
          </cell>
          <cell r="M498">
            <v>-0.10376382897777958</v>
          </cell>
          <cell r="N498">
            <v>0</v>
          </cell>
          <cell r="O498">
            <v>-0.10376382897777958</v>
          </cell>
          <cell r="P498">
            <v>0</v>
          </cell>
          <cell r="Q498">
            <v>-1.0852907899470767</v>
          </cell>
          <cell r="R498">
            <v>0</v>
          </cell>
          <cell r="S498">
            <v>0</v>
          </cell>
        </row>
        <row r="499">
          <cell r="A499">
            <v>493</v>
          </cell>
          <cell r="B499">
            <v>9.7778122918199806</v>
          </cell>
          <cell r="C499">
            <v>9.8747211753049662</v>
          </cell>
          <cell r="D499">
            <v>-9.6908883484985608E-2</v>
          </cell>
          <cell r="E499">
            <v>0</v>
          </cell>
          <cell r="F499">
            <v>-14.533829931770262</v>
          </cell>
          <cell r="G499">
            <v>0</v>
          </cell>
          <cell r="H499">
            <v>-9.6908883484985608E-2</v>
          </cell>
          <cell r="I499">
            <v>0</v>
          </cell>
          <cell r="J499">
            <v>-9.6908883484985608E-2</v>
          </cell>
          <cell r="K499">
            <v>-9.8138349189381257E-3</v>
          </cell>
          <cell r="L499">
            <v>0</v>
          </cell>
          <cell r="M499">
            <v>-9.6908883484985608E-2</v>
          </cell>
          <cell r="N499">
            <v>0</v>
          </cell>
          <cell r="O499">
            <v>-9.6908883484985608E-2</v>
          </cell>
          <cell r="P499">
            <v>0</v>
          </cell>
          <cell r="Q499">
            <v>-1.187599218977859</v>
          </cell>
          <cell r="R499">
            <v>0</v>
          </cell>
          <cell r="S499">
            <v>0</v>
          </cell>
        </row>
        <row r="500">
          <cell r="A500">
            <v>494</v>
          </cell>
          <cell r="B500">
            <v>9.1392277097730865</v>
          </cell>
          <cell r="C500">
            <v>9.229715315182192</v>
          </cell>
          <cell r="D500">
            <v>-9.0487605409105498E-2</v>
          </cell>
          <cell r="E500">
            <v>0</v>
          </cell>
          <cell r="F500">
            <v>-13.648849419640646</v>
          </cell>
          <cell r="G500">
            <v>0</v>
          </cell>
          <cell r="H500">
            <v>-9.0487605409105498E-2</v>
          </cell>
          <cell r="I500">
            <v>0</v>
          </cell>
          <cell r="J500">
            <v>-9.0487605409105498E-2</v>
          </cell>
          <cell r="K500">
            <v>-9.8039432765884074E-3</v>
          </cell>
          <cell r="L500">
            <v>0</v>
          </cell>
          <cell r="M500">
            <v>-9.0487605409105498E-2</v>
          </cell>
          <cell r="N500">
            <v>0</v>
          </cell>
          <cell r="O500">
            <v>-9.0487605409105498E-2</v>
          </cell>
          <cell r="P500">
            <v>0</v>
          </cell>
          <cell r="Q500">
            <v>-1.2839953754706204</v>
          </cell>
          <cell r="R500">
            <v>0</v>
          </cell>
          <cell r="S500">
            <v>0</v>
          </cell>
        </row>
        <row r="501">
          <cell r="A501">
            <v>495</v>
          </cell>
          <cell r="B501">
            <v>8.5405122102918813</v>
          </cell>
          <cell r="C501">
            <v>8.6249858310151062</v>
          </cell>
          <cell r="D501">
            <v>-8.447362072322484E-2</v>
          </cell>
          <cell r="E501">
            <v>0</v>
          </cell>
          <cell r="F501">
            <v>-12.814766167544805</v>
          </cell>
          <cell r="G501">
            <v>0</v>
          </cell>
          <cell r="H501">
            <v>-8.447362072322484E-2</v>
          </cell>
          <cell r="I501">
            <v>0</v>
          </cell>
          <cell r="J501">
            <v>-8.447362072322484E-2</v>
          </cell>
          <cell r="K501">
            <v>-9.7940590718956378E-3</v>
          </cell>
          <cell r="L501">
            <v>0</v>
          </cell>
          <cell r="M501">
            <v>-8.447362072322484E-2</v>
          </cell>
          <cell r="N501">
            <v>0</v>
          </cell>
          <cell r="O501">
            <v>-8.447362072322484E-2</v>
          </cell>
          <cell r="P501">
            <v>0</v>
          </cell>
          <cell r="Q501">
            <v>-1.3748571380399435</v>
          </cell>
          <cell r="R501">
            <v>0</v>
          </cell>
          <cell r="S501">
            <v>0</v>
          </cell>
        </row>
        <row r="502">
          <cell r="A502">
            <v>496</v>
          </cell>
          <cell r="B502">
            <v>7.9792668384777006</v>
          </cell>
          <cell r="C502">
            <v>8.0581089906115899</v>
          </cell>
          <cell r="D502">
            <v>-7.8842152133889343E-2</v>
          </cell>
          <cell r="E502">
            <v>0</v>
          </cell>
          <cell r="F502">
            <v>-12.028850436661724</v>
          </cell>
          <cell r="G502">
            <v>0</v>
          </cell>
          <cell r="H502">
            <v>-7.8842152133889343E-2</v>
          </cell>
          <cell r="I502">
            <v>0</v>
          </cell>
          <cell r="J502">
            <v>-7.8842152133889343E-2</v>
          </cell>
          <cell r="K502">
            <v>-9.784200266557257E-3</v>
          </cell>
          <cell r="L502">
            <v>0</v>
          </cell>
          <cell r="M502">
            <v>-7.8842152133889343E-2</v>
          </cell>
          <cell r="N502">
            <v>0</v>
          </cell>
          <cell r="O502">
            <v>-7.8842152133889343E-2</v>
          </cell>
          <cell r="P502">
            <v>0</v>
          </cell>
          <cell r="Q502">
            <v>-1.4605394880310101</v>
          </cell>
          <cell r="R502">
            <v>0</v>
          </cell>
          <cell r="S502">
            <v>-1.4605394880310101</v>
          </cell>
        </row>
        <row r="503">
          <cell r="A503">
            <v>497</v>
          </cell>
          <cell r="B503">
            <v>7.4532951294656513</v>
          </cell>
          <cell r="C503">
            <v>7.5268653374144385</v>
          </cell>
          <cell r="D503">
            <v>-7.3570207948787214E-2</v>
          </cell>
          <cell r="E503">
            <v>0</v>
          </cell>
          <cell r="F503">
            <v>-11.288509134401862</v>
          </cell>
          <cell r="G503">
            <v>0</v>
          </cell>
          <cell r="H503">
            <v>-7.3570207948787214E-2</v>
          </cell>
          <cell r="I503">
            <v>0</v>
          </cell>
          <cell r="J503">
            <v>-7.3570207948787214E-2</v>
          </cell>
          <cell r="K503">
            <v>-9.7743489023359355E-3</v>
          </cell>
          <cell r="L503">
            <v>0</v>
          </cell>
          <cell r="M503">
            <v>-7.3570207948787214E-2</v>
          </cell>
          <cell r="N503">
            <v>0</v>
          </cell>
          <cell r="O503">
            <v>-7.3570207948787214E-2</v>
          </cell>
          <cell r="P503">
            <v>0</v>
          </cell>
          <cell r="Q503">
            <v>-7.3570207948787214E-2</v>
          </cell>
          <cell r="R503">
            <v>0</v>
          </cell>
          <cell r="S503">
            <v>0</v>
          </cell>
        </row>
        <row r="504">
          <cell r="A504">
            <v>498</v>
          </cell>
          <cell r="B504">
            <v>6.9604926957366207</v>
          </cell>
          <cell r="C504">
            <v>7.0291287257011836</v>
          </cell>
          <cell r="D504">
            <v>-6.8636029964562972E-2</v>
          </cell>
          <cell r="E504">
            <v>0</v>
          </cell>
          <cell r="F504">
            <v>-10.591274986613451</v>
          </cell>
          <cell r="G504">
            <v>0</v>
          </cell>
          <cell r="H504">
            <v>-6.8636029964562972E-2</v>
          </cell>
          <cell r="I504">
            <v>0</v>
          </cell>
          <cell r="J504">
            <v>-6.8636029964562972E-2</v>
          </cell>
          <cell r="K504">
            <v>-9.7645145853714962E-3</v>
          </cell>
          <cell r="L504">
            <v>0</v>
          </cell>
          <cell r="M504">
            <v>-6.8636029964562972E-2</v>
          </cell>
          <cell r="N504">
            <v>0</v>
          </cell>
          <cell r="O504">
            <v>-6.8636029964562972E-2</v>
          </cell>
          <cell r="P504">
            <v>0</v>
          </cell>
          <cell r="Q504">
            <v>-0.14257226487341734</v>
          </cell>
          <cell r="R504">
            <v>0</v>
          </cell>
          <cell r="S504">
            <v>0</v>
          </cell>
        </row>
        <row r="505">
          <cell r="A505">
            <v>499</v>
          </cell>
          <cell r="B505">
            <v>6.4988738639681252</v>
          </cell>
          <cell r="C505">
            <v>6.56289301935995</v>
          </cell>
          <cell r="D505">
            <v>-6.4019155391824789E-2</v>
          </cell>
          <cell r="E505">
            <v>0</v>
          </cell>
          <cell r="F505">
            <v>-9.9348018368023148</v>
          </cell>
          <cell r="G505">
            <v>0</v>
          </cell>
          <cell r="H505">
            <v>-6.4019155391824789E-2</v>
          </cell>
          <cell r="I505">
            <v>0</v>
          </cell>
          <cell r="J505">
            <v>-6.4019155391824789E-2</v>
          </cell>
          <cell r="K505">
            <v>-9.7547156723374866E-3</v>
          </cell>
          <cell r="L505">
            <v>0</v>
          </cell>
          <cell r="M505">
            <v>-6.4019155391824789E-2</v>
          </cell>
          <cell r="N505">
            <v>0</v>
          </cell>
          <cell r="O505">
            <v>-6.4019155391824789E-2</v>
          </cell>
          <cell r="P505">
            <v>0</v>
          </cell>
          <cell r="Q505">
            <v>-0.20730074669174664</v>
          </cell>
          <cell r="R505">
            <v>0</v>
          </cell>
          <cell r="S505">
            <v>0</v>
          </cell>
        </row>
        <row r="506">
          <cell r="A506">
            <v>500</v>
          </cell>
          <cell r="B506">
            <v>6.0665634686138832</v>
          </cell>
          <cell r="C506">
            <v>6.1262635179860849</v>
          </cell>
          <cell r="D506">
            <v>-5.9700049372201747E-2</v>
          </cell>
          <cell r="E506">
            <v>0</v>
          </cell>
          <cell r="F506">
            <v>-9.3168597768868295</v>
          </cell>
          <cell r="G506">
            <v>0</v>
          </cell>
          <cell r="H506">
            <v>-5.9700049372201747E-2</v>
          </cell>
          <cell r="I506">
            <v>0</v>
          </cell>
          <cell r="J506">
            <v>-5.9700049372201747E-2</v>
          </cell>
          <cell r="K506">
            <v>-9.7449365664615123E-3</v>
          </cell>
          <cell r="L506">
            <v>0</v>
          </cell>
          <cell r="M506">
            <v>-5.9700049372201747E-2</v>
          </cell>
          <cell r="N506">
            <v>0</v>
          </cell>
          <cell r="O506">
            <v>-5.9700049372201747E-2</v>
          </cell>
          <cell r="P506">
            <v>0</v>
          </cell>
          <cell r="Q506">
            <v>-0.26803216003921471</v>
          </cell>
          <cell r="R506">
            <v>0</v>
          </cell>
          <cell r="S506">
            <v>0</v>
          </cell>
        </row>
        <row r="507">
          <cell r="A507">
            <v>501</v>
          </cell>
          <cell r="B507">
            <v>5.661783151083009</v>
          </cell>
          <cell r="C507">
            <v>5.7174434758664505</v>
          </cell>
          <cell r="D507">
            <v>-5.5660324783441517E-2</v>
          </cell>
          <cell r="E507">
            <v>0</v>
          </cell>
          <cell r="F507">
            <v>-8.7353337674607427</v>
          </cell>
          <cell r="G507">
            <v>0</v>
          </cell>
          <cell r="H507">
            <v>-5.5660324783441517E-2</v>
          </cell>
          <cell r="I507">
            <v>0</v>
          </cell>
          <cell r="J507">
            <v>-5.5660324783441517E-2</v>
          </cell>
          <cell r="K507">
            <v>-9.7351770976636491E-3</v>
          </cell>
          <cell r="L507">
            <v>0</v>
          </cell>
          <cell r="M507">
            <v>-5.5660324783441517E-2</v>
          </cell>
          <cell r="N507">
            <v>0</v>
          </cell>
          <cell r="O507">
            <v>-5.5660324783441517E-2</v>
          </cell>
          <cell r="P507">
            <v>0</v>
          </cell>
          <cell r="Q507">
            <v>-0.32502600010655591</v>
          </cell>
          <cell r="R507">
            <v>0</v>
          </cell>
          <cell r="S507">
            <v>0</v>
          </cell>
        </row>
        <row r="508">
          <cell r="A508">
            <v>502</v>
          </cell>
          <cell r="B508">
            <v>5.282868135811003</v>
          </cell>
          <cell r="C508">
            <v>5.3347510188963181</v>
          </cell>
          <cell r="D508">
            <v>-5.1882883085315079E-2</v>
          </cell>
          <cell r="E508">
            <v>0</v>
          </cell>
          <cell r="F508">
            <v>-8.1882183188340321</v>
          </cell>
          <cell r="G508">
            <v>0</v>
          </cell>
          <cell r="H508">
            <v>-5.1882883085315079E-2</v>
          </cell>
          <cell r="I508">
            <v>0</v>
          </cell>
          <cell r="J508">
            <v>-5.1882883085315079E-2</v>
          </cell>
          <cell r="K508">
            <v>-9.7254553964261463E-3</v>
          </cell>
          <cell r="L508">
            <v>0</v>
          </cell>
          <cell r="M508">
            <v>-5.1882883085315079E-2</v>
          </cell>
          <cell r="N508">
            <v>0</v>
          </cell>
          <cell r="O508">
            <v>-5.1882883085315079E-2</v>
          </cell>
          <cell r="P508">
            <v>0</v>
          </cell>
          <cell r="Q508">
            <v>-0.37852595458637628</v>
          </cell>
          <cell r="R508">
            <v>0</v>
          </cell>
          <cell r="S508">
            <v>0</v>
          </cell>
        </row>
        <row r="509">
          <cell r="A509">
            <v>503</v>
          </cell>
          <cell r="B509">
            <v>4.928259354620371</v>
          </cell>
          <cell r="C509">
            <v>4.9766109070133764</v>
          </cell>
          <cell r="D509">
            <v>-4.835155239300537E-2</v>
          </cell>
          <cell r="E509">
            <v>0</v>
          </cell>
          <cell r="F509">
            <v>-7.6736062237974441</v>
          </cell>
          <cell r="G509">
            <v>0</v>
          </cell>
          <cell r="H509">
            <v>-4.835155239300537E-2</v>
          </cell>
          <cell r="I509">
            <v>0</v>
          </cell>
          <cell r="J509">
            <v>-4.835155239300537E-2</v>
          </cell>
          <cell r="K509">
            <v>-9.7157590369110619E-3</v>
          </cell>
          <cell r="L509">
            <v>0</v>
          </cell>
          <cell r="M509">
            <v>-4.835155239300537E-2</v>
          </cell>
          <cell r="N509">
            <v>0</v>
          </cell>
          <cell r="O509">
            <v>-4.835155239300537E-2</v>
          </cell>
          <cell r="P509">
            <v>0</v>
          </cell>
          <cell r="Q509">
            <v>-0.42876075168300154</v>
          </cell>
          <cell r="R509">
            <v>0</v>
          </cell>
          <cell r="S509">
            <v>0</v>
          </cell>
        </row>
        <row r="510">
          <cell r="A510">
            <v>504</v>
          </cell>
          <cell r="B510">
            <v>4.5964666532887124</v>
          </cell>
          <cell r="C510">
            <v>4.6415175744093746</v>
          </cell>
          <cell r="D510">
            <v>-4.5050921120662224E-2</v>
          </cell>
          <cell r="E510">
            <v>0</v>
          </cell>
          <cell r="F510">
            <v>-7.1896858550663501</v>
          </cell>
          <cell r="G510">
            <v>0</v>
          </cell>
          <cell r="H510">
            <v>-4.5050921120662224E-2</v>
          </cell>
          <cell r="I510">
            <v>0</v>
          </cell>
          <cell r="J510">
            <v>-4.5050921120662224E-2</v>
          </cell>
          <cell r="K510">
            <v>-9.7060757389020296E-3</v>
          </cell>
          <cell r="L510">
            <v>0</v>
          </cell>
          <cell r="M510">
            <v>-4.5050921120662224E-2</v>
          </cell>
          <cell r="N510">
            <v>0</v>
          </cell>
          <cell r="O510">
            <v>-4.5050921120662224E-2</v>
          </cell>
          <cell r="P510">
            <v>0</v>
          </cell>
          <cell r="Q510">
            <v>-0.47594484598490422</v>
          </cell>
          <cell r="R510">
            <v>0</v>
          </cell>
          <cell r="S510">
            <v>0</v>
          </cell>
        </row>
        <row r="511">
          <cell r="A511">
            <v>505</v>
          </cell>
          <cell r="B511">
            <v>4.2860916042209185</v>
          </cell>
          <cell r="C511">
            <v>4.3280582344711362</v>
          </cell>
          <cell r="D511">
            <v>-4.196663025021774E-2</v>
          </cell>
          <cell r="E511">
            <v>0</v>
          </cell>
          <cell r="F511">
            <v>-6.7347429884283931</v>
          </cell>
          <cell r="G511">
            <v>0</v>
          </cell>
          <cell r="H511">
            <v>-4.196663025021774E-2</v>
          </cell>
          <cell r="I511">
            <v>0</v>
          </cell>
          <cell r="J511">
            <v>-4.196663025021774E-2</v>
          </cell>
          <cell r="K511">
            <v>-9.6964107173908715E-3</v>
          </cell>
          <cell r="L511">
            <v>0</v>
          </cell>
          <cell r="M511">
            <v>-4.196663025021774E-2</v>
          </cell>
          <cell r="N511">
            <v>0</v>
          </cell>
          <cell r="O511">
            <v>-4.196663025021774E-2</v>
          </cell>
          <cell r="P511">
            <v>0</v>
          </cell>
          <cell r="Q511">
            <v>-0.52027940001830264</v>
          </cell>
          <cell r="R511">
            <v>0</v>
          </cell>
          <cell r="S511">
            <v>0</v>
          </cell>
        </row>
        <row r="512">
          <cell r="A512">
            <v>506</v>
          </cell>
          <cell r="B512">
            <v>3.995825976408157</v>
          </cell>
          <cell r="C512">
            <v>4.034911290771853</v>
          </cell>
          <cell r="D512">
            <v>-3.9085314363696E-2</v>
          </cell>
          <cell r="E512">
            <v>0</v>
          </cell>
          <cell r="F512">
            <v>-6.3071494491576363</v>
          </cell>
          <cell r="G512">
            <v>0</v>
          </cell>
          <cell r="H512">
            <v>-3.9085314363696E-2</v>
          </cell>
          <cell r="I512">
            <v>0</v>
          </cell>
          <cell r="J512">
            <v>-3.9085314363696E-2</v>
          </cell>
          <cell r="K512">
            <v>-9.6867840572076678E-3</v>
          </cell>
          <cell r="L512">
            <v>0</v>
          </cell>
          <cell r="M512">
            <v>-3.9085314363696E-2</v>
          </cell>
          <cell r="N512">
            <v>0</v>
          </cell>
          <cell r="O512">
            <v>-3.9085314363696E-2</v>
          </cell>
          <cell r="P512">
            <v>0</v>
          </cell>
          <cell r="Q512">
            <v>-0.56195321171650159</v>
          </cell>
          <cell r="R512">
            <v>0</v>
          </cell>
          <cell r="S512">
            <v>0</v>
          </cell>
        </row>
        <row r="513">
          <cell r="A513">
            <v>507</v>
          </cell>
          <cell r="B513">
            <v>3.724425260906044</v>
          </cell>
          <cell r="C513">
            <v>3.7608193404582577</v>
          </cell>
          <cell r="D513">
            <v>-3.6394079552213743E-2</v>
          </cell>
          <cell r="E513">
            <v>0</v>
          </cell>
          <cell r="F513">
            <v>-5.9053540145537458</v>
          </cell>
          <cell r="G513">
            <v>0</v>
          </cell>
          <cell r="H513">
            <v>-3.6394079552213743E-2</v>
          </cell>
          <cell r="I513">
            <v>0</v>
          </cell>
          <cell r="J513">
            <v>-3.6394079552213743E-2</v>
          </cell>
          <cell r="K513">
            <v>-9.6771677279715081E-3</v>
          </cell>
          <cell r="L513">
            <v>0</v>
          </cell>
          <cell r="M513">
            <v>-3.6394079552213743E-2</v>
          </cell>
          <cell r="N513">
            <v>0</v>
          </cell>
          <cell r="O513">
            <v>-3.6394079552213743E-2</v>
          </cell>
          <cell r="P513">
            <v>0</v>
          </cell>
          <cell r="Q513">
            <v>-0.60114312441258444</v>
          </cell>
          <cell r="R513">
            <v>0</v>
          </cell>
          <cell r="S513">
            <v>0</v>
          </cell>
        </row>
        <row r="514">
          <cell r="A514">
            <v>508</v>
          </cell>
          <cell r="B514">
            <v>3.4707016963653556</v>
          </cell>
          <cell r="C514">
            <v>3.5045825277106211</v>
          </cell>
          <cell r="D514">
            <v>-3.3880831345265428E-2</v>
          </cell>
          <cell r="E514">
            <v>0</v>
          </cell>
          <cell r="F514">
            <v>-5.5278952916095445</v>
          </cell>
          <cell r="G514">
            <v>0</v>
          </cell>
          <cell r="H514">
            <v>-3.3880831345265428E-2</v>
          </cell>
          <cell r="I514">
            <v>0</v>
          </cell>
          <cell r="J514">
            <v>-3.3880831345265428E-2</v>
          </cell>
          <cell r="K514">
            <v>-9.66757982651879E-3</v>
          </cell>
          <cell r="L514">
            <v>0</v>
          </cell>
          <cell r="M514">
            <v>-3.3880831345265428E-2</v>
          </cell>
          <cell r="N514">
            <v>0</v>
          </cell>
          <cell r="O514">
            <v>-3.3880831345265428E-2</v>
          </cell>
          <cell r="P514">
            <v>0</v>
          </cell>
          <cell r="Q514">
            <v>-0.63801476680118929</v>
          </cell>
          <cell r="R514">
            <v>0</v>
          </cell>
          <cell r="S514">
            <v>-0.63801476680118929</v>
          </cell>
        </row>
        <row r="515">
          <cell r="A515">
            <v>509</v>
          </cell>
          <cell r="B515">
            <v>3.2335727763950048</v>
          </cell>
          <cell r="C515">
            <v>3.2651071865980121</v>
          </cell>
          <cell r="D515">
            <v>-3.153441020300729E-2</v>
          </cell>
          <cell r="E515">
            <v>0</v>
          </cell>
          <cell r="F515">
            <v>-5.1733882263815465</v>
          </cell>
          <cell r="G515">
            <v>0</v>
          </cell>
          <cell r="H515">
            <v>-3.153441020300729E-2</v>
          </cell>
          <cell r="I515">
            <v>0</v>
          </cell>
          <cell r="J515">
            <v>-3.153441020300729E-2</v>
          </cell>
          <cell r="K515">
            <v>-9.6580015297640792E-3</v>
          </cell>
          <cell r="L515">
            <v>0</v>
          </cell>
          <cell r="M515">
            <v>-3.153441020300729E-2</v>
          </cell>
          <cell r="N515">
            <v>0</v>
          </cell>
          <cell r="O515">
            <v>-3.153441020300729E-2</v>
          </cell>
          <cell r="P515">
            <v>0</v>
          </cell>
          <cell r="Q515">
            <v>-3.153441020300729E-2</v>
          </cell>
          <cell r="R515">
            <v>0</v>
          </cell>
          <cell r="S515">
            <v>0</v>
          </cell>
        </row>
        <row r="516">
          <cell r="A516">
            <v>510</v>
          </cell>
          <cell r="B516">
            <v>3.012002811781906</v>
          </cell>
          <cell r="C516">
            <v>3.0413470766443229</v>
          </cell>
          <cell r="D516">
            <v>-2.9344264862416924E-2</v>
          </cell>
          <cell r="E516">
            <v>0</v>
          </cell>
          <cell r="F516">
            <v>-4.8405267497454982</v>
          </cell>
          <cell r="G516">
            <v>0</v>
          </cell>
          <cell r="H516">
            <v>-2.9344264862416924E-2</v>
          </cell>
          <cell r="I516">
            <v>0</v>
          </cell>
          <cell r="J516">
            <v>-2.9344264862416924E-2</v>
          </cell>
          <cell r="K516">
            <v>-9.6484433124265391E-3</v>
          </cell>
          <cell r="L516">
            <v>0</v>
          </cell>
          <cell r="M516">
            <v>-2.9344264862416924E-2</v>
          </cell>
          <cell r="N516">
            <v>0</v>
          </cell>
          <cell r="O516">
            <v>-2.9344264862416924E-2</v>
          </cell>
          <cell r="P516">
            <v>0</v>
          </cell>
          <cell r="Q516">
            <v>-6.103556526087061E-2</v>
          </cell>
          <cell r="R516">
            <v>0</v>
          </cell>
          <cell r="S516">
            <v>0</v>
          </cell>
        </row>
        <row r="517">
          <cell r="A517">
            <v>511</v>
          </cell>
          <cell r="B517">
            <v>2.8050170785925181</v>
          </cell>
          <cell r="C517">
            <v>2.8323175796657791</v>
          </cell>
          <cell r="D517">
            <v>-2.7300501073260985E-2</v>
          </cell>
          <cell r="E517">
            <v>0</v>
          </cell>
          <cell r="F517">
            <v>-4.5280676630445722</v>
          </cell>
          <cell r="G517">
            <v>0</v>
          </cell>
          <cell r="H517">
            <v>-2.7300501073260985E-2</v>
          </cell>
          <cell r="I517">
            <v>0</v>
          </cell>
          <cell r="J517">
            <v>-2.7300501073260985E-2</v>
          </cell>
          <cell r="K517">
            <v>-9.6389265346728936E-3</v>
          </cell>
          <cell r="L517">
            <v>0</v>
          </cell>
          <cell r="M517">
            <v>-2.7300501073260985E-2</v>
          </cell>
          <cell r="N517">
            <v>0</v>
          </cell>
          <cell r="O517">
            <v>-2.7300501073260985E-2</v>
          </cell>
          <cell r="P517">
            <v>0</v>
          </cell>
          <cell r="Q517">
            <v>-8.8639730861272359E-2</v>
          </cell>
          <cell r="R517">
            <v>0</v>
          </cell>
          <cell r="S517">
            <v>0</v>
          </cell>
        </row>
        <row r="518">
          <cell r="A518">
            <v>512</v>
          </cell>
          <cell r="B518">
            <v>2.6117002840629255</v>
          </cell>
          <cell r="C518">
            <v>2.6370940026874057</v>
          </cell>
          <cell r="D518">
            <v>-2.5393718624480144E-2</v>
          </cell>
          <cell r="E518">
            <v>0</v>
          </cell>
          <cell r="F518">
            <v>-4.2348317561569218</v>
          </cell>
          <cell r="G518">
            <v>0</v>
          </cell>
          <cell r="H518">
            <v>-2.5393718624480144E-2</v>
          </cell>
          <cell r="I518">
            <v>0</v>
          </cell>
          <cell r="J518">
            <v>-2.5393718624480144E-2</v>
          </cell>
          <cell r="K518">
            <v>-9.6294324732459115E-3</v>
          </cell>
          <cell r="L518">
            <v>0</v>
          </cell>
          <cell r="M518">
            <v>-2.5393718624480144E-2</v>
          </cell>
          <cell r="N518">
            <v>0</v>
          </cell>
          <cell r="O518">
            <v>-2.5393718624480144E-2</v>
          </cell>
          <cell r="P518">
            <v>0</v>
          </cell>
          <cell r="Q518">
            <v>-0.11447445043073973</v>
          </cell>
          <cell r="R518">
            <v>0</v>
          </cell>
          <cell r="S518">
            <v>0</v>
          </cell>
        </row>
        <row r="519">
          <cell r="A519">
            <v>513</v>
          </cell>
          <cell r="B519">
            <v>2.4311847512172782</v>
          </cell>
          <cell r="C519">
            <v>2.4547998320729252</v>
          </cell>
          <cell r="D519">
            <v>-2.3615080855647008E-2</v>
          </cell>
          <cell r="E519">
            <v>0</v>
          </cell>
          <cell r="F519">
            <v>-3.9597048059845741</v>
          </cell>
          <cell r="G519">
            <v>0</v>
          </cell>
          <cell r="H519">
            <v>-2.3615080855647008E-2</v>
          </cell>
          <cell r="I519">
            <v>0</v>
          </cell>
          <cell r="J519">
            <v>-2.3615080855647008E-2</v>
          </cell>
          <cell r="K519">
            <v>-9.6199618995841084E-3</v>
          </cell>
          <cell r="L519">
            <v>0</v>
          </cell>
          <cell r="M519">
            <v>-2.3615080855647008E-2</v>
          </cell>
          <cell r="N519">
            <v>0</v>
          </cell>
          <cell r="O519">
            <v>-2.3615080855647008E-2</v>
          </cell>
          <cell r="P519">
            <v>0</v>
          </cell>
          <cell r="Q519">
            <v>-0.1386590652902282</v>
          </cell>
          <cell r="R519">
            <v>0</v>
          </cell>
          <cell r="S519">
            <v>0</v>
          </cell>
        </row>
        <row r="520">
          <cell r="A520">
            <v>514</v>
          </cell>
          <cell r="B520">
            <v>2.2626613774837887</v>
          </cell>
          <cell r="C520">
            <v>2.2846177755219661</v>
          </cell>
          <cell r="D520">
            <v>-2.1956398038177394E-2</v>
          </cell>
          <cell r="E520">
            <v>0</v>
          </cell>
          <cell r="F520">
            <v>-3.7016348691276311</v>
          </cell>
          <cell r="G520">
            <v>0</v>
          </cell>
          <cell r="H520">
            <v>-2.1956398038177394E-2</v>
          </cell>
          <cell r="I520">
            <v>0</v>
          </cell>
          <cell r="J520">
            <v>-2.1956398038177394E-2</v>
          </cell>
          <cell r="K520">
            <v>-9.6105345381728106E-3</v>
          </cell>
          <cell r="L520">
            <v>0</v>
          </cell>
          <cell r="M520">
            <v>-2.1956398038177394E-2</v>
          </cell>
          <cell r="N520">
            <v>0</v>
          </cell>
          <cell r="O520">
            <v>-2.1956398038177394E-2</v>
          </cell>
          <cell r="P520">
            <v>0</v>
          </cell>
          <cell r="Q520">
            <v>-0.16130532077979767</v>
          </cell>
          <cell r="R520">
            <v>0</v>
          </cell>
          <cell r="S520">
            <v>0</v>
          </cell>
        </row>
        <row r="521">
          <cell r="A521">
            <v>515</v>
          </cell>
          <cell r="B521">
            <v>2.1053756145135458</v>
          </cell>
          <cell r="C521">
            <v>2.1257855661253262</v>
          </cell>
          <cell r="D521">
            <v>-2.0409951611780386E-2</v>
          </cell>
          <cell r="E521">
            <v>0</v>
          </cell>
          <cell r="F521">
            <v>-3.4596250582177248</v>
          </cell>
          <cell r="G521">
            <v>0</v>
          </cell>
          <cell r="H521">
            <v>-2.0409951611780386E-2</v>
          </cell>
          <cell r="I521">
            <v>0</v>
          </cell>
          <cell r="J521">
            <v>-2.0409951611780386E-2</v>
          </cell>
          <cell r="K521">
            <v>-9.6011337817960857E-3</v>
          </cell>
          <cell r="L521">
            <v>0</v>
          </cell>
          <cell r="M521">
            <v>-2.0409951611780386E-2</v>
          </cell>
          <cell r="N521">
            <v>0</v>
          </cell>
          <cell r="O521">
            <v>-2.0409951611780386E-2</v>
          </cell>
          <cell r="P521">
            <v>0</v>
          </cell>
          <cell r="Q521">
            <v>-0.18251779963533393</v>
          </cell>
          <cell r="R521">
            <v>0</v>
          </cell>
          <cell r="S521">
            <v>0</v>
          </cell>
        </row>
        <row r="522">
          <cell r="A522">
            <v>516</v>
          </cell>
          <cell r="B522">
            <v>1.958608517694493</v>
          </cell>
          <cell r="C522">
            <v>1.9775769283666877</v>
          </cell>
          <cell r="D522">
            <v>-1.8968410672194791E-2</v>
          </cell>
          <cell r="E522">
            <v>0</v>
          </cell>
          <cell r="F522">
            <v>-3.2327301682262028</v>
          </cell>
          <cell r="G522">
            <v>0</v>
          </cell>
          <cell r="H522">
            <v>-1.8968410672194791E-2</v>
          </cell>
          <cell r="I522">
            <v>0</v>
          </cell>
          <cell r="J522">
            <v>-1.8968410672194791E-2</v>
          </cell>
          <cell r="K522">
            <v>-9.5917435120266622E-3</v>
          </cell>
          <cell r="L522">
            <v>0</v>
          </cell>
          <cell r="M522">
            <v>-1.8968410672194791E-2</v>
          </cell>
          <cell r="N522">
            <v>0</v>
          </cell>
          <cell r="O522">
            <v>-1.8968410672194791E-2</v>
          </cell>
          <cell r="P522">
            <v>0</v>
          </cell>
          <cell r="Q522">
            <v>-0.20239427400914517</v>
          </cell>
          <cell r="R522">
            <v>0</v>
          </cell>
          <cell r="S522">
            <v>0</v>
          </cell>
        </row>
        <row r="523">
          <cell r="A523">
            <v>517</v>
          </cell>
          <cell r="B523">
            <v>1.8216865565495857</v>
          </cell>
          <cell r="C523">
            <v>1.8393115260084827</v>
          </cell>
          <cell r="D523">
            <v>-1.7624969458897022E-2</v>
          </cell>
          <cell r="E523">
            <v>0</v>
          </cell>
          <cell r="F523">
            <v>-3.0200596621936446</v>
          </cell>
          <cell r="G523">
            <v>0</v>
          </cell>
          <cell r="H523">
            <v>-1.7624969458897022E-2</v>
          </cell>
          <cell r="I523">
            <v>0</v>
          </cell>
          <cell r="J523">
            <v>-1.7624969458897022E-2</v>
          </cell>
          <cell r="K523">
            <v>-9.5823731921830715E-3</v>
          </cell>
          <cell r="L523">
            <v>0</v>
          </cell>
          <cell r="M523">
            <v>-1.7624969458897022E-2</v>
          </cell>
          <cell r="N523">
            <v>0</v>
          </cell>
          <cell r="O523">
            <v>-1.7624969458897022E-2</v>
          </cell>
          <cell r="P523">
            <v>0</v>
          </cell>
          <cell r="Q523">
            <v>-0.22102619672964144</v>
          </cell>
          <cell r="R523">
            <v>0</v>
          </cell>
          <cell r="S523">
            <v>0</v>
          </cell>
        </row>
        <row r="524">
          <cell r="A524">
            <v>518</v>
          </cell>
          <cell r="B524">
            <v>1.6939818748933333</v>
          </cell>
          <cell r="C524">
            <v>1.7103551851401702</v>
          </cell>
          <cell r="D524">
            <v>-1.6373310246836859E-2</v>
          </cell>
          <cell r="E524">
            <v>0</v>
          </cell>
          <cell r="F524">
            <v>-2.8207707873520595</v>
          </cell>
          <cell r="G524">
            <v>0</v>
          </cell>
          <cell r="H524">
            <v>-1.6373310246836859E-2</v>
          </cell>
          <cell r="I524">
            <v>0</v>
          </cell>
          <cell r="J524">
            <v>-1.6373310246836859E-2</v>
          </cell>
          <cell r="K524">
            <v>-9.5730468086925487E-3</v>
          </cell>
          <cell r="L524">
            <v>0</v>
          </cell>
          <cell r="M524">
            <v>-1.6373310246836859E-2</v>
          </cell>
          <cell r="N524">
            <v>0</v>
          </cell>
          <cell r="O524">
            <v>-1.6373310246836859E-2</v>
          </cell>
          <cell r="P524">
            <v>0</v>
          </cell>
          <cell r="Q524">
            <v>-0.23849915789686812</v>
          </cell>
          <cell r="R524">
            <v>0</v>
          </cell>
          <cell r="S524">
            <v>0</v>
          </cell>
        </row>
        <row r="525">
          <cell r="A525">
            <v>519</v>
          </cell>
          <cell r="B525">
            <v>1.574899785974234</v>
          </cell>
          <cell r="C525">
            <v>1.5901071382093963</v>
          </cell>
          <cell r="D525">
            <v>-1.5207352235162341E-2</v>
          </cell>
          <cell r="E525">
            <v>0</v>
          </cell>
          <cell r="F525">
            <v>-2.6340636936254018</v>
          </cell>
          <cell r="G525">
            <v>0</v>
          </cell>
          <cell r="H525">
            <v>-1.5207352235162341E-2</v>
          </cell>
          <cell r="I525">
            <v>0</v>
          </cell>
          <cell r="J525">
            <v>-1.5207352235162341E-2</v>
          </cell>
          <cell r="K525">
            <v>-9.5637280468328627E-3</v>
          </cell>
          <cell r="L525">
            <v>0</v>
          </cell>
          <cell r="M525">
            <v>-1.5207352235162341E-2</v>
          </cell>
          <cell r="N525">
            <v>0</v>
          </cell>
          <cell r="O525">
            <v>-1.5207352235162341E-2</v>
          </cell>
          <cell r="P525">
            <v>0</v>
          </cell>
          <cell r="Q525">
            <v>-0.2548930926384213</v>
          </cell>
          <cell r="R525">
            <v>0</v>
          </cell>
          <cell r="S525">
            <v>0</v>
          </cell>
        </row>
        <row r="526">
          <cell r="A526">
            <v>520</v>
          </cell>
          <cell r="B526">
            <v>1.4638734901366532</v>
          </cell>
          <cell r="C526">
            <v>1.4779949152485239</v>
          </cell>
          <cell r="D526">
            <v>-1.4121425111870645E-2</v>
          </cell>
          <cell r="E526">
            <v>0</v>
          </cell>
          <cell r="F526">
            <v>-2.4591859666879028</v>
          </cell>
          <cell r="G526">
            <v>0</v>
          </cell>
          <cell r="H526">
            <v>-1.4121425111870645E-2</v>
          </cell>
          <cell r="I526">
            <v>0</v>
          </cell>
          <cell r="J526">
            <v>-1.4121425111870645E-2</v>
          </cell>
          <cell r="K526">
            <v>-9.5544476954415886E-3</v>
          </cell>
          <cell r="L526">
            <v>0</v>
          </cell>
          <cell r="M526">
            <v>-1.4121425111870645E-2</v>
          </cell>
          <cell r="N526">
            <v>0</v>
          </cell>
          <cell r="O526">
            <v>-1.4121425111870645E-2</v>
          </cell>
          <cell r="P526">
            <v>0</v>
          </cell>
          <cell r="Q526">
            <v>-0.27028266346364238</v>
          </cell>
          <cell r="R526">
            <v>0</v>
          </cell>
          <cell r="S526">
            <v>-0.27028266346364238</v>
          </cell>
        </row>
        <row r="527">
          <cell r="A527">
            <v>521</v>
          </cell>
          <cell r="B527">
            <v>1.3603879370037391</v>
          </cell>
          <cell r="C527">
            <v>1.3734982244937377</v>
          </cell>
          <cell r="D527">
            <v>-1.3110287489998651E-2</v>
          </cell>
          <cell r="E527">
            <v>0</v>
          </cell>
          <cell r="F527">
            <v>-2.2954305827163086</v>
          </cell>
          <cell r="G527">
            <v>0</v>
          </cell>
          <cell r="H527">
            <v>-1.3110287489998651E-2</v>
          </cell>
          <cell r="I527">
            <v>0</v>
          </cell>
          <cell r="J527">
            <v>-1.3110287489998651E-2</v>
          </cell>
          <cell r="K527">
            <v>-9.545179787058709E-3</v>
          </cell>
          <cell r="L527">
            <v>0</v>
          </cell>
          <cell r="M527">
            <v>-1.3110287489998651E-2</v>
          </cell>
          <cell r="N527">
            <v>0</v>
          </cell>
          <cell r="O527">
            <v>-1.3110287489998651E-2</v>
          </cell>
          <cell r="P527">
            <v>0</v>
          </cell>
          <cell r="Q527">
            <v>-1.3110287489998651E-2</v>
          </cell>
          <cell r="R527">
            <v>0</v>
          </cell>
          <cell r="S527">
            <v>0</v>
          </cell>
        </row>
        <row r="528">
          <cell r="A528">
            <v>522</v>
          </cell>
          <cell r="B528">
            <v>1.2639522531196417</v>
          </cell>
          <cell r="C528">
            <v>1.2761212674349014</v>
          </cell>
          <cell r="D528">
            <v>-1.2169014315259741E-2</v>
          </cell>
          <cell r="E528">
            <v>0</v>
          </cell>
          <cell r="F528">
            <v>-2.1421255340770986</v>
          </cell>
          <cell r="G528">
            <v>0</v>
          </cell>
          <cell r="H528">
            <v>-1.2169014315259741E-2</v>
          </cell>
          <cell r="I528">
            <v>0</v>
          </cell>
          <cell r="J528">
            <v>-1.2169014315259741E-2</v>
          </cell>
          <cell r="K528">
            <v>-9.5359388059728552E-3</v>
          </cell>
          <cell r="L528">
            <v>0</v>
          </cell>
          <cell r="M528">
            <v>-1.2169014315259741E-2</v>
          </cell>
          <cell r="N528">
            <v>0</v>
          </cell>
          <cell r="O528">
            <v>-1.2169014315259741E-2</v>
          </cell>
          <cell r="P528">
            <v>0</v>
          </cell>
          <cell r="Q528">
            <v>-2.5344528189814912E-2</v>
          </cell>
          <cell r="R528">
            <v>0</v>
          </cell>
          <cell r="S528">
            <v>0</v>
          </cell>
        </row>
        <row r="529">
          <cell r="A529">
            <v>523</v>
          </cell>
          <cell r="B529">
            <v>1.1741062682923902</v>
          </cell>
          <cell r="C529">
            <v>1.1853992619844356</v>
          </cell>
          <cell r="D529">
            <v>-1.1292993692045394E-2</v>
          </cell>
          <cell r="E529">
            <v>0</v>
          </cell>
          <cell r="F529">
            <v>-1.9986374493160155</v>
          </cell>
          <cell r="G529">
            <v>0</v>
          </cell>
          <cell r="H529">
            <v>-1.1292993692045394E-2</v>
          </cell>
          <cell r="I529">
            <v>0</v>
          </cell>
          <cell r="J529">
            <v>-1.1292993692045394E-2</v>
          </cell>
          <cell r="K529">
            <v>-9.5267426378688545E-3</v>
          </cell>
          <cell r="L529">
            <v>0</v>
          </cell>
          <cell r="M529">
            <v>-1.1292993692045394E-2</v>
          </cell>
          <cell r="N529">
            <v>0</v>
          </cell>
          <cell r="O529">
            <v>-1.1292993692045394E-2</v>
          </cell>
          <cell r="P529">
            <v>0</v>
          </cell>
          <cell r="Q529">
            <v>-3.6763616137487687E-2</v>
          </cell>
          <cell r="R529">
            <v>0</v>
          </cell>
          <cell r="S529">
            <v>0</v>
          </cell>
        </row>
        <row r="530">
          <cell r="A530">
            <v>524</v>
          </cell>
          <cell r="B530">
            <v>1.0904189311476156</v>
          </cell>
          <cell r="C530">
            <v>1.100896797046842</v>
          </cell>
          <cell r="D530">
            <v>-1.0477865899226391E-2</v>
          </cell>
          <cell r="E530">
            <v>0</v>
          </cell>
          <cell r="F530">
            <v>-1.8643675975147607</v>
          </cell>
          <cell r="G530">
            <v>0</v>
          </cell>
          <cell r="H530">
            <v>-1.0477865899226391E-2</v>
          </cell>
          <cell r="I530">
            <v>0</v>
          </cell>
          <cell r="J530">
            <v>-1.0477865899226391E-2</v>
          </cell>
          <cell r="K530">
            <v>-9.5175732433169843E-3</v>
          </cell>
          <cell r="L530">
            <v>0</v>
          </cell>
          <cell r="M530">
            <v>-1.0477865899226391E-2</v>
          </cell>
          <cell r="N530">
            <v>0</v>
          </cell>
          <cell r="O530">
            <v>-1.0477865899226391E-2</v>
          </cell>
          <cell r="P530">
            <v>0</v>
          </cell>
          <cell r="Q530">
            <v>-4.7424388610326697E-2</v>
          </cell>
          <cell r="R530">
            <v>0</v>
          </cell>
          <cell r="S530">
            <v>0</v>
          </cell>
        </row>
        <row r="531">
          <cell r="A531">
            <v>525</v>
          </cell>
          <cell r="B531">
            <v>1.0124830954727673</v>
          </cell>
          <cell r="C531">
            <v>1.0222026411744047</v>
          </cell>
          <cell r="D531">
            <v>-9.7195457016374665E-3</v>
          </cell>
          <cell r="E531">
            <v>0</v>
          </cell>
          <cell r="F531">
            <v>-1.7387518831274049</v>
          </cell>
          <cell r="G531">
            <v>0</v>
          </cell>
          <cell r="H531">
            <v>-9.7195457016374665E-3</v>
          </cell>
          <cell r="I531">
            <v>0</v>
          </cell>
          <cell r="J531">
            <v>-9.7195457016374665E-3</v>
          </cell>
          <cell r="K531">
            <v>-9.5084333674492535E-3</v>
          </cell>
          <cell r="L531">
            <v>0</v>
          </cell>
          <cell r="M531">
            <v>-9.7195457016374665E-3</v>
          </cell>
          <cell r="N531">
            <v>0</v>
          </cell>
          <cell r="O531">
            <v>-9.7195457016374665E-3</v>
          </cell>
          <cell r="P531">
            <v>0</v>
          </cell>
          <cell r="Q531">
            <v>-5.7379880427654968E-2</v>
          </cell>
          <cell r="R531">
            <v>0</v>
          </cell>
          <cell r="S531">
            <v>0</v>
          </cell>
        </row>
        <row r="532">
          <cell r="A532">
            <v>526</v>
          </cell>
          <cell r="B532">
            <v>0.939919972270293</v>
          </cell>
          <cell r="C532">
            <v>0.94893422567046315</v>
          </cell>
          <cell r="D532">
            <v>-9.0142534001701469E-3</v>
          </cell>
          <cell r="E532">
            <v>0</v>
          </cell>
          <cell r="F532">
            <v>-1.6212588089150857</v>
          </cell>
          <cell r="G532">
            <v>0</v>
          </cell>
          <cell r="H532">
            <v>-9.0142534001701469E-3</v>
          </cell>
          <cell r="I532">
            <v>0</v>
          </cell>
          <cell r="J532">
            <v>-9.0142534001701469E-3</v>
          </cell>
          <cell r="K532">
            <v>-9.4993447978980704E-3</v>
          </cell>
          <cell r="L532">
            <v>0</v>
          </cell>
          <cell r="M532">
            <v>-9.0142534001701469E-3</v>
          </cell>
          <cell r="N532">
            <v>0</v>
          </cell>
          <cell r="O532">
            <v>-9.0142534001701469E-3</v>
          </cell>
          <cell r="P532">
            <v>0</v>
          </cell>
          <cell r="Q532">
            <v>-6.6679610568852826E-2</v>
          </cell>
          <cell r="R532">
            <v>0</v>
          </cell>
          <cell r="S532">
            <v>0</v>
          </cell>
        </row>
        <row r="533">
          <cell r="A533">
            <v>527</v>
          </cell>
          <cell r="B533">
            <v>0.87237705074153615</v>
          </cell>
          <cell r="C533">
            <v>0.88073547955854037</v>
          </cell>
          <cell r="D533">
            <v>-8.3584288170042154E-3</v>
          </cell>
          <cell r="E533">
            <v>0</v>
          </cell>
          <cell r="F533">
            <v>-1.5113875054686066</v>
          </cell>
          <cell r="G533">
            <v>0</v>
          </cell>
          <cell r="H533">
            <v>-8.3584288170042154E-3</v>
          </cell>
          <cell r="I533">
            <v>0</v>
          </cell>
          <cell r="J533">
            <v>-8.3584288170042154E-3</v>
          </cell>
          <cell r="K533">
            <v>-9.4902828499583008E-3</v>
          </cell>
          <cell r="L533">
            <v>0</v>
          </cell>
          <cell r="M533">
            <v>-8.3584288170042154E-3</v>
          </cell>
          <cell r="N533">
            <v>0</v>
          </cell>
          <cell r="O533">
            <v>-8.3584288170042154E-3</v>
          </cell>
          <cell r="P533">
            <v>0</v>
          </cell>
          <cell r="Q533">
            <v>-7.5369784202617224E-2</v>
          </cell>
          <cell r="R533">
            <v>0</v>
          </cell>
          <cell r="S533">
            <v>0</v>
          </cell>
        </row>
        <row r="534">
          <cell r="A534">
            <v>528</v>
          </cell>
          <cell r="B534">
            <v>0.80951923024494632</v>
          </cell>
          <cell r="C534">
            <v>0.81726793667523157</v>
          </cell>
          <cell r="D534">
            <v>-7.748706430285246E-3</v>
          </cell>
          <cell r="E534">
            <v>0</v>
          </cell>
          <cell r="F534">
            <v>-1.4086662526092526</v>
          </cell>
          <cell r="G534">
            <v>0</v>
          </cell>
          <cell r="H534">
            <v>-7.748706430285246E-3</v>
          </cell>
          <cell r="I534">
            <v>0</v>
          </cell>
          <cell r="J534">
            <v>-7.748706430285246E-3</v>
          </cell>
          <cell r="K534">
            <v>-9.4812314084021763E-3</v>
          </cell>
          <cell r="L534">
            <v>0</v>
          </cell>
          <cell r="M534">
            <v>-7.748706430285246E-3</v>
          </cell>
          <cell r="N534">
            <v>0</v>
          </cell>
          <cell r="O534">
            <v>-7.748706430285246E-3</v>
          </cell>
          <cell r="P534">
            <v>0</v>
          </cell>
          <cell r="Q534">
            <v>-8.3493470856035798E-2</v>
          </cell>
          <cell r="R534">
            <v>0</v>
          </cell>
          <cell r="S534">
            <v>0</v>
          </cell>
        </row>
        <row r="535">
          <cell r="A535">
            <v>529</v>
          </cell>
          <cell r="B535">
            <v>0.75103438585230353</v>
          </cell>
          <cell r="C535">
            <v>0.75821636477838061</v>
          </cell>
          <cell r="D535">
            <v>-7.1819789260770817E-3</v>
          </cell>
          <cell r="E535">
            <v>0</v>
          </cell>
          <cell r="F535">
            <v>-1.3126511300617583</v>
          </cell>
          <cell r="G535">
            <v>0</v>
          </cell>
          <cell r="H535">
            <v>-7.1819789260770817E-3</v>
          </cell>
          <cell r="I535">
            <v>0</v>
          </cell>
          <cell r="J535">
            <v>-7.1819789260770817E-3</v>
          </cell>
          <cell r="K535">
            <v>-9.4722024737309719E-3</v>
          </cell>
          <cell r="L535">
            <v>0</v>
          </cell>
          <cell r="M535">
            <v>-7.1819789260770817E-3</v>
          </cell>
          <cell r="N535">
            <v>0</v>
          </cell>
          <cell r="O535">
            <v>-7.1819789260770817E-3</v>
          </cell>
          <cell r="P535">
            <v>0</v>
          </cell>
          <cell r="Q535">
            <v>-9.1090847022041357E-2</v>
          </cell>
          <cell r="R535">
            <v>0</v>
          </cell>
          <cell r="S535">
            <v>0</v>
          </cell>
        </row>
        <row r="536">
          <cell r="A536">
            <v>530</v>
          </cell>
          <cell r="B536">
            <v>0.69663153391523402</v>
          </cell>
          <cell r="C536">
            <v>0.70328689150645285</v>
          </cell>
          <cell r="D536">
            <v>-6.6553575912188245E-3</v>
          </cell>
          <cell r="E536">
            <v>0</v>
          </cell>
          <cell r="F536">
            <v>-1.2229242255028496</v>
          </cell>
          <cell r="G536">
            <v>0</v>
          </cell>
          <cell r="H536">
            <v>-6.6553575912188245E-3</v>
          </cell>
          <cell r="I536">
            <v>0</v>
          </cell>
          <cell r="J536">
            <v>-6.6553575912188245E-3</v>
          </cell>
          <cell r="K536">
            <v>-9.4632185976947919E-3</v>
          </cell>
          <cell r="L536">
            <v>0</v>
          </cell>
          <cell r="M536">
            <v>-6.6553575912188245E-3</v>
          </cell>
          <cell r="N536">
            <v>0</v>
          </cell>
          <cell r="O536">
            <v>-6.6553575912188245E-3</v>
          </cell>
          <cell r="P536">
            <v>0</v>
          </cell>
          <cell r="Q536">
            <v>-9.8199400366745473E-2</v>
          </cell>
          <cell r="R536">
            <v>0</v>
          </cell>
          <cell r="S536">
            <v>0</v>
          </cell>
        </row>
        <row r="537">
          <cell r="A537">
            <v>531</v>
          </cell>
          <cell r="B537">
            <v>0.64603679310726259</v>
          </cell>
          <cell r="C537">
            <v>0.65220287770849528</v>
          </cell>
          <cell r="D537">
            <v>-6.1660846012326909E-3</v>
          </cell>
          <cell r="E537">
            <v>0</v>
          </cell>
          <cell r="F537">
            <v>-1.1390919776849628</v>
          </cell>
          <cell r="G537">
            <v>0</v>
          </cell>
          <cell r="H537">
            <v>-6.1660846012326909E-3</v>
          </cell>
          <cell r="I537">
            <v>0</v>
          </cell>
          <cell r="J537">
            <v>-6.1660846012326909E-3</v>
          </cell>
          <cell r="K537">
            <v>-9.4542431687776873E-3</v>
          </cell>
          <cell r="L537">
            <v>0</v>
          </cell>
          <cell r="M537">
            <v>-6.1660846012326909E-3</v>
          </cell>
          <cell r="N537">
            <v>0</v>
          </cell>
          <cell r="O537">
            <v>-6.1660846012326909E-3</v>
          </cell>
          <cell r="P537">
            <v>0</v>
          </cell>
          <cell r="Q537">
            <v>-0.1048540472406535</v>
          </cell>
          <cell r="R537">
            <v>0</v>
          </cell>
          <cell r="S537">
            <v>0</v>
          </cell>
        </row>
        <row r="538">
          <cell r="A538">
            <v>532</v>
          </cell>
          <cell r="B538">
            <v>0.59898938271195468</v>
          </cell>
          <cell r="C538">
            <v>0.60470096929894479</v>
          </cell>
          <cell r="D538">
            <v>-5.7115865869901139E-3</v>
          </cell>
          <cell r="E538">
            <v>0</v>
          </cell>
          <cell r="F538">
            <v>-1.0607844415629706</v>
          </cell>
          <cell r="G538">
            <v>0</v>
          </cell>
          <cell r="H538">
            <v>-5.7115865869901139E-3</v>
          </cell>
          <cell r="I538">
            <v>0</v>
          </cell>
          <cell r="J538">
            <v>-5.7115865869901139E-3</v>
          </cell>
          <cell r="K538">
            <v>-9.4453074775319047E-3</v>
          </cell>
          <cell r="L538">
            <v>0</v>
          </cell>
          <cell r="M538">
            <v>-5.7115865869901139E-3</v>
          </cell>
          <cell r="N538">
            <v>0</v>
          </cell>
          <cell r="O538">
            <v>-5.7115865869901139E-3</v>
          </cell>
          <cell r="P538">
            <v>0</v>
          </cell>
          <cell r="Q538">
            <v>-0.11108730434118831</v>
          </cell>
          <cell r="R538">
            <v>0</v>
          </cell>
          <cell r="S538">
            <v>-0.11108730434118831</v>
          </cell>
        </row>
        <row r="539">
          <cell r="A539">
            <v>533</v>
          </cell>
          <cell r="B539">
            <v>0.55525361558043862</v>
          </cell>
          <cell r="C539">
            <v>0.56054311410689339</v>
          </cell>
          <cell r="D539">
            <v>-5.2894985264547723E-3</v>
          </cell>
          <cell r="E539">
            <v>0</v>
          </cell>
          <cell r="F539">
            <v>-0.98765387601607157</v>
          </cell>
          <cell r="G539">
            <v>0</v>
          </cell>
          <cell r="H539">
            <v>-5.2894985264547723E-3</v>
          </cell>
          <cell r="I539">
            <v>0</v>
          </cell>
          <cell r="J539">
            <v>-5.2894985264547723E-3</v>
          </cell>
          <cell r="K539">
            <v>-9.4363812405089779E-3</v>
          </cell>
          <cell r="L539">
            <v>0</v>
          </cell>
          <cell r="M539">
            <v>-5.2894985264547723E-3</v>
          </cell>
          <cell r="N539">
            <v>0</v>
          </cell>
          <cell r="O539">
            <v>-5.2894985264547723E-3</v>
          </cell>
          <cell r="P539">
            <v>0</v>
          </cell>
          <cell r="Q539">
            <v>-5.2894985264547723E-3</v>
          </cell>
          <cell r="R539">
            <v>0</v>
          </cell>
          <cell r="S539">
            <v>0</v>
          </cell>
        </row>
        <row r="540">
          <cell r="A540">
            <v>534</v>
          </cell>
          <cell r="B540">
            <v>0.51460487814563427</v>
          </cell>
          <cell r="C540">
            <v>0.51950247332469779</v>
          </cell>
          <cell r="D540">
            <v>-4.8975951790635186E-3</v>
          </cell>
          <cell r="E540">
            <v>0</v>
          </cell>
          <cell r="F540">
            <v>-0.91937316659373913</v>
          </cell>
          <cell r="G540">
            <v>0</v>
          </cell>
          <cell r="H540">
            <v>-4.8975951790635186E-3</v>
          </cell>
          <cell r="I540">
            <v>0</v>
          </cell>
          <cell r="J540">
            <v>-4.8975951790635186E-3</v>
          </cell>
          <cell r="K540">
            <v>-9.4274723038757103E-3</v>
          </cell>
          <cell r="L540">
            <v>0</v>
          </cell>
          <cell r="M540">
            <v>-4.8975951790635186E-3</v>
          </cell>
          <cell r="N540">
            <v>0</v>
          </cell>
          <cell r="O540">
            <v>-4.8975951790635186E-3</v>
          </cell>
          <cell r="P540">
            <v>0</v>
          </cell>
          <cell r="Q540">
            <v>-1.0213410051766295E-2</v>
          </cell>
          <cell r="R540">
            <v>0</v>
          </cell>
          <cell r="S540">
            <v>0</v>
          </cell>
        </row>
        <row r="541">
          <cell r="A541">
            <v>535</v>
          </cell>
          <cell r="B541">
            <v>0.47683387555374185</v>
          </cell>
          <cell r="C541">
            <v>0.48136769592116568</v>
          </cell>
          <cell r="D541">
            <v>-4.5338203674238353E-3</v>
          </cell>
          <cell r="E541">
            <v>0</v>
          </cell>
          <cell r="F541">
            <v>-0.85563473180823968</v>
          </cell>
          <cell r="G541">
            <v>0</v>
          </cell>
          <cell r="H541">
            <v>-4.5338203674238353E-3</v>
          </cell>
          <cell r="I541">
            <v>0</v>
          </cell>
          <cell r="J541">
            <v>-4.5338203674238353E-3</v>
          </cell>
          <cell r="K541">
            <v>-9.4186219927943522E-3</v>
          </cell>
          <cell r="L541">
            <v>0</v>
          </cell>
          <cell r="M541">
            <v>-4.5338203674238353E-3</v>
          </cell>
          <cell r="N541">
            <v>0</v>
          </cell>
          <cell r="O541">
            <v>-4.5338203674238353E-3</v>
          </cell>
          <cell r="P541">
            <v>0</v>
          </cell>
          <cell r="Q541">
            <v>-1.4798044240944851E-2</v>
          </cell>
          <cell r="R541">
            <v>0</v>
          </cell>
          <cell r="S541">
            <v>0</v>
          </cell>
        </row>
        <row r="542">
          <cell r="A542">
            <v>536</v>
          </cell>
          <cell r="B542">
            <v>0.4417443286211688</v>
          </cell>
          <cell r="C542">
            <v>0.44594054243305559</v>
          </cell>
          <cell r="D542">
            <v>-4.1962138118867842E-3</v>
          </cell>
          <cell r="E542">
            <v>0</v>
          </cell>
          <cell r="F542">
            <v>-0.79614939678383867</v>
          </cell>
          <cell r="G542">
            <v>0</v>
          </cell>
          <cell r="H542">
            <v>-4.1962138118867842E-3</v>
          </cell>
          <cell r="I542">
            <v>0</v>
          </cell>
          <cell r="J542">
            <v>-4.1962138118867842E-3</v>
          </cell>
          <cell r="K542">
            <v>-9.409805596486482E-3</v>
          </cell>
          <cell r="L542">
            <v>0</v>
          </cell>
          <cell r="M542">
            <v>-4.1962138118867842E-3</v>
          </cell>
          <cell r="N542">
            <v>0</v>
          </cell>
          <cell r="O542">
            <v>-4.1962138118867842E-3</v>
          </cell>
          <cell r="P542">
            <v>0</v>
          </cell>
          <cell r="Q542">
            <v>-1.9067881375362174E-2</v>
          </cell>
          <cell r="R542">
            <v>0</v>
          </cell>
          <cell r="S542">
            <v>0</v>
          </cell>
        </row>
        <row r="543">
          <cell r="A543">
            <v>537</v>
          </cell>
          <cell r="B543">
            <v>0.40915226319081494</v>
          </cell>
          <cell r="C543">
            <v>0.41303521974912666</v>
          </cell>
          <cell r="D543">
            <v>-3.8829565583117231E-3</v>
          </cell>
          <cell r="E543">
            <v>0</v>
          </cell>
          <cell r="F543">
            <v>-0.74064556122352365</v>
          </cell>
          <cell r="G543">
            <v>0</v>
          </cell>
          <cell r="H543">
            <v>-3.8829565583117231E-3</v>
          </cell>
          <cell r="I543">
            <v>0</v>
          </cell>
          <cell r="J543">
            <v>-3.8829565583117231E-3</v>
          </cell>
          <cell r="K543">
            <v>-9.4010301607455916E-3</v>
          </cell>
          <cell r="L543">
            <v>0</v>
          </cell>
          <cell r="M543">
            <v>-3.8829565583117231E-3</v>
          </cell>
          <cell r="N543">
            <v>0</v>
          </cell>
          <cell r="O543">
            <v>-3.8829565583117231E-3</v>
          </cell>
          <cell r="P543">
            <v>0</v>
          </cell>
          <cell r="Q543">
            <v>-2.3045704576698793E-2</v>
          </cell>
          <cell r="R543">
            <v>0</v>
          </cell>
          <cell r="S543">
            <v>0</v>
          </cell>
        </row>
        <row r="544">
          <cell r="A544">
            <v>538</v>
          </cell>
          <cell r="B544">
            <v>0.3788866713291637</v>
          </cell>
          <cell r="C544">
            <v>0.38247903582056386</v>
          </cell>
          <cell r="D544">
            <v>-3.5923644914001573E-3</v>
          </cell>
          <cell r="E544">
            <v>0</v>
          </cell>
          <cell r="F544">
            <v>-0.68886819299839386</v>
          </cell>
          <cell r="G544">
            <v>0</v>
          </cell>
          <cell r="H544">
            <v>-3.5923644914001573E-3</v>
          </cell>
          <cell r="I544">
            <v>0</v>
          </cell>
          <cell r="J544">
            <v>-3.5923644914001573E-3</v>
          </cell>
          <cell r="K544">
            <v>-9.3923173689589579E-3</v>
          </cell>
          <cell r="L544">
            <v>0</v>
          </cell>
          <cell r="M544">
            <v>-3.5923644914001573E-3</v>
          </cell>
          <cell r="N544">
            <v>0</v>
          </cell>
          <cell r="O544">
            <v>-3.5923644914001573E-3</v>
          </cell>
          <cell r="P544">
            <v>0</v>
          </cell>
          <cell r="Q544">
            <v>-2.6752726202066639E-2</v>
          </cell>
          <cell r="R544">
            <v>0</v>
          </cell>
          <cell r="S544">
            <v>0</v>
          </cell>
        </row>
        <row r="545">
          <cell r="A545">
            <v>539</v>
          </cell>
          <cell r="B545">
            <v>0.35078891445782884</v>
          </cell>
          <cell r="C545">
            <v>0.3541117740930167</v>
          </cell>
          <cell r="D545">
            <v>-3.3228596351878581E-3</v>
          </cell>
          <cell r="E545">
            <v>0</v>
          </cell>
          <cell r="F545">
            <v>-0.64057767440447888</v>
          </cell>
          <cell r="G545">
            <v>0</v>
          </cell>
          <cell r="H545">
            <v>-3.3228596351878581E-3</v>
          </cell>
          <cell r="I545">
            <v>0</v>
          </cell>
          <cell r="J545">
            <v>-3.3228596351878581E-3</v>
          </cell>
          <cell r="K545">
            <v>-9.3836462899282817E-3</v>
          </cell>
          <cell r="L545">
            <v>0</v>
          </cell>
          <cell r="M545">
            <v>-3.3228596351878581E-3</v>
          </cell>
          <cell r="N545">
            <v>0</v>
          </cell>
          <cell r="O545">
            <v>-3.3228596351878581E-3</v>
          </cell>
          <cell r="P545">
            <v>0</v>
          </cell>
          <cell r="Q545">
            <v>-3.0208686168465573E-2</v>
          </cell>
          <cell r="R545">
            <v>0</v>
          </cell>
          <cell r="S545">
            <v>0</v>
          </cell>
        </row>
        <row r="546">
          <cell r="A546">
            <v>540</v>
          </cell>
          <cell r="B546">
            <v>0.3247090668784598</v>
          </cell>
          <cell r="C546">
            <v>0.32778202304504389</v>
          </cell>
          <cell r="D546">
            <v>-3.0729561665840954E-3</v>
          </cell>
          <cell r="E546">
            <v>0</v>
          </cell>
          <cell r="F546">
            <v>-0.59554898164666137</v>
          </cell>
          <cell r="G546">
            <v>0</v>
          </cell>
          <cell r="H546">
            <v>-3.0729561665840954E-3</v>
          </cell>
          <cell r="I546">
            <v>0</v>
          </cell>
          <cell r="J546">
            <v>-3.0729561665840954E-3</v>
          </cell>
          <cell r="K546">
            <v>-9.3749990863953182E-3</v>
          </cell>
          <cell r="L546">
            <v>0</v>
          </cell>
          <cell r="M546">
            <v>-3.0729561665840954E-3</v>
          </cell>
          <cell r="N546">
            <v>0</v>
          </cell>
          <cell r="O546">
            <v>-3.0729561665840954E-3</v>
          </cell>
          <cell r="P546">
            <v>0</v>
          </cell>
          <cell r="Q546">
            <v>-3.343193677996361E-2</v>
          </cell>
          <cell r="R546">
            <v>0</v>
          </cell>
          <cell r="S546">
            <v>0</v>
          </cell>
        </row>
        <row r="547">
          <cell r="A547">
            <v>541</v>
          </cell>
          <cell r="B547">
            <v>0.30050726882093537</v>
          </cell>
          <cell r="C547">
            <v>0.30334854745098738</v>
          </cell>
          <cell r="D547">
            <v>-2.8412786300520132E-3</v>
          </cell>
          <cell r="E547">
            <v>0</v>
          </cell>
          <cell r="F547">
            <v>-0.55357101669258324</v>
          </cell>
          <cell r="G547">
            <v>0</v>
          </cell>
          <cell r="H547">
            <v>-2.8412786300520132E-3</v>
          </cell>
          <cell r="I547">
            <v>0</v>
          </cell>
          <cell r="J547">
            <v>-2.8412786300520132E-3</v>
          </cell>
          <cell r="K547">
            <v>-9.3663828422026127E-3</v>
          </cell>
          <cell r="L547">
            <v>0</v>
          </cell>
          <cell r="M547">
            <v>-2.8412786300520132E-3</v>
          </cell>
          <cell r="N547">
            <v>0</v>
          </cell>
          <cell r="O547">
            <v>-2.8412786300520132E-3</v>
          </cell>
          <cell r="P547">
            <v>0</v>
          </cell>
          <cell r="Q547">
            <v>-3.6439546191590219E-2</v>
          </cell>
          <cell r="R547">
            <v>0</v>
          </cell>
          <cell r="S547">
            <v>0</v>
          </cell>
        </row>
        <row r="548">
          <cell r="A548">
            <v>542</v>
          </cell>
          <cell r="B548">
            <v>0.27805353911998426</v>
          </cell>
          <cell r="C548">
            <v>0.28068009122771898</v>
          </cell>
          <cell r="D548">
            <v>-2.6265521077347143E-3</v>
          </cell>
          <cell r="E548">
            <v>0</v>
          </cell>
          <cell r="F548">
            <v>-0.51444566507241773</v>
          </cell>
          <cell r="G548">
            <v>0</v>
          </cell>
          <cell r="H548">
            <v>-2.6265521077347143E-3</v>
          </cell>
          <cell r="I548">
            <v>0</v>
          </cell>
          <cell r="J548">
            <v>-2.6265521077347143E-3</v>
          </cell>
          <cell r="K548">
            <v>-9.357814073117721E-3</v>
          </cell>
          <cell r="L548">
            <v>0</v>
          </cell>
          <cell r="M548">
            <v>-2.6265521077347143E-3</v>
          </cell>
          <cell r="N548">
            <v>0</v>
          </cell>
          <cell r="O548">
            <v>-2.6265521077347143E-3</v>
          </cell>
          <cell r="P548">
            <v>0</v>
          </cell>
          <cell r="Q548">
            <v>-3.9247392558109939E-2</v>
          </cell>
          <cell r="R548">
            <v>0</v>
          </cell>
          <cell r="S548">
            <v>0</v>
          </cell>
        </row>
        <row r="549">
          <cell r="A549">
            <v>543</v>
          </cell>
          <cell r="B549">
            <v>0.25722577590237317</v>
          </cell>
          <cell r="C549">
            <v>0.25965334921188088</v>
          </cell>
          <cell r="D549">
            <v>-2.4275733095077134E-3</v>
          </cell>
          <cell r="E549">
            <v>0</v>
          </cell>
          <cell r="F549">
            <v>-0.47798690281645639</v>
          </cell>
          <cell r="G549">
            <v>0</v>
          </cell>
          <cell r="H549">
            <v>-2.4275733095077134E-3</v>
          </cell>
          <cell r="I549">
            <v>0</v>
          </cell>
          <cell r="J549">
            <v>-2.4275733095077134E-3</v>
          </cell>
          <cell r="K549">
            <v>-9.3492855642958745E-3</v>
          </cell>
          <cell r="L549">
            <v>0</v>
          </cell>
          <cell r="M549">
            <v>-2.4275733095077134E-3</v>
          </cell>
          <cell r="N549">
            <v>0</v>
          </cell>
          <cell r="O549">
            <v>-2.4275733095077134E-3</v>
          </cell>
          <cell r="P549">
            <v>0</v>
          </cell>
          <cell r="Q549">
            <v>-4.1870229741258015E-2</v>
          </cell>
          <cell r="R549">
            <v>0</v>
          </cell>
          <cell r="S549">
            <v>0</v>
          </cell>
        </row>
        <row r="550">
          <cell r="A550">
            <v>544</v>
          </cell>
          <cell r="B550">
            <v>0.2379090145030256</v>
          </cell>
          <cell r="C550">
            <v>0.24015222904796035</v>
          </cell>
          <cell r="D550">
            <v>-2.2432145449347574E-3</v>
          </cell>
          <cell r="E550">
            <v>0</v>
          </cell>
          <cell r="F550">
            <v>-0.44402039657375036</v>
          </cell>
          <cell r="G550">
            <v>0</v>
          </cell>
          <cell r="H550">
            <v>-2.2432145449347574E-3</v>
          </cell>
          <cell r="I550">
            <v>0</v>
          </cell>
          <cell r="J550">
            <v>-2.2432145449347574E-3</v>
          </cell>
          <cell r="K550">
            <v>-9.3408025144200071E-3</v>
          </cell>
          <cell r="L550">
            <v>0</v>
          </cell>
          <cell r="M550">
            <v>-2.2432145449347574E-3</v>
          </cell>
          <cell r="N550">
            <v>0</v>
          </cell>
          <cell r="O550">
            <v>-2.2432145449347574E-3</v>
          </cell>
          <cell r="P550">
            <v>0</v>
          </cell>
          <cell r="Q550">
            <v>-4.4321757315838879E-2</v>
          </cell>
          <cell r="R550">
            <v>0</v>
          </cell>
          <cell r="S550">
            <v>-4.4321757315838879E-2</v>
          </cell>
        </row>
        <row r="551">
          <cell r="A551">
            <v>545</v>
          </cell>
          <cell r="B551">
            <v>0.21999850843038724</v>
          </cell>
          <cell r="C551">
            <v>0.22207095315335615</v>
          </cell>
          <cell r="D551">
            <v>-2.0724447229689136E-3</v>
          </cell>
          <cell r="E551">
            <v>0</v>
          </cell>
          <cell r="F551">
            <v>-0.41238277977341969</v>
          </cell>
          <cell r="G551">
            <v>0</v>
          </cell>
          <cell r="H551">
            <v>-2.0724447229689136E-3</v>
          </cell>
          <cell r="I551">
            <v>0</v>
          </cell>
          <cell r="J551">
            <v>-2.0724447229689136E-3</v>
          </cell>
          <cell r="K551">
            <v>-9.3323538875331423E-3</v>
          </cell>
          <cell r="L551">
            <v>0</v>
          </cell>
          <cell r="M551">
            <v>-2.0724447229689136E-3</v>
          </cell>
          <cell r="N551">
            <v>0</v>
          </cell>
          <cell r="O551">
            <v>-2.0724447229689136E-3</v>
          </cell>
          <cell r="P551">
            <v>0</v>
          </cell>
          <cell r="Q551">
            <v>-2.0724447229689136E-3</v>
          </cell>
          <cell r="R551">
            <v>0</v>
          </cell>
          <cell r="S551">
            <v>0</v>
          </cell>
        </row>
        <row r="552">
          <cell r="A552">
            <v>546</v>
          </cell>
          <cell r="B552">
            <v>0.20339562621833901</v>
          </cell>
          <cell r="C552">
            <v>0.20530992090436925</v>
          </cell>
          <cell r="D552">
            <v>-1.9142946860302434E-3</v>
          </cell>
          <cell r="E552">
            <v>0</v>
          </cell>
          <cell r="F552">
            <v>-0.38292081429338132</v>
          </cell>
          <cell r="G552">
            <v>0</v>
          </cell>
          <cell r="H552">
            <v>-1.9142946860302434E-3</v>
          </cell>
          <cell r="I552">
            <v>0</v>
          </cell>
          <cell r="J552">
            <v>-1.9142946860302434E-3</v>
          </cell>
          <cell r="K552">
            <v>-9.3239268594424007E-3</v>
          </cell>
          <cell r="L552">
            <v>0</v>
          </cell>
          <cell r="M552">
            <v>-1.9142946860302434E-3</v>
          </cell>
          <cell r="N552">
            <v>0</v>
          </cell>
          <cell r="O552">
            <v>-1.9142946860302434E-3</v>
          </cell>
          <cell r="P552">
            <v>0</v>
          </cell>
          <cell r="Q552">
            <v>-3.9970502489845971E-3</v>
          </cell>
          <cell r="R552">
            <v>0</v>
          </cell>
          <cell r="S552">
            <v>0</v>
          </cell>
        </row>
        <row r="553">
          <cell r="A553">
            <v>547</v>
          </cell>
          <cell r="B553">
            <v>0.18800798803170241</v>
          </cell>
          <cell r="C553">
            <v>0.18977585504123343</v>
          </cell>
          <cell r="D553">
            <v>-1.7678670095310212E-3</v>
          </cell>
          <cell r="E553">
            <v>0</v>
          </cell>
          <cell r="F553">
            <v>-0.35549084411699461</v>
          </cell>
          <cell r="G553">
            <v>0</v>
          </cell>
          <cell r="H553">
            <v>-1.7678670095310212E-3</v>
          </cell>
          <cell r="I553">
            <v>0</v>
          </cell>
          <cell r="J553">
            <v>-1.7678670095310212E-3</v>
          </cell>
          <cell r="K553">
            <v>-9.3155528618058866E-3</v>
          </cell>
          <cell r="L553">
            <v>0</v>
          </cell>
          <cell r="M553">
            <v>-1.7678670095310212E-3</v>
          </cell>
          <cell r="N553">
            <v>0</v>
          </cell>
          <cell r="O553">
            <v>-1.7678670095310212E-3</v>
          </cell>
          <cell r="P553">
            <v>0</v>
          </cell>
          <cell r="Q553">
            <v>-5.7848034079864734E-3</v>
          </cell>
          <cell r="R553">
            <v>0</v>
          </cell>
          <cell r="S553">
            <v>0</v>
          </cell>
        </row>
        <row r="554">
          <cell r="A554">
            <v>548</v>
          </cell>
          <cell r="B554">
            <v>0.17374945765597055</v>
          </cell>
          <cell r="C554">
            <v>0.17538177021848567</v>
          </cell>
          <cell r="D554">
            <v>-1.6323125625151147E-3</v>
          </cell>
          <cell r="E554">
            <v>0</v>
          </cell>
          <cell r="F554">
            <v>-0.32995821005326464</v>
          </cell>
          <cell r="G554">
            <v>0</v>
          </cell>
          <cell r="H554">
            <v>-1.6323125625151147E-3</v>
          </cell>
          <cell r="I554">
            <v>0</v>
          </cell>
          <cell r="J554">
            <v>-1.6323125625151147E-3</v>
          </cell>
          <cell r="K554">
            <v>-9.3071962980053498E-3</v>
          </cell>
          <cell r="L554">
            <v>0</v>
          </cell>
          <cell r="M554">
            <v>-1.6323125625151147E-3</v>
          </cell>
          <cell r="N554">
            <v>0</v>
          </cell>
          <cell r="O554">
            <v>-1.6323125625151147E-3</v>
          </cell>
          <cell r="P554">
            <v>0</v>
          </cell>
          <cell r="Q554">
            <v>-7.4458965607030634E-3</v>
          </cell>
          <cell r="R554">
            <v>0</v>
          </cell>
          <cell r="S554">
            <v>0</v>
          </cell>
        </row>
        <row r="555">
          <cell r="A555">
            <v>549</v>
          </cell>
          <cell r="B555">
            <v>0.16053998731629321</v>
          </cell>
          <cell r="C555">
            <v>0.16204683887404822</v>
          </cell>
          <cell r="D555">
            <v>-1.5068515577550123E-3</v>
          </cell>
          <cell r="E555">
            <v>0</v>
          </cell>
          <cell r="F555">
            <v>-0.30619680399129962</v>
          </cell>
          <cell r="G555">
            <v>0</v>
          </cell>
          <cell r="H555">
            <v>-1.5068515577550123E-3</v>
          </cell>
          <cell r="I555">
            <v>0</v>
          </cell>
          <cell r="J555">
            <v>-1.5068515577550123E-3</v>
          </cell>
          <cell r="K555">
            <v>-9.2988642556996789E-3</v>
          </cell>
          <cell r="L555">
            <v>0</v>
          </cell>
          <cell r="M555">
            <v>-1.5068515577550123E-3</v>
          </cell>
          <cell r="N555">
            <v>0</v>
          </cell>
          <cell r="O555">
            <v>-1.5068515577550123E-3</v>
          </cell>
          <cell r="P555">
            <v>0</v>
          </cell>
          <cell r="Q555">
            <v>-8.9897929897324071E-3</v>
          </cell>
          <cell r="R555">
            <v>0</v>
          </cell>
          <cell r="S555">
            <v>0</v>
          </cell>
        </row>
        <row r="556">
          <cell r="A556">
            <v>550</v>
          </cell>
          <cell r="B556">
            <v>0.14830515712146725</v>
          </cell>
          <cell r="C556">
            <v>0.14969593048656737</v>
          </cell>
          <cell r="D556">
            <v>-1.3907733651001286E-3</v>
          </cell>
          <cell r="E556">
            <v>0</v>
          </cell>
          <cell r="F556">
            <v>-0.28408857469340765</v>
          </cell>
          <cell r="G556">
            <v>0</v>
          </cell>
          <cell r="H556">
            <v>-1.3907733651001286E-3</v>
          </cell>
          <cell r="I556">
            <v>0</v>
          </cell>
          <cell r="J556">
            <v>-1.3907733651001286E-3</v>
          </cell>
          <cell r="K556">
            <v>-9.2906558019286069E-3</v>
          </cell>
          <cell r="L556">
            <v>0</v>
          </cell>
          <cell r="M556">
            <v>-1.3907733651001286E-3</v>
          </cell>
          <cell r="N556">
            <v>0</v>
          </cell>
          <cell r="O556">
            <v>-1.3907733651001286E-3</v>
          </cell>
          <cell r="P556">
            <v>0</v>
          </cell>
          <cell r="Q556">
            <v>-1.04252924293049E-2</v>
          </cell>
          <cell r="R556">
            <v>0</v>
          </cell>
          <cell r="S556">
            <v>0</v>
          </cell>
        </row>
        <row r="557">
          <cell r="A557">
            <v>551</v>
          </cell>
          <cell r="B557">
            <v>0.13697574130012818</v>
          </cell>
          <cell r="C557">
            <v>0.13825912661449308</v>
          </cell>
          <cell r="D557">
            <v>-1.2833853143648932E-3</v>
          </cell>
          <cell r="E557">
            <v>0</v>
          </cell>
          <cell r="F557">
            <v>-0.26352295002033038</v>
          </cell>
          <cell r="G557">
            <v>0</v>
          </cell>
          <cell r="H557">
            <v>-1.2833853143648932E-3</v>
          </cell>
          <cell r="I557">
            <v>0</v>
          </cell>
          <cell r="J557">
            <v>-1.2833853143648932E-3</v>
          </cell>
          <cell r="K557">
            <v>-9.2824636303637815E-3</v>
          </cell>
          <cell r="L557">
            <v>0</v>
          </cell>
          <cell r="M557">
            <v>-1.2833853143648932E-3</v>
          </cell>
          <cell r="N557">
            <v>0</v>
          </cell>
          <cell r="O557">
            <v>-1.2833853143648932E-3</v>
          </cell>
          <cell r="P557">
            <v>0</v>
          </cell>
          <cell r="Q557">
            <v>-1.1760545723958307E-2</v>
          </cell>
          <cell r="R557">
            <v>0</v>
          </cell>
          <cell r="S557">
            <v>0</v>
          </cell>
        </row>
        <row r="558">
          <cell r="A558">
            <v>552</v>
          </cell>
          <cell r="B558">
            <v>0.12648680061374407</v>
          </cell>
          <cell r="C558">
            <v>0.12767085759044403</v>
          </cell>
          <cell r="D558">
            <v>-1.1840569766999598E-3</v>
          </cell>
          <cell r="E558">
            <v>0</v>
          </cell>
          <cell r="F558">
            <v>-0.24439638372291489</v>
          </cell>
          <cell r="G558">
            <v>0</v>
          </cell>
          <cell r="H558">
            <v>-1.1840569766999598E-3</v>
          </cell>
          <cell r="I558">
            <v>0</v>
          </cell>
          <cell r="J558">
            <v>-1.1840569766999598E-3</v>
          </cell>
          <cell r="K558">
            <v>-9.2742932807602964E-3</v>
          </cell>
          <cell r="L558">
            <v>0</v>
          </cell>
          <cell r="M558">
            <v>-1.1840569766999598E-3</v>
          </cell>
          <cell r="N558">
            <v>0</v>
          </cell>
          <cell r="O558">
            <v>-1.1840569766999598E-3</v>
          </cell>
          <cell r="P558">
            <v>0</v>
          </cell>
          <cell r="Q558">
            <v>-1.3003113841513921E-2</v>
          </cell>
          <cell r="R558">
            <v>0</v>
          </cell>
          <cell r="S558">
            <v>0</v>
          </cell>
        </row>
        <row r="559">
          <cell r="A559">
            <v>553</v>
          </cell>
          <cell r="B559">
            <v>0.11677782880730175</v>
          </cell>
          <cell r="C559">
            <v>0.11787002798062937</v>
          </cell>
          <cell r="D559">
            <v>-1.0921991733276182E-3</v>
          </cell>
          <cell r="E559">
            <v>0</v>
          </cell>
          <cell r="F559">
            <v>-0.22661203002742006</v>
          </cell>
          <cell r="G559">
            <v>0</v>
          </cell>
          <cell r="H559">
            <v>-1.0921991733276182E-3</v>
          </cell>
          <cell r="I559">
            <v>0</v>
          </cell>
          <cell r="J559">
            <v>-1.0921991733276182E-3</v>
          </cell>
          <cell r="K559">
            <v>-9.266131450372684E-3</v>
          </cell>
          <cell r="L559">
            <v>0</v>
          </cell>
          <cell r="M559">
            <v>-1.0921991733276182E-3</v>
          </cell>
          <cell r="N559">
            <v>0</v>
          </cell>
          <cell r="O559">
            <v>-1.0921991733276182E-3</v>
          </cell>
          <cell r="P559">
            <v>0</v>
          </cell>
          <cell r="Q559">
            <v>-1.4160006188389853E-2</v>
          </cell>
          <cell r="R559">
            <v>0</v>
          </cell>
          <cell r="S559">
            <v>0</v>
          </cell>
        </row>
        <row r="560">
          <cell r="A560">
            <v>554</v>
          </cell>
          <cell r="B560">
            <v>0.1077933701598292</v>
          </cell>
          <cell r="C560">
            <v>0.10880065115046207</v>
          </cell>
          <cell r="D560">
            <v>-1.0072809906328667E-3</v>
          </cell>
          <cell r="E560">
            <v>0</v>
          </cell>
          <cell r="F560">
            <v>-0.21007925974185065</v>
          </cell>
          <cell r="G560">
            <v>0</v>
          </cell>
          <cell r="H560">
            <v>-1.0072809906328667E-3</v>
          </cell>
          <cell r="I560">
            <v>0</v>
          </cell>
          <cell r="J560">
            <v>-1.0072809906328667E-3</v>
          </cell>
          <cell r="K560">
            <v>-9.2580419324869902E-3</v>
          </cell>
          <cell r="L560">
            <v>0</v>
          </cell>
          <cell r="M560">
            <v>-1.0072809906328667E-3</v>
          </cell>
          <cell r="N560">
            <v>0</v>
          </cell>
          <cell r="O560">
            <v>-1.0072809906328667E-3</v>
          </cell>
          <cell r="P560">
            <v>0</v>
          </cell>
          <cell r="Q560">
            <v>-1.5237736130631995E-2</v>
          </cell>
          <cell r="R560">
            <v>0</v>
          </cell>
          <cell r="S560">
            <v>0</v>
          </cell>
        </row>
        <row r="561">
          <cell r="A561">
            <v>555</v>
          </cell>
          <cell r="B561">
            <v>9.9480690435301472E-2</v>
          </cell>
          <cell r="C561">
            <v>0.10040947385611551</v>
          </cell>
          <cell r="D561">
            <v>-9.2878342081403886E-4</v>
          </cell>
          <cell r="E561">
            <v>0</v>
          </cell>
          <cell r="F561">
            <v>-0.19471323048564665</v>
          </cell>
          <cell r="G561">
            <v>0</v>
          </cell>
          <cell r="H561">
            <v>-9.2878342081403886E-4</v>
          </cell>
          <cell r="I561">
            <v>0</v>
          </cell>
          <cell r="J561">
            <v>-9.2878342081403886E-4</v>
          </cell>
          <cell r="K561">
            <v>-9.2499580482312289E-3</v>
          </cell>
          <cell r="L561">
            <v>0</v>
          </cell>
          <cell r="M561">
            <v>-9.2878342081403886E-4</v>
          </cell>
          <cell r="N561">
            <v>0</v>
          </cell>
          <cell r="O561">
            <v>-9.2878342081403886E-4</v>
          </cell>
          <cell r="P561">
            <v>0</v>
          </cell>
          <cell r="Q561">
            <v>-1.6242330431824176E-2</v>
          </cell>
          <cell r="R561">
            <v>0</v>
          </cell>
          <cell r="S561">
            <v>0</v>
          </cell>
        </row>
        <row r="562">
          <cell r="A562">
            <v>556</v>
          </cell>
          <cell r="B562">
            <v>9.1790333838547289E-2</v>
          </cell>
          <cell r="C562">
            <v>9.264656153326796E-2</v>
          </cell>
          <cell r="D562">
            <v>-8.5622769472067095E-4</v>
          </cell>
          <cell r="E562">
            <v>0</v>
          </cell>
          <cell r="F562">
            <v>-0.18043466167129835</v>
          </cell>
          <cell r="G562">
            <v>0</v>
          </cell>
          <cell r="H562">
            <v>-8.5622769472067095E-4</v>
          </cell>
          <cell r="I562">
            <v>0</v>
          </cell>
          <cell r="J562">
            <v>-8.5622769472067095E-4</v>
          </cell>
          <cell r="K562">
            <v>-9.2418723431329144E-3</v>
          </cell>
          <cell r="L562">
            <v>0</v>
          </cell>
          <cell r="M562">
            <v>-8.5622769472067095E-4</v>
          </cell>
          <cell r="N562">
            <v>0</v>
          </cell>
          <cell r="O562">
            <v>-8.5622769472067095E-4</v>
          </cell>
          <cell r="P562">
            <v>0</v>
          </cell>
          <cell r="Q562">
            <v>-1.7179367070791752E-2</v>
          </cell>
          <cell r="R562">
            <v>0</v>
          </cell>
          <cell r="S562">
            <v>-1.7179367070791752E-2</v>
          </cell>
        </row>
        <row r="563">
          <cell r="A563">
            <v>557</v>
          </cell>
          <cell r="B563">
            <v>8.4677802740274491E-2</v>
          </cell>
          <cell r="C563">
            <v>8.5466996348522326E-2</v>
          </cell>
          <cell r="D563">
            <v>-7.8919360824783458E-4</v>
          </cell>
          <cell r="E563">
            <v>0</v>
          </cell>
          <cell r="F563">
            <v>-0.16716946425414836</v>
          </cell>
          <cell r="G563">
            <v>0</v>
          </cell>
          <cell r="H563">
            <v>-7.8919360824783458E-4</v>
          </cell>
          <cell r="I563">
            <v>0</v>
          </cell>
          <cell r="J563">
            <v>-7.8919360824783458E-4</v>
          </cell>
          <cell r="K563">
            <v>-9.2338989547452281E-3</v>
          </cell>
          <cell r="L563">
            <v>0</v>
          </cell>
          <cell r="M563">
            <v>-7.8919360824783458E-4</v>
          </cell>
          <cell r="N563">
            <v>0</v>
          </cell>
          <cell r="O563">
            <v>-7.8919360824783458E-4</v>
          </cell>
          <cell r="P563">
            <v>0</v>
          </cell>
          <cell r="Q563">
            <v>-7.8919360824783458E-4</v>
          </cell>
          <cell r="R563">
            <v>0</v>
          </cell>
          <cell r="S563">
            <v>0</v>
          </cell>
        </row>
        <row r="564">
          <cell r="A564">
            <v>558</v>
          </cell>
          <cell r="B564">
            <v>7.8101265272699325E-2</v>
          </cell>
          <cell r="C564">
            <v>7.882853212011362E-2</v>
          </cell>
          <cell r="D564">
            <v>-7.272668474142957E-4</v>
          </cell>
          <cell r="E564">
            <v>0</v>
          </cell>
          <cell r="F564">
            <v>-0.15484837037239754</v>
          </cell>
          <cell r="G564">
            <v>0</v>
          </cell>
          <cell r="H564">
            <v>-7.272668474142957E-4</v>
          </cell>
          <cell r="I564">
            <v>0</v>
          </cell>
          <cell r="J564">
            <v>-7.272668474142957E-4</v>
          </cell>
          <cell r="K564">
            <v>-9.2259341618354043E-3</v>
          </cell>
          <cell r="L564">
            <v>0</v>
          </cell>
          <cell r="M564">
            <v>-7.272668474142957E-4</v>
          </cell>
          <cell r="N564">
            <v>0</v>
          </cell>
          <cell r="O564">
            <v>-7.272668474142957E-4</v>
          </cell>
          <cell r="P564">
            <v>0</v>
          </cell>
          <cell r="Q564">
            <v>-1.5203868566522221E-3</v>
          </cell>
          <cell r="R564">
            <v>0</v>
          </cell>
          <cell r="S564">
            <v>0</v>
          </cell>
        </row>
        <row r="565">
          <cell r="A565">
            <v>559</v>
          </cell>
          <cell r="B565">
            <v>7.202150336907169E-2</v>
          </cell>
          <cell r="C565">
            <v>7.2691576266204733E-2</v>
          </cell>
          <cell r="D565">
            <v>-6.7007289713304219E-4</v>
          </cell>
          <cell r="E565">
            <v>0</v>
          </cell>
          <cell r="F565">
            <v>-0.14340662290455208</v>
          </cell>
          <cell r="G565">
            <v>0</v>
          </cell>
          <cell r="H565">
            <v>-6.7007289713304219E-4</v>
          </cell>
          <cell r="I565">
            <v>0</v>
          </cell>
          <cell r="J565">
            <v>-6.7007289713304219E-4</v>
          </cell>
          <cell r="K565">
            <v>-9.2180267859257835E-3</v>
          </cell>
          <cell r="L565">
            <v>0</v>
          </cell>
          <cell r="M565">
            <v>-6.7007289713304219E-4</v>
          </cell>
          <cell r="N565">
            <v>0</v>
          </cell>
          <cell r="O565">
            <v>-6.7007289713304219E-4</v>
          </cell>
          <cell r="P565">
            <v>0</v>
          </cell>
          <cell r="Q565">
            <v>-2.1980239920113389E-3</v>
          </cell>
          <cell r="R565">
            <v>0</v>
          </cell>
          <cell r="S565">
            <v>0</v>
          </cell>
        </row>
        <row r="566">
          <cell r="A566">
            <v>560</v>
          </cell>
          <cell r="B566">
            <v>6.6401953573655095E-2</v>
          </cell>
          <cell r="C566">
            <v>6.7019210564003062E-2</v>
          </cell>
          <cell r="D566">
            <v>-6.1725699034796688E-4</v>
          </cell>
          <cell r="E566">
            <v>0</v>
          </cell>
          <cell r="F566">
            <v>-0.13278370210963975</v>
          </cell>
          <cell r="G566">
            <v>0</v>
          </cell>
          <cell r="H566">
            <v>-6.1725699034796688E-4</v>
          </cell>
          <cell r="I566">
            <v>0</v>
          </cell>
          <cell r="J566">
            <v>-6.1725699034796688E-4</v>
          </cell>
          <cell r="K566">
            <v>-9.210150121933906E-3</v>
          </cell>
          <cell r="L566">
            <v>0</v>
          </cell>
          <cell r="M566">
            <v>-6.1725699034796688E-4</v>
          </cell>
          <cell r="N566">
            <v>0</v>
          </cell>
          <cell r="O566">
            <v>-6.1725699034796688E-4</v>
          </cell>
          <cell r="P566">
            <v>0</v>
          </cell>
          <cell r="Q566">
            <v>-2.8262166051118013E-3</v>
          </cell>
          <cell r="R566">
            <v>0</v>
          </cell>
          <cell r="S566">
            <v>0</v>
          </cell>
        </row>
        <row r="567">
          <cell r="A567">
            <v>561</v>
          </cell>
          <cell r="B567">
            <v>6.1208391822969978E-2</v>
          </cell>
          <cell r="C567">
            <v>6.177687671482162E-2</v>
          </cell>
          <cell r="D567">
            <v>-5.6848489185164219E-4</v>
          </cell>
          <cell r="E567">
            <v>0</v>
          </cell>
          <cell r="F567">
            <v>-0.12292309320076135</v>
          </cell>
          <cell r="G567">
            <v>0</v>
          </cell>
          <cell r="H567">
            <v>-5.6848489185164219E-4</v>
          </cell>
          <cell r="I567">
            <v>0</v>
          </cell>
          <cell r="J567">
            <v>-5.6848489185164219E-4</v>
          </cell>
          <cell r="K567">
            <v>-9.2022277927050061E-3</v>
          </cell>
          <cell r="L567">
            <v>0</v>
          </cell>
          <cell r="M567">
            <v>-5.6848489185164219E-4</v>
          </cell>
          <cell r="N567">
            <v>0</v>
          </cell>
          <cell r="O567">
            <v>-5.6848489185164219E-4</v>
          </cell>
          <cell r="P567">
            <v>0</v>
          </cell>
          <cell r="Q567">
            <v>-3.4087625075450703E-3</v>
          </cell>
          <cell r="R567">
            <v>0</v>
          </cell>
          <cell r="S567">
            <v>0</v>
          </cell>
        </row>
        <row r="568">
          <cell r="A568">
            <v>562</v>
          </cell>
          <cell r="B568">
            <v>5.6410083840136405E-2</v>
          </cell>
          <cell r="C568">
            <v>5.6933552652181203E-2</v>
          </cell>
          <cell r="D568">
            <v>-5.2346881204479861E-4</v>
          </cell>
          <cell r="E568">
            <v>0</v>
          </cell>
          <cell r="F568">
            <v>-0.11377203239097552</v>
          </cell>
          <cell r="G568">
            <v>0</v>
          </cell>
          <cell r="H568">
            <v>-5.2346881204479861E-4</v>
          </cell>
          <cell r="I568">
            <v>0</v>
          </cell>
          <cell r="J568">
            <v>-5.2346881204479861E-4</v>
          </cell>
          <cell r="K568">
            <v>-9.1943816547471989E-3</v>
          </cell>
          <cell r="L568">
            <v>0</v>
          </cell>
          <cell r="M568">
            <v>-5.2346881204479861E-4</v>
          </cell>
          <cell r="N568">
            <v>0</v>
          </cell>
          <cell r="O568">
            <v>-5.2346881204479861E-4</v>
          </cell>
          <cell r="P568">
            <v>0</v>
          </cell>
          <cell r="Q568">
            <v>-3.9491906161993901E-3</v>
          </cell>
          <cell r="R568">
            <v>0</v>
          </cell>
          <cell r="S568">
            <v>0</v>
          </cell>
        </row>
        <row r="569">
          <cell r="A569">
            <v>563</v>
          </cell>
          <cell r="B569">
            <v>5.1977893793351521E-2</v>
          </cell>
          <cell r="C569">
            <v>5.2459818711716559E-2</v>
          </cell>
          <cell r="D569">
            <v>-4.8192491836503842E-4</v>
          </cell>
          <cell r="E569">
            <v>0</v>
          </cell>
          <cell r="F569">
            <v>-0.10528124780285017</v>
          </cell>
          <cell r="G569">
            <v>0</v>
          </cell>
          <cell r="H569">
            <v>-4.8192491836503842E-4</v>
          </cell>
          <cell r="I569">
            <v>0</v>
          </cell>
          <cell r="J569">
            <v>-4.8192491836503842E-4</v>
          </cell>
          <cell r="K569">
            <v>-9.1865532554233475E-3</v>
          </cell>
          <cell r="L569">
            <v>0</v>
          </cell>
          <cell r="M569">
            <v>-4.8192491836503842E-4</v>
          </cell>
          <cell r="N569">
            <v>0</v>
          </cell>
          <cell r="O569">
            <v>-4.8192491836503842E-4</v>
          </cell>
          <cell r="P569">
            <v>0</v>
          </cell>
          <cell r="Q569">
            <v>-4.450763572490044E-3</v>
          </cell>
          <cell r="R569">
            <v>0</v>
          </cell>
          <cell r="S569">
            <v>0</v>
          </cell>
        </row>
        <row r="570">
          <cell r="A570">
            <v>564</v>
          </cell>
          <cell r="B570">
            <v>4.7884921280065315E-2</v>
          </cell>
          <cell r="C570">
            <v>4.832851550336225E-2</v>
          </cell>
          <cell r="D570">
            <v>-4.4359422329693504E-4</v>
          </cell>
          <cell r="E570">
            <v>0</v>
          </cell>
          <cell r="F570">
            <v>-9.7404743904211E-2</v>
          </cell>
          <cell r="G570">
            <v>0</v>
          </cell>
          <cell r="H570">
            <v>-4.4359422329693504E-4</v>
          </cell>
          <cell r="I570">
            <v>0</v>
          </cell>
          <cell r="J570">
            <v>-4.4359422329693504E-4</v>
          </cell>
          <cell r="K570">
            <v>-9.1787264449716827E-3</v>
          </cell>
          <cell r="L570">
            <v>0</v>
          </cell>
          <cell r="M570">
            <v>-4.4359422329693504E-4</v>
          </cell>
          <cell r="N570">
            <v>0</v>
          </cell>
          <cell r="O570">
            <v>-4.4359422329693504E-4</v>
          </cell>
          <cell r="P570">
            <v>0</v>
          </cell>
          <cell r="Q570">
            <v>-4.916501262630925E-3</v>
          </cell>
          <cell r="R570">
            <v>0</v>
          </cell>
          <cell r="S570">
            <v>0</v>
          </cell>
        </row>
        <row r="571">
          <cell r="A571">
            <v>565</v>
          </cell>
          <cell r="B571">
            <v>4.4105905577660601E-2</v>
          </cell>
          <cell r="C571">
            <v>4.4514142149184178E-2</v>
          </cell>
          <cell r="D571">
            <v>-4.0823657152357778E-4</v>
          </cell>
          <cell r="E571">
            <v>0</v>
          </cell>
          <cell r="F571">
            <v>-9.0099631697222682E-2</v>
          </cell>
          <cell r="G571">
            <v>0</v>
          </cell>
          <cell r="H571">
            <v>-4.0823657152357778E-4</v>
          </cell>
          <cell r="I571">
            <v>0</v>
          </cell>
          <cell r="J571">
            <v>-4.0823657152357778E-4</v>
          </cell>
          <cell r="K571">
            <v>-9.1709410046681011E-3</v>
          </cell>
          <cell r="L571">
            <v>0</v>
          </cell>
          <cell r="M571">
            <v>-4.0823657152357778E-4</v>
          </cell>
          <cell r="N571">
            <v>0</v>
          </cell>
          <cell r="O571">
            <v>-4.0823657152357778E-4</v>
          </cell>
          <cell r="P571">
            <v>0</v>
          </cell>
          <cell r="Q571">
            <v>-5.3491984420758476E-3</v>
          </cell>
          <cell r="R571">
            <v>0</v>
          </cell>
          <cell r="S571">
            <v>0</v>
          </cell>
        </row>
        <row r="572">
          <cell r="A572">
            <v>566</v>
          </cell>
          <cell r="B572">
            <v>4.0617658018411197E-2</v>
          </cell>
          <cell r="C572">
            <v>4.0993289779704033E-2</v>
          </cell>
          <cell r="D572">
            <v>-3.756317612928356E-4</v>
          </cell>
          <cell r="E572">
            <v>0</v>
          </cell>
          <cell r="F572">
            <v>-8.3325889342669185E-2</v>
          </cell>
          <cell r="G572">
            <v>0</v>
          </cell>
          <cell r="H572">
            <v>-3.756317612928356E-4</v>
          </cell>
          <cell r="I572">
            <v>0</v>
          </cell>
          <cell r="J572">
            <v>-3.756317612928356E-4</v>
          </cell>
          <cell r="K572">
            <v>-9.1632499687500715E-3</v>
          </cell>
          <cell r="L572">
            <v>0</v>
          </cell>
          <cell r="M572">
            <v>-3.756317612928356E-4</v>
          </cell>
          <cell r="N572">
            <v>0</v>
          </cell>
          <cell r="O572">
            <v>-3.756317612928356E-4</v>
          </cell>
          <cell r="P572">
            <v>0</v>
          </cell>
          <cell r="Q572">
            <v>-5.7514435690113616E-3</v>
          </cell>
          <cell r="R572">
            <v>0</v>
          </cell>
          <cell r="S572">
            <v>0</v>
          </cell>
        </row>
        <row r="573">
          <cell r="A573">
            <v>567</v>
          </cell>
          <cell r="B573">
            <v>3.7398522083962452E-2</v>
          </cell>
          <cell r="C573">
            <v>3.7744090009030687E-2</v>
          </cell>
          <cell r="D573">
            <v>-3.455679250682353E-4</v>
          </cell>
          <cell r="E573">
            <v>0</v>
          </cell>
          <cell r="F573">
            <v>-7.7046163512743196E-2</v>
          </cell>
          <cell r="G573">
            <v>0</v>
          </cell>
          <cell r="H573">
            <v>-3.455679250682353E-4</v>
          </cell>
          <cell r="I573">
            <v>0</v>
          </cell>
          <cell r="J573">
            <v>-3.455679250682353E-4</v>
          </cell>
          <cell r="K573">
            <v>-9.1555505772043886E-3</v>
          </cell>
          <cell r="L573">
            <v>0</v>
          </cell>
          <cell r="M573">
            <v>-3.455679250682353E-4</v>
          </cell>
          <cell r="N573">
            <v>0</v>
          </cell>
          <cell r="O573">
            <v>-3.455679250682353E-4</v>
          </cell>
          <cell r="P573">
            <v>0</v>
          </cell>
          <cell r="Q573">
            <v>-6.1256261122009494E-3</v>
          </cell>
          <cell r="R573">
            <v>0</v>
          </cell>
          <cell r="S573">
            <v>0</v>
          </cell>
        </row>
        <row r="574">
          <cell r="A574">
            <v>568</v>
          </cell>
          <cell r="B574">
            <v>3.4427384043329852E-2</v>
          </cell>
          <cell r="C574">
            <v>3.4745231890766871E-2</v>
          </cell>
          <cell r="D574">
            <v>-3.1784784743701944E-4</v>
          </cell>
          <cell r="E574">
            <v>0</v>
          </cell>
          <cell r="F574">
            <v>-7.122564683657874E-2</v>
          </cell>
          <cell r="G574">
            <v>0</v>
          </cell>
          <cell r="H574">
            <v>-3.1784784743701944E-4</v>
          </cell>
          <cell r="I574">
            <v>0</v>
          </cell>
          <cell r="J574">
            <v>-3.1784784743701944E-4</v>
          </cell>
          <cell r="K574">
            <v>-9.147955852943486E-3</v>
          </cell>
          <cell r="L574">
            <v>0</v>
          </cell>
          <cell r="M574">
            <v>-3.1784784743701944E-4</v>
          </cell>
          <cell r="N574">
            <v>0</v>
          </cell>
          <cell r="O574">
            <v>-3.1784784743701944E-4</v>
          </cell>
          <cell r="P574">
            <v>0</v>
          </cell>
          <cell r="Q574">
            <v>-6.4739502130953148E-3</v>
          </cell>
          <cell r="R574">
            <v>0</v>
          </cell>
          <cell r="S574">
            <v>-6.4739502130953148E-3</v>
          </cell>
        </row>
        <row r="575">
          <cell r="A575">
            <v>569</v>
          </cell>
          <cell r="B575">
            <v>3.168656204305495E-2</v>
          </cell>
          <cell r="C575">
            <v>3.1978859286363667E-2</v>
          </cell>
          <cell r="D575">
            <v>-2.9229724330871731E-4</v>
          </cell>
          <cell r="E575">
            <v>0</v>
          </cell>
          <cell r="F575">
            <v>-6.5831908097025646E-2</v>
          </cell>
          <cell r="G575">
            <v>0</v>
          </cell>
          <cell r="H575">
            <v>-2.9229724330871731E-4</v>
          </cell>
          <cell r="I575">
            <v>0</v>
          </cell>
          <cell r="J575">
            <v>-2.9229724330871731E-4</v>
          </cell>
          <cell r="K575">
            <v>-9.1403273860164811E-3</v>
          </cell>
          <cell r="L575">
            <v>0</v>
          </cell>
          <cell r="M575">
            <v>-2.9229724330871731E-4</v>
          </cell>
          <cell r="N575">
            <v>0</v>
          </cell>
          <cell r="O575">
            <v>-2.9229724330871731E-4</v>
          </cell>
          <cell r="P575">
            <v>0</v>
          </cell>
          <cell r="Q575">
            <v>-2.9229724330871731E-4</v>
          </cell>
          <cell r="R575">
            <v>0</v>
          </cell>
          <cell r="S575">
            <v>0</v>
          </cell>
        </row>
        <row r="576">
          <cell r="A576">
            <v>570</v>
          </cell>
          <cell r="B576">
            <v>2.9158593920419518E-2</v>
          </cell>
          <cell r="C576">
            <v>2.942734855231937E-2</v>
          </cell>
          <cell r="D576">
            <v>-2.6875463189985141E-4</v>
          </cell>
          <cell r="E576">
            <v>0</v>
          </cell>
          <cell r="F576">
            <v>-6.0834706813879591E-2</v>
          </cell>
          <cell r="G576">
            <v>0</v>
          </cell>
          <cell r="H576">
            <v>-2.6875463189985141E-4</v>
          </cell>
          <cell r="I576">
            <v>0</v>
          </cell>
          <cell r="J576">
            <v>-2.6875463189985141E-4</v>
          </cell>
          <cell r="K576">
            <v>-9.1328184536241218E-3</v>
          </cell>
          <cell r="L576">
            <v>0</v>
          </cell>
          <cell r="M576">
            <v>-2.6875463189985141E-4</v>
          </cell>
          <cell r="N576">
            <v>0</v>
          </cell>
          <cell r="O576">
            <v>-2.6875463189985141E-4</v>
          </cell>
          <cell r="P576">
            <v>0</v>
          </cell>
          <cell r="Q576">
            <v>-5.6250611428695723E-4</v>
          </cell>
          <cell r="R576">
            <v>0</v>
          </cell>
          <cell r="S576">
            <v>0</v>
          </cell>
        </row>
        <row r="577">
          <cell r="A577">
            <v>571</v>
          </cell>
          <cell r="B577">
            <v>2.6827535948976175E-2</v>
          </cell>
          <cell r="C577">
            <v>2.707460455113567E-2</v>
          </cell>
          <cell r="D577">
            <v>-2.4706860215949547E-4</v>
          </cell>
          <cell r="E577">
            <v>0</v>
          </cell>
          <cell r="F577">
            <v>-5.620586626671592E-2</v>
          </cell>
          <cell r="G577">
            <v>0</v>
          </cell>
          <cell r="H577">
            <v>-2.4706860215949547E-4</v>
          </cell>
          <cell r="I577">
            <v>0</v>
          </cell>
          <cell r="J577">
            <v>-2.4706860215949547E-4</v>
          </cell>
          <cell r="K577">
            <v>-9.1254740837620821E-3</v>
          </cell>
          <cell r="L577">
            <v>0</v>
          </cell>
          <cell r="M577">
            <v>-2.4706860215949547E-4</v>
          </cell>
          <cell r="N577">
            <v>0</v>
          </cell>
          <cell r="O577">
            <v>-2.4706860215949547E-4</v>
          </cell>
          <cell r="P577">
            <v>0</v>
          </cell>
          <cell r="Q577">
            <v>-8.123733003946585E-4</v>
          </cell>
          <cell r="R577">
            <v>0</v>
          </cell>
          <cell r="S577">
            <v>0</v>
          </cell>
        </row>
        <row r="578">
          <cell r="A578">
            <v>572</v>
          </cell>
          <cell r="B578">
            <v>2.4678435939961867E-2</v>
          </cell>
          <cell r="C578">
            <v>2.4905528401840255E-2</v>
          </cell>
          <cell r="D578">
            <v>-2.2709246187838789E-4</v>
          </cell>
          <cell r="E578">
            <v>0</v>
          </cell>
          <cell r="F578">
            <v>-5.1919114501451577E-2</v>
          </cell>
          <cell r="G578">
            <v>0</v>
          </cell>
          <cell r="H578">
            <v>-2.2709246187838789E-4</v>
          </cell>
          <cell r="I578">
            <v>0</v>
          </cell>
          <cell r="J578">
            <v>-2.2709246187838789E-4</v>
          </cell>
          <cell r="K578">
            <v>-9.1181547411621332E-3</v>
          </cell>
          <cell r="L578">
            <v>0</v>
          </cell>
          <cell r="M578">
            <v>-2.2709246187838789E-4</v>
          </cell>
          <cell r="N578">
            <v>0</v>
          </cell>
          <cell r="O578">
            <v>-2.2709246187838789E-4</v>
          </cell>
          <cell r="P578">
            <v>0</v>
          </cell>
          <cell r="Q578">
            <v>-1.0435074870129052E-3</v>
          </cell>
          <cell r="R578">
            <v>0</v>
          </cell>
          <cell r="S578">
            <v>0</v>
          </cell>
        </row>
        <row r="579">
          <cell r="A579">
            <v>573</v>
          </cell>
          <cell r="B579">
            <v>2.2697101110488872E-2</v>
          </cell>
          <cell r="C579">
            <v>2.2905791250226796E-2</v>
          </cell>
          <cell r="D579">
            <v>-2.0869013973792358E-4</v>
          </cell>
          <cell r="E579">
            <v>0</v>
          </cell>
          <cell r="F579">
            <v>-4.7949993151443181E-2</v>
          </cell>
          <cell r="G579">
            <v>0</v>
          </cell>
          <cell r="H579">
            <v>-2.0869013973792358E-4</v>
          </cell>
          <cell r="I579">
            <v>0</v>
          </cell>
          <cell r="J579">
            <v>-2.0869013973792358E-4</v>
          </cell>
          <cell r="K579">
            <v>-9.1108024803926956E-3</v>
          </cell>
          <cell r="L579">
            <v>0</v>
          </cell>
          <cell r="M579">
            <v>-2.0869013973792358E-4</v>
          </cell>
          <cell r="N579">
            <v>0</v>
          </cell>
          <cell r="O579">
            <v>-2.0869013973792358E-4</v>
          </cell>
          <cell r="P579">
            <v>0</v>
          </cell>
          <cell r="Q579">
            <v>-1.2573892917457751E-3</v>
          </cell>
          <cell r="R579">
            <v>0</v>
          </cell>
          <cell r="S579">
            <v>0</v>
          </cell>
        </row>
        <row r="580">
          <cell r="A580">
            <v>574</v>
          </cell>
          <cell r="B580">
            <v>2.0870986799213693E-2</v>
          </cell>
          <cell r="C580">
            <v>2.106273211924093E-2</v>
          </cell>
          <cell r="D580">
            <v>-1.9174532002723746E-4</v>
          </cell>
          <cell r="E580">
            <v>0</v>
          </cell>
          <cell r="F580">
            <v>-4.4275726732869378E-2</v>
          </cell>
          <cell r="G580">
            <v>0</v>
          </cell>
          <cell r="H580">
            <v>-1.9174532002723746E-4</v>
          </cell>
          <cell r="I580">
            <v>0</v>
          </cell>
          <cell r="J580">
            <v>-1.9174532002723746E-4</v>
          </cell>
          <cell r="K580">
            <v>-9.1035350467224985E-3</v>
          </cell>
          <cell r="L580">
            <v>0</v>
          </cell>
          <cell r="M580">
            <v>-1.9174532002723746E-4</v>
          </cell>
          <cell r="N580">
            <v>0</v>
          </cell>
          <cell r="O580">
            <v>-1.9174532002723746E-4</v>
          </cell>
          <cell r="P580">
            <v>0</v>
          </cell>
          <cell r="Q580">
            <v>-1.4553903828644723E-3</v>
          </cell>
          <cell r="R580">
            <v>0</v>
          </cell>
          <cell r="S580">
            <v>0</v>
          </cell>
        </row>
        <row r="581">
          <cell r="A581">
            <v>575</v>
          </cell>
          <cell r="B581">
            <v>1.9188555052341936E-2</v>
          </cell>
          <cell r="C581">
            <v>1.9364704757992054E-2</v>
          </cell>
          <cell r="D581">
            <v>-1.7614970565011864E-4</v>
          </cell>
          <cell r="E581">
            <v>0</v>
          </cell>
          <cell r="F581">
            <v>-4.0875107561496454E-2</v>
          </cell>
          <cell r="G581">
            <v>0</v>
          </cell>
          <cell r="H581">
            <v>-1.7614970565011864E-4</v>
          </cell>
          <cell r="I581">
            <v>0</v>
          </cell>
          <cell r="J581">
            <v>-1.7614970565011864E-4</v>
          </cell>
          <cell r="K581">
            <v>-9.0964312573585445E-3</v>
          </cell>
          <cell r="L581">
            <v>0</v>
          </cell>
          <cell r="M581">
            <v>-1.7614970565011864E-4</v>
          </cell>
          <cell r="N581">
            <v>0</v>
          </cell>
          <cell r="O581">
            <v>-1.7614970565011864E-4</v>
          </cell>
          <cell r="P581">
            <v>0</v>
          </cell>
          <cell r="Q581">
            <v>-1.6387809558765763E-3</v>
          </cell>
          <cell r="R581">
            <v>0</v>
          </cell>
          <cell r="S581">
            <v>0</v>
          </cell>
        </row>
        <row r="582">
          <cell r="A582">
            <v>576</v>
          </cell>
          <cell r="B582">
            <v>1.7638336339295839E-2</v>
          </cell>
          <cell r="C582">
            <v>1.7800127615889144E-2</v>
          </cell>
          <cell r="D582">
            <v>-1.6179127659330522E-4</v>
          </cell>
          <cell r="E582">
            <v>0</v>
          </cell>
          <cell r="F582">
            <v>-3.7728397631958718E-2</v>
          </cell>
          <cell r="G582">
            <v>0</v>
          </cell>
          <cell r="H582">
            <v>-1.6179127659330522E-4</v>
          </cell>
          <cell r="I582">
            <v>0</v>
          </cell>
          <cell r="J582">
            <v>-1.6179127659330522E-4</v>
          </cell>
          <cell r="K582">
            <v>-9.0893323960713358E-3</v>
          </cell>
          <cell r="L582">
            <v>0</v>
          </cell>
          <cell r="M582">
            <v>-1.6179127659330522E-4</v>
          </cell>
          <cell r="N582">
            <v>0</v>
          </cell>
          <cell r="O582">
            <v>-1.6179127659330522E-4</v>
          </cell>
          <cell r="P582">
            <v>0</v>
          </cell>
          <cell r="Q582">
            <v>-1.8087255057610621E-3</v>
          </cell>
          <cell r="R582">
            <v>0</v>
          </cell>
          <cell r="S582">
            <v>0</v>
          </cell>
        </row>
        <row r="583">
          <cell r="A583">
            <v>577</v>
          </cell>
          <cell r="B583">
            <v>1.6210234419093382E-2</v>
          </cell>
          <cell r="C583">
            <v>1.6358812462297409E-2</v>
          </cell>
          <cell r="D583">
            <v>-1.4857804320402707E-4</v>
          </cell>
          <cell r="E583">
            <v>0</v>
          </cell>
          <cell r="F583">
            <v>-3.4817232741967928E-2</v>
          </cell>
          <cell r="G583">
            <v>0</v>
          </cell>
          <cell r="H583">
            <v>-1.4857804320402707E-4</v>
          </cell>
          <cell r="I583">
            <v>0</v>
          </cell>
          <cell r="J583">
            <v>-1.4857804320402707E-4</v>
          </cell>
          <cell r="K583">
            <v>-9.0824467574561925E-3</v>
          </cell>
          <cell r="L583">
            <v>0</v>
          </cell>
          <cell r="M583">
            <v>-1.4857804320402707E-4</v>
          </cell>
          <cell r="N583">
            <v>0</v>
          </cell>
          <cell r="O583">
            <v>-1.4857804320402707E-4</v>
          </cell>
          <cell r="P583">
            <v>0</v>
          </cell>
          <cell r="Q583">
            <v>-1.9663023314468583E-3</v>
          </cell>
          <cell r="R583">
            <v>0</v>
          </cell>
          <cell r="S583">
            <v>0</v>
          </cell>
        </row>
        <row r="584">
          <cell r="A584">
            <v>578</v>
          </cell>
          <cell r="B584">
            <v>1.4895507184240328E-2</v>
          </cell>
          <cell r="C584">
            <v>1.5031939906577564E-2</v>
          </cell>
          <cell r="D584">
            <v>-1.3643272233723573E-4</v>
          </cell>
          <cell r="E584">
            <v>0</v>
          </cell>
          <cell r="F584">
            <v>-3.2124532155119956E-2</v>
          </cell>
          <cell r="G584">
            <v>0</v>
          </cell>
          <cell r="H584">
            <v>-1.3643272233723573E-4</v>
          </cell>
          <cell r="I584">
            <v>0</v>
          </cell>
          <cell r="J584">
            <v>-1.3643272233723573E-4</v>
          </cell>
          <cell r="K584">
            <v>-9.0761886479825884E-3</v>
          </cell>
          <cell r="L584">
            <v>0</v>
          </cell>
          <cell r="M584">
            <v>-1.3643272233723573E-4</v>
          </cell>
          <cell r="N584">
            <v>0</v>
          </cell>
          <cell r="O584">
            <v>-1.3643272233723573E-4</v>
          </cell>
          <cell r="P584">
            <v>0</v>
          </cell>
          <cell r="Q584">
            <v>-2.1125178134774394E-3</v>
          </cell>
          <cell r="R584">
            <v>0</v>
          </cell>
          <cell r="S584">
            <v>0</v>
          </cell>
        </row>
        <row r="585">
          <cell r="A585">
            <v>579</v>
          </cell>
          <cell r="B585">
            <v>1.3685098601545218E-2</v>
          </cell>
          <cell r="C585">
            <v>1.381035613718757E-2</v>
          </cell>
          <cell r="D585">
            <v>-1.252575356423518E-4</v>
          </cell>
          <cell r="E585">
            <v>0</v>
          </cell>
          <cell r="F585">
            <v>-2.9634412769722472E-2</v>
          </cell>
          <cell r="G585">
            <v>0</v>
          </cell>
          <cell r="H585">
            <v>-1.252575356423518E-4</v>
          </cell>
          <cell r="I585">
            <v>0</v>
          </cell>
          <cell r="J585">
            <v>-1.252575356423518E-4</v>
          </cell>
          <cell r="K585">
            <v>-9.0698266140340142E-3</v>
          </cell>
          <cell r="L585">
            <v>0</v>
          </cell>
          <cell r="M585">
            <v>-1.252575356423518E-4</v>
          </cell>
          <cell r="N585">
            <v>0</v>
          </cell>
          <cell r="O585">
            <v>-1.252575356423518E-4</v>
          </cell>
          <cell r="P585">
            <v>0</v>
          </cell>
          <cell r="Q585">
            <v>-2.2482855609964941E-3</v>
          </cell>
          <cell r="R585">
            <v>0</v>
          </cell>
          <cell r="S585">
            <v>0</v>
          </cell>
        </row>
        <row r="586">
          <cell r="A586">
            <v>580</v>
          </cell>
          <cell r="B586">
            <v>1.2570724541869934E-2</v>
          </cell>
          <cell r="C586">
            <v>1.2685702014419037E-2</v>
          </cell>
          <cell r="D586">
            <v>-1.1497747254910276E-4</v>
          </cell>
          <cell r="E586">
            <v>0</v>
          </cell>
          <cell r="F586">
            <v>-2.7332096995857112E-2</v>
          </cell>
          <cell r="G586">
            <v>0</v>
          </cell>
          <cell r="H586">
            <v>-1.1497747254910276E-4</v>
          </cell>
          <cell r="I586">
            <v>0</v>
          </cell>
          <cell r="J586">
            <v>-1.1497747254910276E-4</v>
          </cell>
          <cell r="K586">
            <v>-9.0635482702033452E-3</v>
          </cell>
          <cell r="L586">
            <v>0</v>
          </cell>
          <cell r="M586">
            <v>-1.1497747254910276E-4</v>
          </cell>
          <cell r="N586">
            <v>0</v>
          </cell>
          <cell r="O586">
            <v>-1.1497747254910276E-4</v>
          </cell>
          <cell r="P586">
            <v>0</v>
          </cell>
          <cell r="Q586">
            <v>-2.3744487179713806E-3</v>
          </cell>
          <cell r="R586">
            <v>0</v>
          </cell>
          <cell r="S586">
            <v>-2.3744487179713806E-3</v>
          </cell>
        </row>
        <row r="587">
          <cell r="A587">
            <v>581</v>
          </cell>
          <cell r="B587">
            <v>1.1544762256817279E-2</v>
          </cell>
          <cell r="C587">
            <v>1.1650275968083152E-2</v>
          </cell>
          <cell r="D587">
            <v>-1.0551371126587238E-4</v>
          </cell>
          <cell r="E587">
            <v>0</v>
          </cell>
          <cell r="F587">
            <v>-2.5203859923471458E-2</v>
          </cell>
          <cell r="G587">
            <v>0</v>
          </cell>
          <cell r="H587">
            <v>-1.0551371126587238E-4</v>
          </cell>
          <cell r="I587">
            <v>0</v>
          </cell>
          <cell r="J587">
            <v>-1.0551371126587238E-4</v>
          </cell>
          <cell r="K587">
            <v>-9.0567563854225853E-3</v>
          </cell>
          <cell r="L587">
            <v>0</v>
          </cell>
          <cell r="M587">
            <v>-1.0551371126587238E-4</v>
          </cell>
          <cell r="N587">
            <v>0</v>
          </cell>
          <cell r="O587">
            <v>-1.0551371126587238E-4</v>
          </cell>
          <cell r="P587">
            <v>0</v>
          </cell>
          <cell r="Q587">
            <v>-1.0551371126587238E-4</v>
          </cell>
          <cell r="R587">
            <v>0</v>
          </cell>
          <cell r="S587">
            <v>0</v>
          </cell>
        </row>
        <row r="588">
          <cell r="A588">
            <v>582</v>
          </cell>
          <cell r="B588">
            <v>1.0600657633855589E-2</v>
          </cell>
          <cell r="C588">
            <v>1.0697470074698479E-2</v>
          </cell>
          <cell r="D588">
            <v>-9.681244084288991E-5</v>
          </cell>
          <cell r="E588">
            <v>0</v>
          </cell>
          <cell r="F588">
            <v>-2.3236928911768415E-2</v>
          </cell>
          <cell r="G588">
            <v>0</v>
          </cell>
          <cell r="H588">
            <v>-9.681244084288991E-5</v>
          </cell>
          <cell r="I588">
            <v>0</v>
          </cell>
          <cell r="J588">
            <v>-9.681244084288991E-5</v>
          </cell>
          <cell r="K588">
            <v>-9.0500314716345388E-3</v>
          </cell>
          <cell r="L588">
            <v>0</v>
          </cell>
          <cell r="M588">
            <v>-9.681244084288991E-5</v>
          </cell>
          <cell r="N588">
            <v>0</v>
          </cell>
          <cell r="O588">
            <v>-9.681244084288991E-5</v>
          </cell>
          <cell r="P588">
            <v>0</v>
          </cell>
          <cell r="Q588">
            <v>-2.0285110458690309E-4</v>
          </cell>
          <cell r="R588">
            <v>0</v>
          </cell>
          <cell r="S588">
            <v>0</v>
          </cell>
        </row>
        <row r="589">
          <cell r="A589">
            <v>583</v>
          </cell>
          <cell r="B589">
            <v>9.7322875191904641E-3</v>
          </cell>
          <cell r="C589">
            <v>9.8211045900649923E-3</v>
          </cell>
          <cell r="D589">
            <v>-8.8817070874528184E-5</v>
          </cell>
          <cell r="E589">
            <v>0</v>
          </cell>
          <cell r="F589">
            <v>-2.1419446666581063E-2</v>
          </cell>
          <cell r="G589">
            <v>0</v>
          </cell>
          <cell r="H589">
            <v>-8.8817070874528184E-5</v>
          </cell>
          <cell r="I589">
            <v>0</v>
          </cell>
          <cell r="J589">
            <v>-8.8817070874528184E-5</v>
          </cell>
          <cell r="K589">
            <v>-9.0434909902471997E-3</v>
          </cell>
          <cell r="L589">
            <v>0</v>
          </cell>
          <cell r="M589">
            <v>-8.8817070874528184E-5</v>
          </cell>
          <cell r="N589">
            <v>0</v>
          </cell>
          <cell r="O589">
            <v>-8.8817070874528184E-5</v>
          </cell>
          <cell r="P589">
            <v>0</v>
          </cell>
          <cell r="Q589">
            <v>-2.9267740154938649E-4</v>
          </cell>
          <cell r="R589">
            <v>0</v>
          </cell>
          <cell r="S589">
            <v>0</v>
          </cell>
        </row>
        <row r="590">
          <cell r="A590">
            <v>584</v>
          </cell>
          <cell r="B590">
            <v>8.9335166641668646E-3</v>
          </cell>
          <cell r="C590">
            <v>9.0149861985862143E-3</v>
          </cell>
          <cell r="D590">
            <v>-8.1469534419349732E-5</v>
          </cell>
          <cell r="E590">
            <v>0</v>
          </cell>
          <cell r="F590">
            <v>-1.9740396727924568E-2</v>
          </cell>
          <cell r="G590">
            <v>0</v>
          </cell>
          <cell r="H590">
            <v>-8.1469534419349732E-5</v>
          </cell>
          <cell r="I590">
            <v>0</v>
          </cell>
          <cell r="J590">
            <v>-8.1469534419349732E-5</v>
          </cell>
          <cell r="K590">
            <v>-9.0371224785819743E-3</v>
          </cell>
          <cell r="L590">
            <v>0</v>
          </cell>
          <cell r="M590">
            <v>-8.1469534419349732E-5</v>
          </cell>
          <cell r="N590">
            <v>0</v>
          </cell>
          <cell r="O590">
            <v>-8.1469534419349732E-5</v>
          </cell>
          <cell r="P590">
            <v>0</v>
          </cell>
          <cell r="Q590">
            <v>-3.7560306641278837E-4</v>
          </cell>
          <cell r="R590">
            <v>0</v>
          </cell>
          <cell r="S590">
            <v>0</v>
          </cell>
        </row>
        <row r="591">
          <cell r="A591">
            <v>585</v>
          </cell>
          <cell r="B591">
            <v>8.198774243943191E-3</v>
          </cell>
          <cell r="C591">
            <v>8.2734892569142036E-3</v>
          </cell>
          <cell r="D591">
            <v>-7.4715012971012656E-5</v>
          </cell>
          <cell r="E591">
            <v>0</v>
          </cell>
          <cell r="F591">
            <v>-1.8189553699828803E-2</v>
          </cell>
          <cell r="G591">
            <v>0</v>
          </cell>
          <cell r="H591">
            <v>-7.4715012971012656E-5</v>
          </cell>
          <cell r="I591">
            <v>0</v>
          </cell>
          <cell r="J591">
            <v>-7.4715012971012656E-5</v>
          </cell>
          <cell r="K591">
            <v>-9.0306532891878573E-3</v>
          </cell>
          <cell r="L591">
            <v>0</v>
          </cell>
          <cell r="M591">
            <v>-7.4715012971012656E-5</v>
          </cell>
          <cell r="N591">
            <v>0</v>
          </cell>
          <cell r="O591">
            <v>-7.4715012971012656E-5</v>
          </cell>
          <cell r="P591">
            <v>0</v>
          </cell>
          <cell r="Q591">
            <v>-4.5218678211584543E-4</v>
          </cell>
          <cell r="R591">
            <v>0</v>
          </cell>
          <cell r="S591">
            <v>0</v>
          </cell>
        </row>
        <row r="592">
          <cell r="A592">
            <v>586</v>
          </cell>
          <cell r="B592">
            <v>7.5230291797006568E-3</v>
          </cell>
          <cell r="C592">
            <v>7.5915383007837296E-3</v>
          </cell>
          <cell r="D592">
            <v>-6.8509121083072839E-5</v>
          </cell>
          <cell r="E592">
            <v>0</v>
          </cell>
          <cell r="F592">
            <v>-1.6757417155044804E-2</v>
          </cell>
          <cell r="G592">
            <v>0</v>
          </cell>
          <cell r="H592">
            <v>-6.8509121083072839E-5</v>
          </cell>
          <cell r="I592">
            <v>0</v>
          </cell>
          <cell r="J592">
            <v>-6.8509121083072839E-5</v>
          </cell>
          <cell r="K592">
            <v>-9.0244056433200302E-3</v>
          </cell>
          <cell r="L592">
            <v>0</v>
          </cell>
          <cell r="M592">
            <v>-6.8509121083072839E-5</v>
          </cell>
          <cell r="N592">
            <v>0</v>
          </cell>
          <cell r="O592">
            <v>-6.8509121083072839E-5</v>
          </cell>
          <cell r="P592">
            <v>0</v>
          </cell>
          <cell r="Q592">
            <v>-5.2294562571371156E-4</v>
          </cell>
          <cell r="R592">
            <v>0</v>
          </cell>
          <cell r="S592">
            <v>0</v>
          </cell>
        </row>
        <row r="593">
          <cell r="A593">
            <v>587</v>
          </cell>
          <cell r="B593">
            <v>6.902057890717489E-3</v>
          </cell>
          <cell r="C593">
            <v>6.9648701077832916E-3</v>
          </cell>
          <cell r="D593">
            <v>-6.2812217065802596E-5</v>
          </cell>
          <cell r="E593">
            <v>0</v>
          </cell>
          <cell r="F593">
            <v>-1.543515291102775E-2</v>
          </cell>
          <cell r="G593">
            <v>0</v>
          </cell>
          <cell r="H593">
            <v>-6.2812217065802596E-5</v>
          </cell>
          <cell r="I593">
            <v>0</v>
          </cell>
          <cell r="J593">
            <v>-6.2812217065802596E-5</v>
          </cell>
          <cell r="K593">
            <v>-9.018433379771075E-3</v>
          </cell>
          <cell r="L593">
            <v>0</v>
          </cell>
          <cell r="M593">
            <v>-6.2812217065802596E-5</v>
          </cell>
          <cell r="N593">
            <v>0</v>
          </cell>
          <cell r="O593">
            <v>-6.2812217065802596E-5</v>
          </cell>
          <cell r="P593">
            <v>0</v>
          </cell>
          <cell r="Q593">
            <v>-5.8835960513682118E-4</v>
          </cell>
          <cell r="R593">
            <v>0</v>
          </cell>
          <cell r="S593">
            <v>0</v>
          </cell>
        </row>
        <row r="594">
          <cell r="A594">
            <v>588</v>
          </cell>
          <cell r="B594">
            <v>6.3312867163590235E-3</v>
          </cell>
          <cell r="C594">
            <v>6.3888661805734728E-3</v>
          </cell>
          <cell r="D594">
            <v>-5.7579464214449309E-5</v>
          </cell>
          <cell r="E594">
            <v>0</v>
          </cell>
          <cell r="F594">
            <v>-1.4214579813728659E-2</v>
          </cell>
          <cell r="G594">
            <v>0</v>
          </cell>
          <cell r="H594">
            <v>-5.7579464214449309E-5</v>
          </cell>
          <cell r="I594">
            <v>0</v>
          </cell>
          <cell r="J594">
            <v>-5.7579464214449309E-5</v>
          </cell>
          <cell r="K594">
            <v>-9.012469910471799E-3</v>
          </cell>
          <cell r="L594">
            <v>0</v>
          </cell>
          <cell r="M594">
            <v>-5.7579464214449309E-5</v>
          </cell>
          <cell r="N594">
            <v>0</v>
          </cell>
          <cell r="O594">
            <v>-5.7579464214449309E-5</v>
          </cell>
          <cell r="P594">
            <v>0</v>
          </cell>
          <cell r="Q594">
            <v>-6.4886627974932256E-4</v>
          </cell>
          <cell r="R594">
            <v>0</v>
          </cell>
          <cell r="S594">
            <v>0</v>
          </cell>
        </row>
        <row r="595">
          <cell r="A595">
            <v>589</v>
          </cell>
          <cell r="B595">
            <v>5.8067477603724257E-3</v>
          </cell>
          <cell r="C595">
            <v>5.8595230015914606E-3</v>
          </cell>
          <cell r="D595">
            <v>-5.2775241219034895E-5</v>
          </cell>
          <cell r="E595">
            <v>0</v>
          </cell>
          <cell r="F595">
            <v>-1.3088102301243149E-2</v>
          </cell>
          <cell r="G595">
            <v>0</v>
          </cell>
          <cell r="H595">
            <v>-5.2775241219034895E-5</v>
          </cell>
          <cell r="I595">
            <v>0</v>
          </cell>
          <cell r="J595">
            <v>-5.2775241219034895E-5</v>
          </cell>
          <cell r="K595">
            <v>-9.0067470005154027E-3</v>
          </cell>
          <cell r="L595">
            <v>0</v>
          </cell>
          <cell r="M595">
            <v>-5.2775241219034895E-5</v>
          </cell>
          <cell r="N595">
            <v>0</v>
          </cell>
          <cell r="O595">
            <v>-5.2775241219034895E-5</v>
          </cell>
          <cell r="P595">
            <v>0</v>
          </cell>
          <cell r="Q595">
            <v>-7.0486976455347891E-4</v>
          </cell>
          <cell r="R595">
            <v>0</v>
          </cell>
          <cell r="S595">
            <v>0</v>
          </cell>
        </row>
        <row r="596">
          <cell r="A596">
            <v>590</v>
          </cell>
          <cell r="B596">
            <v>5.3250544506892794E-3</v>
          </cell>
          <cell r="C596">
            <v>5.3734247159393251E-3</v>
          </cell>
          <cell r="D596">
            <v>-4.8370265250045723E-5</v>
          </cell>
          <cell r="E596">
            <v>0</v>
          </cell>
          <cell r="F596">
            <v>-1.2048678369134567E-2</v>
          </cell>
          <cell r="G596">
            <v>0</v>
          </cell>
          <cell r="H596">
            <v>-4.8370265250045723E-5</v>
          </cell>
          <cell r="I596">
            <v>0</v>
          </cell>
          <cell r="J596">
            <v>-4.8370265250045723E-5</v>
          </cell>
          <cell r="K596">
            <v>-9.0017573162537827E-3</v>
          </cell>
          <cell r="L596">
            <v>0</v>
          </cell>
          <cell r="M596">
            <v>-4.8370265250045723E-5</v>
          </cell>
          <cell r="N596">
            <v>0</v>
          </cell>
          <cell r="O596">
            <v>-4.8370265250045723E-5</v>
          </cell>
          <cell r="P596">
            <v>0</v>
          </cell>
          <cell r="Q596">
            <v>-7.5674690227753414E-4</v>
          </cell>
          <cell r="R596">
            <v>0</v>
          </cell>
          <cell r="S596">
            <v>0</v>
          </cell>
        </row>
        <row r="597">
          <cell r="A597">
            <v>591</v>
          </cell>
          <cell r="B597">
            <v>4.8827734117090306E-3</v>
          </cell>
          <cell r="C597">
            <v>4.9271015882967209E-3</v>
          </cell>
          <cell r="D597">
            <v>-4.4328176587690379E-5</v>
          </cell>
          <cell r="E597">
            <v>0</v>
          </cell>
          <cell r="F597">
            <v>-1.1089767643751747E-2</v>
          </cell>
          <cell r="G597">
            <v>0</v>
          </cell>
          <cell r="H597">
            <v>-4.4328176587690379E-5</v>
          </cell>
          <cell r="I597">
            <v>0</v>
          </cell>
          <cell r="J597">
            <v>-4.4328176587690379E-5</v>
          </cell>
          <cell r="K597">
            <v>-8.9968058894873432E-3</v>
          </cell>
          <cell r="L597">
            <v>0</v>
          </cell>
          <cell r="M597">
            <v>-4.4328176587690379E-5</v>
          </cell>
          <cell r="N597">
            <v>0</v>
          </cell>
          <cell r="O597">
            <v>-4.4328176587690379E-5</v>
          </cell>
          <cell r="P597">
            <v>0</v>
          </cell>
          <cell r="Q597">
            <v>-8.0484005080024598E-4</v>
          </cell>
          <cell r="R597">
            <v>0</v>
          </cell>
          <cell r="S597">
            <v>0</v>
          </cell>
        </row>
        <row r="598">
          <cell r="A598">
            <v>592</v>
          </cell>
          <cell r="B598">
            <v>4.4758065776992111E-3</v>
          </cell>
          <cell r="C598">
            <v>4.5164216384762784E-3</v>
          </cell>
          <cell r="D598">
            <v>-4.0615060777067329E-5</v>
          </cell>
          <cell r="E598">
            <v>0</v>
          </cell>
          <cell r="F598">
            <v>-1.0205312399525398E-2</v>
          </cell>
          <cell r="G598">
            <v>0</v>
          </cell>
          <cell r="H598">
            <v>-4.0615060777067329E-5</v>
          </cell>
          <cell r="I598">
            <v>0</v>
          </cell>
          <cell r="J598">
            <v>-4.0615060777067329E-5</v>
          </cell>
          <cell r="K598">
            <v>-8.9927522335513776E-3</v>
          </cell>
          <cell r="L598">
            <v>0</v>
          </cell>
          <cell r="M598">
            <v>-4.0615060777067329E-5</v>
          </cell>
          <cell r="N598">
            <v>0</v>
          </cell>
          <cell r="O598">
            <v>-4.0615060777067329E-5</v>
          </cell>
          <cell r="P598">
            <v>0</v>
          </cell>
          <cell r="Q598">
            <v>-8.4945935684653659E-4</v>
          </cell>
          <cell r="R598">
            <v>0</v>
          </cell>
          <cell r="S598">
            <v>-8.4945935684653659E-4</v>
          </cell>
        </row>
        <row r="599">
          <cell r="A599">
            <v>593</v>
          </cell>
          <cell r="B599">
            <v>4.1024206287903504E-3</v>
          </cell>
          <cell r="C599">
            <v>4.139631991857743E-3</v>
          </cell>
          <cell r="D599">
            <v>-3.7211363067392658E-5</v>
          </cell>
          <cell r="E599">
            <v>0</v>
          </cell>
          <cell r="F599">
            <v>-9.3896997655817938E-3</v>
          </cell>
          <cell r="G599">
            <v>0</v>
          </cell>
          <cell r="H599">
            <v>-3.7211363067392658E-5</v>
          </cell>
          <cell r="I599">
            <v>0</v>
          </cell>
          <cell r="J599">
            <v>-3.7211363067392658E-5</v>
          </cell>
          <cell r="K599">
            <v>-8.9890509930795354E-3</v>
          </cell>
          <cell r="L599">
            <v>0</v>
          </cell>
          <cell r="M599">
            <v>-3.7211363067392658E-5</v>
          </cell>
          <cell r="N599">
            <v>0</v>
          </cell>
          <cell r="O599">
            <v>-3.7211363067392658E-5</v>
          </cell>
          <cell r="P599">
            <v>0</v>
          </cell>
          <cell r="Q599">
            <v>-3.7211363067392658E-5</v>
          </cell>
          <cell r="R599">
            <v>0</v>
          </cell>
          <cell r="S599">
            <v>0</v>
          </cell>
        </row>
        <row r="600">
          <cell r="A600">
            <v>594</v>
          </cell>
          <cell r="B600">
            <v>3.7597567544527832E-3</v>
          </cell>
          <cell r="C600">
            <v>3.7938473846072188E-3</v>
          </cell>
          <cell r="D600">
            <v>-3.4090630154435652E-5</v>
          </cell>
          <cell r="E600">
            <v>0</v>
          </cell>
          <cell r="F600">
            <v>-8.6377175204013518E-3</v>
          </cell>
          <cell r="G600">
            <v>0</v>
          </cell>
          <cell r="H600">
            <v>-3.4090630154435652E-5</v>
          </cell>
          <cell r="I600">
            <v>0</v>
          </cell>
          <cell r="J600">
            <v>-3.4090630154435652E-5</v>
          </cell>
          <cell r="K600">
            <v>-8.9857674013856231E-3</v>
          </cell>
          <cell r="L600">
            <v>0</v>
          </cell>
          <cell r="M600">
            <v>-3.4090630154435652E-5</v>
          </cell>
          <cell r="N600">
            <v>0</v>
          </cell>
          <cell r="O600">
            <v>-3.4090630154435652E-5</v>
          </cell>
          <cell r="P600">
            <v>0</v>
          </cell>
          <cell r="Q600">
            <v>-7.1487127428775148E-5</v>
          </cell>
          <cell r="R600">
            <v>0</v>
          </cell>
          <cell r="S600">
            <v>0</v>
          </cell>
        </row>
        <row r="601">
          <cell r="A601">
            <v>595</v>
          </cell>
          <cell r="B601">
            <v>3.4452042738822753E-3</v>
          </cell>
          <cell r="C601">
            <v>3.4764358407352483E-3</v>
          </cell>
          <cell r="D601">
            <v>-3.1231566852973035E-5</v>
          </cell>
          <cell r="E601">
            <v>0</v>
          </cell>
          <cell r="F601">
            <v>-7.9445413031414922E-3</v>
          </cell>
          <cell r="G601">
            <v>0</v>
          </cell>
          <cell r="H601">
            <v>-3.1231566852973035E-5</v>
          </cell>
          <cell r="I601">
            <v>0</v>
          </cell>
          <cell r="J601">
            <v>-3.1231566852973035E-5</v>
          </cell>
          <cell r="K601">
            <v>-8.9837892266027616E-3</v>
          </cell>
          <cell r="L601">
            <v>0</v>
          </cell>
          <cell r="M601">
            <v>-3.1231566852973035E-5</v>
          </cell>
          <cell r="N601">
            <v>0</v>
          </cell>
          <cell r="O601">
            <v>-3.1231566852973035E-5</v>
          </cell>
          <cell r="P601">
            <v>0</v>
          </cell>
          <cell r="Q601">
            <v>-1.0307435748654573E-4</v>
          </cell>
          <cell r="R601">
            <v>0</v>
          </cell>
          <cell r="S601">
            <v>0</v>
          </cell>
        </row>
        <row r="602">
          <cell r="A602">
            <v>596</v>
          </cell>
          <cell r="B602">
            <v>3.1567782433753553E-3</v>
          </cell>
          <cell r="C602">
            <v>3.1853904696236435E-3</v>
          </cell>
          <cell r="D602">
            <v>-2.8612226248288242E-5</v>
          </cell>
          <cell r="E602">
            <v>0</v>
          </cell>
          <cell r="F602">
            <v>-7.3056999728614213E-3</v>
          </cell>
          <cell r="G602">
            <v>0</v>
          </cell>
          <cell r="H602">
            <v>-2.8612226248288242E-5</v>
          </cell>
          <cell r="I602">
            <v>0</v>
          </cell>
          <cell r="J602">
            <v>-2.8612226248288242E-5</v>
          </cell>
          <cell r="K602">
            <v>-8.9823293317220221E-3</v>
          </cell>
          <cell r="L602">
            <v>0</v>
          </cell>
          <cell r="M602">
            <v>-2.8612226248288242E-5</v>
          </cell>
          <cell r="N602">
            <v>0</v>
          </cell>
          <cell r="O602">
            <v>-2.8612226248288242E-5</v>
          </cell>
          <cell r="P602">
            <v>0</v>
          </cell>
          <cell r="Q602">
            <v>-1.3219939992475065E-4</v>
          </cell>
          <cell r="R602">
            <v>0</v>
          </cell>
          <cell r="S602">
            <v>0</v>
          </cell>
        </row>
        <row r="603">
          <cell r="A603">
            <v>597</v>
          </cell>
          <cell r="B603">
            <v>2.8921340399078628E-3</v>
          </cell>
          <cell r="C603">
            <v>2.9183467890110965E-3</v>
          </cell>
          <cell r="D603">
            <v>-2.6212749103233721E-5</v>
          </cell>
          <cell r="E603">
            <v>0</v>
          </cell>
          <cell r="F603">
            <v>-6.7170552087617427E-3</v>
          </cell>
          <cell r="G603">
            <v>0</v>
          </cell>
          <cell r="H603">
            <v>-2.6212749103233721E-5</v>
          </cell>
          <cell r="I603">
            <v>0</v>
          </cell>
          <cell r="J603">
            <v>-2.6212749103233721E-5</v>
          </cell>
          <cell r="K603">
            <v>-8.982054223965653E-3</v>
          </cell>
          <cell r="L603">
            <v>0</v>
          </cell>
          <cell r="M603">
            <v>-2.6212749103233721E-5</v>
          </cell>
          <cell r="N603">
            <v>0</v>
          </cell>
          <cell r="O603">
            <v>-2.6212749103233721E-5</v>
          </cell>
          <cell r="P603">
            <v>0</v>
          </cell>
          <cell r="Q603">
            <v>-1.5906986831173088E-4</v>
          </cell>
          <cell r="R603">
            <v>0</v>
          </cell>
          <cell r="S603">
            <v>0</v>
          </cell>
        </row>
        <row r="604">
          <cell r="A604">
            <v>598</v>
          </cell>
          <cell r="B604">
            <v>2.6493276479476165E-3</v>
          </cell>
          <cell r="C604">
            <v>2.6733423141047253E-3</v>
          </cell>
          <cell r="D604">
            <v>-2.4014666157108795E-5</v>
          </cell>
          <cell r="E604">
            <v>0</v>
          </cell>
          <cell r="F604">
            <v>-6.1747830660133342E-3</v>
          </cell>
          <cell r="G604">
            <v>0</v>
          </cell>
          <cell r="H604">
            <v>-2.4014666157108795E-5</v>
          </cell>
          <cell r="I604">
            <v>0</v>
          </cell>
          <cell r="J604">
            <v>-2.4014666157108795E-5</v>
          </cell>
          <cell r="K604">
            <v>-8.9830120259593686E-3</v>
          </cell>
          <cell r="L604">
            <v>0</v>
          </cell>
          <cell r="M604">
            <v>-2.4014666157108795E-5</v>
          </cell>
          <cell r="N604">
            <v>0</v>
          </cell>
          <cell r="O604">
            <v>-2.4014666157108795E-5</v>
          </cell>
          <cell r="P604">
            <v>0</v>
          </cell>
          <cell r="Q604">
            <v>-1.8387593987545419E-4</v>
          </cell>
          <cell r="R604">
            <v>0</v>
          </cell>
          <cell r="S604">
            <v>0</v>
          </cell>
        </row>
        <row r="605">
          <cell r="A605">
            <v>599</v>
          </cell>
          <cell r="B605">
            <v>2.4268770063527729E-3</v>
          </cell>
          <cell r="C605">
            <v>2.4488780670871668E-3</v>
          </cell>
          <cell r="D605">
            <v>-2.2001060734393868E-5</v>
          </cell>
          <cell r="E605">
            <v>0</v>
          </cell>
          <cell r="F605">
            <v>-5.6753289201256444E-3</v>
          </cell>
          <cell r="G605">
            <v>0</v>
          </cell>
          <cell r="H605">
            <v>-2.2001060734393868E-5</v>
          </cell>
          <cell r="I605">
            <v>0</v>
          </cell>
          <cell r="J605">
            <v>-2.2001060734393868E-5</v>
          </cell>
          <cell r="K605">
            <v>-8.9841389124625404E-3</v>
          </cell>
          <cell r="L605">
            <v>0</v>
          </cell>
          <cell r="M605">
            <v>-2.2001060734393868E-5</v>
          </cell>
          <cell r="N605">
            <v>0</v>
          </cell>
          <cell r="O605">
            <v>-2.2001060734393868E-5</v>
          </cell>
          <cell r="P605">
            <v>0</v>
          </cell>
          <cell r="Q605">
            <v>-2.0679182133930628E-4</v>
          </cell>
          <cell r="R605">
            <v>0</v>
          </cell>
          <cell r="S605">
            <v>0</v>
          </cell>
        </row>
        <row r="606">
          <cell r="A606">
            <v>600</v>
          </cell>
          <cell r="B606">
            <v>2.2230872160706712E-3</v>
          </cell>
          <cell r="C606">
            <v>2.2432436542144138E-3</v>
          </cell>
          <cell r="D606">
            <v>-2.0156438143742548E-5</v>
          </cell>
          <cell r="E606">
            <v>0</v>
          </cell>
          <cell r="F606">
            <v>-5.2154050624949998E-3</v>
          </cell>
          <cell r="G606">
            <v>0</v>
          </cell>
          <cell r="H606">
            <v>-2.0156438143742548E-5</v>
          </cell>
          <cell r="I606">
            <v>0</v>
          </cell>
          <cell r="J606">
            <v>-2.0156438143742548E-5</v>
          </cell>
          <cell r="K606">
            <v>-8.9853984902060723E-3</v>
          </cell>
          <cell r="L606">
            <v>0</v>
          </cell>
          <cell r="M606">
            <v>-2.0156438143742548E-5</v>
          </cell>
          <cell r="N606">
            <v>0</v>
          </cell>
          <cell r="O606">
            <v>-2.0156438143742548E-5</v>
          </cell>
          <cell r="P606">
            <v>0</v>
          </cell>
          <cell r="Q606">
            <v>-2.2797709144970938E-4</v>
          </cell>
          <cell r="R606">
            <v>0</v>
          </cell>
          <cell r="S606">
            <v>0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>
        <row r="2">
          <cell r="F2" t="str">
            <v>UNITED KINGDOM</v>
          </cell>
          <cell r="I2" t="str">
            <v xml:space="preserve">ARS - Argentina, Pesos </v>
          </cell>
        </row>
        <row r="3">
          <cell r="F3" t="str">
            <v>UNITED STATES</v>
          </cell>
          <cell r="I3" t="str">
            <v>AUD - AUSTRALIAN DOLLAR</v>
          </cell>
        </row>
        <row r="4">
          <cell r="F4" t="str">
            <v>ARGENTINA</v>
          </cell>
          <cell r="I4" t="str">
            <v>BRR - Brazil, Cruceiro Real</v>
          </cell>
        </row>
        <row r="5">
          <cell r="F5" t="str">
            <v>AUSTRALIA</v>
          </cell>
          <cell r="I5" t="str">
            <v xml:space="preserve">BOB - Bolivia, Bolivianos </v>
          </cell>
        </row>
        <row r="6">
          <cell r="F6" t="str">
            <v>AUSTRIA</v>
          </cell>
          <cell r="I6" t="str">
            <v>CAD - CANADIAN DOLLAR</v>
          </cell>
        </row>
        <row r="7">
          <cell r="F7" t="str">
            <v>BELGIUM</v>
          </cell>
          <cell r="I7" t="str">
            <v xml:space="preserve">CHF - Switzerland, Francs </v>
          </cell>
        </row>
        <row r="8">
          <cell r="F8" t="str">
            <v>BERMUDA</v>
          </cell>
          <cell r="I8" t="str">
            <v xml:space="preserve">CLP - Chile, Pesos </v>
          </cell>
        </row>
        <row r="9">
          <cell r="F9" t="str">
            <v>BRASIL</v>
          </cell>
          <cell r="I9" t="str">
            <v xml:space="preserve">CVE - Cape Verde, Escudos </v>
          </cell>
        </row>
        <row r="10">
          <cell r="C10" t="str">
            <v>Common shares (A)</v>
          </cell>
          <cell r="F10" t="str">
            <v>CANADA</v>
          </cell>
          <cell r="I10" t="str">
            <v xml:space="preserve">CZK - Czech Republic, Koruny </v>
          </cell>
        </row>
        <row r="11">
          <cell r="C11" t="str">
            <v>Units in mutual funds (P)</v>
          </cell>
          <cell r="F11" t="str">
            <v>CAYMAN ISL</v>
          </cell>
          <cell r="I11" t="str">
            <v xml:space="preserve">DKK - Denmark, Kroner </v>
          </cell>
        </row>
        <row r="12">
          <cell r="C12" t="str">
            <v>Preferred shares (D)</v>
          </cell>
          <cell r="F12" t="str">
            <v>CHILE</v>
          </cell>
          <cell r="I12" t="str">
            <v>EUR - EURO</v>
          </cell>
        </row>
        <row r="13">
          <cell r="F13" t="str">
            <v>CHINA</v>
          </cell>
          <cell r="I13" t="str">
            <v>GBP - UK POUND</v>
          </cell>
        </row>
        <row r="14">
          <cell r="F14" t="str">
            <v>DENMARK</v>
          </cell>
          <cell r="I14" t="str">
            <v xml:space="preserve">GBP - United Kingdom, Pounds </v>
          </cell>
        </row>
        <row r="15">
          <cell r="C15" t="str">
            <v>YES</v>
          </cell>
          <cell r="F15" t="str">
            <v>FINLAND</v>
          </cell>
          <cell r="I15" t="str">
            <v>HKD - HONK KONG DOLLAR</v>
          </cell>
        </row>
        <row r="16">
          <cell r="C16" t="str">
            <v>NO</v>
          </cell>
          <cell r="F16" t="str">
            <v>FRANCE</v>
          </cell>
          <cell r="I16" t="str">
            <v>INR - INDIAN RUPPIES</v>
          </cell>
        </row>
        <row r="17">
          <cell r="F17" t="str">
            <v>GERMANY</v>
          </cell>
          <cell r="I17" t="str">
            <v>JPY - JAPAN YEN</v>
          </cell>
        </row>
        <row r="18">
          <cell r="F18" t="str">
            <v>GIBRALTAR</v>
          </cell>
          <cell r="I18" t="str">
            <v xml:space="preserve">MAD - Morocco, Dirhams </v>
          </cell>
        </row>
        <row r="19">
          <cell r="C19" t="str">
            <v>10. Equity portfolio (group companies): group companies, multigroup companies and associated companies</v>
          </cell>
          <cell r="F19" t="str">
            <v>GREECE</v>
          </cell>
          <cell r="I19" t="str">
            <v xml:space="preserve">MXN - Mexico, Pesos </v>
          </cell>
        </row>
        <row r="20">
          <cell r="C20" t="str">
            <v>20. Trading portfolio</v>
          </cell>
          <cell r="F20" t="str">
            <v>GUERNSEY</v>
          </cell>
          <cell r="I20" t="str">
            <v xml:space="preserve">MYR - Malaysia, Ringgits </v>
          </cell>
        </row>
        <row r="21">
          <cell r="C21" t="str">
            <v>30. Other financial assets carried at fair value with changes in P&amp;L</v>
          </cell>
          <cell r="F21" t="str">
            <v>HONG KONG</v>
          </cell>
          <cell r="I21" t="str">
            <v xml:space="preserve">MZM - Mozambique, Meticais [obsolete] </v>
          </cell>
        </row>
        <row r="22">
          <cell r="C22" t="str">
            <v>40. Available-for-sale financial assets</v>
          </cell>
          <cell r="F22" t="str">
            <v>ICELAND</v>
          </cell>
          <cell r="I22" t="str">
            <v xml:space="preserve">NOK - Norway, Krone </v>
          </cell>
        </row>
        <row r="23">
          <cell r="C23" t="str">
            <v>50. Non-current assets on sale. Equity portfolio</v>
          </cell>
          <cell r="F23" t="str">
            <v>INDIA</v>
          </cell>
          <cell r="I23" t="str">
            <v>NZD - NEW ZEALAND DOLLAR</v>
          </cell>
        </row>
        <row r="24">
          <cell r="C24" t="str">
            <v>70. Non-current assets on sale. Assets</v>
          </cell>
          <cell r="F24" t="str">
            <v>IRELAND</v>
          </cell>
          <cell r="I24" t="str">
            <v xml:space="preserve">PHP - Philippines, Pesos </v>
          </cell>
        </row>
        <row r="25">
          <cell r="C25" t="str">
            <v>80. Non-current assets on sale. Available-for-sale financial assets.</v>
          </cell>
          <cell r="F25" t="str">
            <v>ISLE OF MAN</v>
          </cell>
          <cell r="I25" t="str">
            <v xml:space="preserve">PLN - Poland, Zlotych </v>
          </cell>
        </row>
        <row r="26">
          <cell r="C26" t="str">
            <v>90. Borrowed securities. (Cargabal will only accept the numeric value)</v>
          </cell>
          <cell r="F26" t="str">
            <v>ITALY</v>
          </cell>
          <cell r="I26" t="str">
            <v xml:space="preserve">PYG - Paraguay, Guarani </v>
          </cell>
        </row>
        <row r="27">
          <cell r="F27" t="str">
            <v>JAPAN</v>
          </cell>
          <cell r="I27" t="str">
            <v xml:space="preserve">RUB - Russia, Rubles </v>
          </cell>
        </row>
        <row r="28">
          <cell r="F28" t="str">
            <v>JERSEY</v>
          </cell>
          <cell r="I28" t="str">
            <v>SEK - SWEDISH CORONA</v>
          </cell>
        </row>
        <row r="29">
          <cell r="C29" t="str">
            <v>Bonds (B)</v>
          </cell>
          <cell r="F29" t="str">
            <v>LUXEMBOURG</v>
          </cell>
          <cell r="I29" t="str">
            <v>SGD - SINGAPORE DOLLAR</v>
          </cell>
        </row>
        <row r="30">
          <cell r="C30" t="str">
            <v>Debentures (O)</v>
          </cell>
          <cell r="F30" t="str">
            <v>MEXICO</v>
          </cell>
          <cell r="I30" t="str">
            <v xml:space="preserve">SKK - Slovakia, Koruny </v>
          </cell>
        </row>
        <row r="31">
          <cell r="C31" t="str">
            <v>Public Issues (F)</v>
          </cell>
          <cell r="F31" t="str">
            <v>NETHERLANDS</v>
          </cell>
          <cell r="I31" t="str">
            <v>USD - U.S.A. DOLLAR</v>
          </cell>
        </row>
        <row r="32">
          <cell r="C32" t="str">
            <v>Promissory Notes (P)</v>
          </cell>
          <cell r="F32" t="str">
            <v>NEW ZEALAND</v>
          </cell>
          <cell r="I32" t="str">
            <v xml:space="preserve">UYU - Uruguay, Pesos </v>
          </cell>
        </row>
        <row r="33">
          <cell r="F33" t="str">
            <v>NORWAY</v>
          </cell>
          <cell r="I33" t="str">
            <v xml:space="preserve">VEB - Venezuela, Bolivares </v>
          </cell>
        </row>
        <row r="34">
          <cell r="F34" t="str">
            <v>PORTUGAL</v>
          </cell>
          <cell r="I34" t="str">
            <v>ZAR - SOUTH AFRICA RAND</v>
          </cell>
        </row>
        <row r="35">
          <cell r="C35" t="str">
            <v>Securities issued by Public Sector (SPB)</v>
          </cell>
          <cell r="F35" t="str">
            <v>RUSSIA</v>
          </cell>
        </row>
        <row r="36">
          <cell r="C36" t="str">
            <v>Securities issued by Private sector (SPR)</v>
          </cell>
          <cell r="F36" t="str">
            <v>SINGAPORE</v>
          </cell>
        </row>
        <row r="37">
          <cell r="C37" t="str">
            <v>Securities issued by Group Companies (G)</v>
          </cell>
          <cell r="F37" t="str">
            <v>SOUTH AFRICA</v>
          </cell>
        </row>
        <row r="38">
          <cell r="C38" t="str">
            <v>Central Banks (BC)</v>
          </cell>
          <cell r="F38" t="str">
            <v>SOUTH KOREA</v>
          </cell>
        </row>
        <row r="39">
          <cell r="C39" t="str">
            <v>Credit Companies(EC)</v>
          </cell>
          <cell r="F39" t="str">
            <v>SPAIN</v>
          </cell>
        </row>
        <row r="40">
          <cell r="F40" t="str">
            <v>SWEDEN</v>
          </cell>
        </row>
        <row r="41">
          <cell r="F41" t="str">
            <v>SWITZERLAND</v>
          </cell>
        </row>
        <row r="42">
          <cell r="F42" t="str">
            <v>TAIWAN</v>
          </cell>
        </row>
        <row r="43">
          <cell r="F43" t="str">
            <v>UNITED ARAB EMIRATES</v>
          </cell>
        </row>
        <row r="57">
          <cell r="I57" t="str">
            <v>100us - US government debt securities or Treasury bonds</v>
          </cell>
        </row>
        <row r="58">
          <cell r="I58" t="str">
            <v>200us - Debt securities issued by states and political subdivisions</v>
          </cell>
        </row>
        <row r="59">
          <cell r="I59" t="str">
            <v>300us - Other debt securities:</v>
          </cell>
        </row>
        <row r="60">
          <cell r="I60" t="str">
            <v>301us - US Debt securities Mortgage bonds or Mortgage guarantee bonds</v>
          </cell>
        </row>
        <row r="61">
          <cell r="I61" t="str">
            <v>302us - US Debt securities - Non-finance company securities</v>
          </cell>
        </row>
        <row r="62">
          <cell r="I62" t="str">
            <v>303us - US Debt securities - Other securities.</v>
          </cell>
        </row>
        <row r="63">
          <cell r="I63" t="str">
            <v>400oth - Other government debt securities</v>
          </cell>
        </row>
        <row r="64">
          <cell r="I64" t="str">
            <v>500oth - Other debt securities:</v>
          </cell>
        </row>
        <row r="65">
          <cell r="I65" t="str">
            <v>501oth - Non US - Debt securities - Mortgage bonds or mortgage guarantee bonds</v>
          </cell>
        </row>
        <row r="66">
          <cell r="I66" t="str">
            <v>502oth - Non US - Non-finance company securities</v>
          </cell>
        </row>
        <row r="67">
          <cell r="I67" t="str">
            <v>503oth - Non US - Other securities</v>
          </cell>
        </row>
      </sheetData>
      <sheetData sheetId="1" refreshError="1"/>
      <sheetData sheetId="2" refreshError="1"/>
      <sheetData sheetId="3" refreshError="1"/>
      <sheetData sheetId="4" refreshError="1">
        <row r="4">
          <cell r="B4" t="str">
            <v>AFM_PLC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rzo 01"/>
      <sheetName val="Especificaciones"/>
      <sheetName val="C5"/>
      <sheetName val="Cargabal"/>
      <sheetName val="FX"/>
      <sheetName val="4.-Cargabal"/>
      <sheetName val="2.-DETALLE MINORITAR"/>
      <sheetName val="5.- Detalle Aportación RWA"/>
      <sheetName val="SUMMARY"/>
      <sheetName val="Grupo Santander entities"/>
      <sheetName val="Supervisors"/>
      <sheetName val="Hoja2"/>
      <sheetName val="Resumen"/>
      <sheetName val="Lista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Main"/>
      <sheetName val="Base Retrieve"/>
      <sheetName val="Retrieve"/>
      <sheetName val="Data"/>
      <sheetName val="Combination"/>
      <sheetName val="A232900"/>
      <sheetName val="13102131"/>
      <sheetName val="1313210012"/>
      <sheetName val="A13102190"/>
      <sheetName val="131421001"/>
      <sheetName val="A131302194"/>
      <sheetName val="A1121910"/>
      <sheetName val="A12221914"/>
      <sheetName val="A1120910"/>
      <sheetName val="A12221915"/>
      <sheetName val="A22321900"/>
      <sheetName val="A22321901"/>
      <sheetName val="A2131900"/>
      <sheetName val="A2131901"/>
      <sheetName val="A12021090"/>
      <sheetName val="A110140"/>
      <sheetName val="A112140"/>
      <sheetName val="A12221090"/>
      <sheetName val="A12221091"/>
      <sheetName val="A1221090"/>
      <sheetName val="A112142"/>
      <sheetName val="A12121090"/>
      <sheetName val="A2101800"/>
      <sheetName val="A2131800"/>
      <sheetName val="A22321090"/>
      <sheetName val="A2131801"/>
      <sheetName val="A22021090"/>
      <sheetName val="A22321091"/>
      <sheetName val="A112144"/>
      <sheetName val="A2131803"/>
      <sheetName val="A22321093"/>
      <sheetName val="A12221093"/>
      <sheetName val="A131121195"/>
      <sheetName val="A271022"/>
      <sheetName val="A271024"/>
      <sheetName val="A17500000"/>
      <sheetName val="A17500001"/>
      <sheetName val="A24300201"/>
      <sheetName val="A17501010"/>
      <sheetName val="A17500500"/>
      <sheetName val="A17500501"/>
      <sheetName val="A24300200"/>
      <sheetName val="A24300000"/>
      <sheetName val="A24300001"/>
      <sheetName val="A24301000"/>
      <sheetName val="A1750200"/>
      <sheetName val="A2430200"/>
      <sheetName val="A17501011"/>
      <sheetName val="A1750051"/>
      <sheetName val="A1750001"/>
      <sheetName val="A2430001"/>
      <sheetName val="A2430021"/>
      <sheetName val="A24301001"/>
      <sheetName val="A1750022"/>
      <sheetName val="A1750052"/>
      <sheetName val="A2430002"/>
      <sheetName val="A1750002"/>
      <sheetName val="A17501012"/>
      <sheetName val="A24301002"/>
      <sheetName val="A2430022"/>
      <sheetName val="A23202"/>
      <sheetName val="A23203"/>
      <sheetName val="131421000"/>
      <sheetName val="13102130"/>
      <sheetName val="1313210001"/>
      <sheetName val="1313210002"/>
      <sheetName val="1313210031"/>
      <sheetName val="A131302193"/>
      <sheetName val="A131402190"/>
      <sheetName val="A131121192"/>
      <sheetName val="A291103"/>
      <sheetName val="A1120310"/>
      <sheetName val="A2130310"/>
      <sheetName val="A1121914"/>
      <sheetName val="A12221916"/>
      <sheetName val="A21319022"/>
      <sheetName val="A22321905"/>
      <sheetName val="A1101310"/>
      <sheetName val="A1121310"/>
      <sheetName val="A120211310"/>
      <sheetName val="A122211310"/>
      <sheetName val="A2101310"/>
      <sheetName val="A2131310"/>
      <sheetName val="A22021410"/>
      <sheetName val="A22321410"/>
      <sheetName val="A131102100"/>
      <sheetName val="A131121100"/>
      <sheetName val="A131121102"/>
      <sheetName val="A131121194"/>
      <sheetName val="A271020"/>
      <sheetName val="A27110"/>
      <sheetName val="A271023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A42001"/>
      <sheetName val="A42002"/>
      <sheetName val="A53002"/>
      <sheetName val="A53001"/>
      <sheetName val="A179730"/>
      <sheetName val="A249720"/>
      <sheetName val="A111140"/>
      <sheetName val="A2111800"/>
      <sheetName val="A22121090"/>
      <sheetName val="A48000"/>
      <sheetName val="A48001"/>
      <sheetName val="A41990"/>
      <sheetName val="A5290"/>
      <sheetName val="A5298"/>
      <sheetName val="A17102"/>
      <sheetName val="A24502"/>
      <sheetName val="A131421195"/>
      <sheetName val="A27022"/>
      <sheetName val="A53020"/>
      <sheetName val="A53022"/>
      <sheetName val="A42020"/>
      <sheetName val="A42024"/>
      <sheetName val="A5340"/>
      <sheetName val="A4240"/>
      <sheetName val="A175000"/>
      <sheetName val="A1751010"/>
      <sheetName val="A175050"/>
      <sheetName val="A243000"/>
      <sheetName val="A2431000"/>
      <sheetName val="A243020"/>
      <sheetName val="A175200"/>
      <sheetName val="A243200"/>
      <sheetName val="A175001"/>
      <sheetName val="A1751011"/>
      <sheetName val="A175051"/>
      <sheetName val="A243001"/>
      <sheetName val="A243021"/>
      <sheetName val="A2431001"/>
      <sheetName val="A175002"/>
      <sheetName val="A175052"/>
      <sheetName val="A1751012"/>
      <sheetName val="A243002"/>
      <sheetName val="A2431002"/>
      <sheetName val="A243022"/>
      <sheetName val="A48020"/>
      <sheetName val="A58009"/>
      <sheetName val="A401190"/>
      <sheetName val="A4022900"/>
      <sheetName val="A4022901"/>
      <sheetName val="A401192"/>
      <sheetName val="A501120"/>
      <sheetName val="A502290"/>
      <sheetName val="A502291"/>
      <sheetName val="A501121"/>
      <sheetName val="A501011"/>
      <sheetName val="A40493"/>
      <sheetName val="A504513"/>
      <sheetName val="A504511"/>
      <sheetName val="A5043111"/>
      <sheetName val="A4070"/>
      <sheetName val="A481001"/>
      <sheetName val="A58101"/>
      <sheetName val="A5596"/>
      <sheetName val="A4311421"/>
      <sheetName val="A4311429"/>
      <sheetName val="A55996"/>
      <sheetName val="A4311051"/>
      <sheetName val="A5594"/>
      <sheetName val="A4311054"/>
      <sheetName val="A55994"/>
      <sheetName val="A43112401"/>
      <sheetName val="A5595"/>
      <sheetName val="A43112404"/>
      <sheetName val="A55995"/>
      <sheetName val="A4311991"/>
      <sheetName val="A5597"/>
      <sheetName val="A43119991"/>
      <sheetName val="A55997"/>
      <sheetName val="A430491"/>
      <sheetName val="A5592"/>
      <sheetName val="A55992"/>
      <sheetName val="A430499"/>
      <sheetName val="A430011"/>
      <sheetName val="A5591"/>
      <sheetName val="A430016"/>
      <sheetName val="A55991"/>
      <sheetName val="A431001"/>
      <sheetName val="A5593"/>
      <sheetName val="A431007"/>
      <sheetName val="A55993"/>
      <sheetName val="A430001"/>
      <sheetName val="A430008"/>
      <sheetName val="A5590"/>
      <sheetName val="A55990"/>
      <sheetName val="A131421192"/>
      <sheetName val="A295"/>
      <sheetName val="A48013"/>
      <sheetName val="A580211"/>
      <sheetName val="A58005"/>
      <sheetName val="A48041"/>
      <sheetName val="A131402100"/>
      <sheetName val="A131421100"/>
      <sheetName val="A131421102"/>
      <sheetName val="A27020"/>
      <sheetName val="A2710"/>
      <sheetName val="A27023"/>
      <sheetName val="A40490"/>
      <sheetName val="A40495"/>
      <sheetName val="A5043110"/>
      <sheetName val="A504510"/>
      <sheetName val="Subordinated debt Interest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"/>
      <sheetName val="Insurance income"/>
      <sheetName val="Derivatives (hedge)"/>
      <sheetName val="Derivatives"/>
      <sheetName val="Commission - Oth Comms"/>
      <sheetName val="Change Actuarial reins"/>
      <sheetName val="Actuarial reinsurance"/>
      <sheetName val="Abbey dealing P &amp; L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view control sheet"/>
      <sheetName val="opn balances check"/>
      <sheetName val="Trends"/>
      <sheetName val="W to C Rec"/>
      <sheetName val="CHESS Download"/>
      <sheetName val="Essbase Download"/>
      <sheetName val="Mgt Fees Rec"/>
      <sheetName val="IC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FR Profit &amp; Loss"/>
    </sheetNames>
    <sheetDataSet>
      <sheetData sheetId="0" refreshError="1">
        <row r="1">
          <cell r="B1" t="str">
            <v>Select Entity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ESS_150"/>
      <sheetName val="Error"/>
      <sheetName val="ESS_Balances"/>
      <sheetName val="Menu"/>
      <sheetName val="RFIJ - Validations"/>
      <sheetName val="RFIJ"/>
      <sheetName val="RVBL"/>
      <sheetName val="EPES"/>
      <sheetName val="DINFO"/>
      <sheetName val="SGRAL"/>
      <sheetName val="CAPI"/>
      <sheetName val="ACPAL"/>
      <sheetName val="FINVE"/>
      <sheetName val="RCFUB"/>
      <sheetName val="Validation Rul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B4" t="str">
            <v>C-2536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ctgOvdAgeing"/>
      <sheetName val="ActgLCRS"/>
      <sheetName val="ACTLCRSUM"/>
      <sheetName val="ACTGLNSAGE"/>
      <sheetName val="ACCTGLNSSUM"/>
      <sheetName val="OCT01"/>
      <sheetName val="ActgSpainRisk"/>
      <sheetName val="Especificaciones"/>
      <sheetName val="Other Oper"/>
      <sheetName val="Other_Oper"/>
      <sheetName val="Other_Oper1"/>
      <sheetName val="Other_Oper2"/>
      <sheetName val="Other_Oper3"/>
      <sheetName val="Other_Oper4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/>
      <sheetData sheetId="12"/>
      <sheetData sheetId="13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dex"/>
      <sheetName val="Note 32 Operating lease assets"/>
      <sheetName val="Analysis"/>
      <sheetName val="PY Comparative"/>
      <sheetName val="Dep'n Check"/>
      <sheetName val="AFM OLA"/>
      <sheetName val="Detail"/>
      <sheetName val="2005 Retrieve"/>
      <sheetName val="Points Forwar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">
          <cell r="C1" t="str">
            <v>Stat Consol</v>
          </cell>
          <cell r="HW1" t="str">
            <v>*</v>
          </cell>
        </row>
        <row r="2">
          <cell r="C2" t="str">
            <v>Consol Adj</v>
          </cell>
          <cell r="HW2" t="str">
            <v>*</v>
          </cell>
        </row>
        <row r="3">
          <cell r="C3" t="str">
            <v>IC</v>
          </cell>
          <cell r="HW3" t="str">
            <v>*</v>
          </cell>
        </row>
        <row r="4">
          <cell r="C4" t="str">
            <v>Dec 05 YTD</v>
          </cell>
          <cell r="HW4" t="str">
            <v>*</v>
          </cell>
        </row>
        <row r="5">
          <cell r="C5" t="str">
            <v>AN_ELIM</v>
          </cell>
          <cell r="D5" t="str">
            <v>C-2100</v>
          </cell>
          <cell r="E5" t="str">
            <v>C-2101</v>
          </cell>
          <cell r="F5" t="str">
            <v>C-2103</v>
          </cell>
          <cell r="G5" t="str">
            <v>C-2104</v>
          </cell>
          <cell r="H5" t="str">
            <v>C-2105</v>
          </cell>
          <cell r="I5" t="str">
            <v>C-2106</v>
          </cell>
          <cell r="J5" t="str">
            <v>C-2107</v>
          </cell>
          <cell r="K5" t="str">
            <v>C-2108</v>
          </cell>
          <cell r="L5" t="str">
            <v>C-2109</v>
          </cell>
          <cell r="M5" t="str">
            <v>C-2110</v>
          </cell>
          <cell r="N5" t="str">
            <v>C-2111</v>
          </cell>
          <cell r="O5" t="str">
            <v>C-2112</v>
          </cell>
          <cell r="P5" t="str">
            <v>C-2113</v>
          </cell>
          <cell r="Q5" t="str">
            <v>C-2115</v>
          </cell>
          <cell r="R5" t="str">
            <v>C-2116</v>
          </cell>
          <cell r="S5" t="str">
            <v>C-2117</v>
          </cell>
          <cell r="T5" t="str">
            <v>C-2118</v>
          </cell>
          <cell r="U5" t="str">
            <v>C-2119</v>
          </cell>
          <cell r="V5" t="str">
            <v>C-2121</v>
          </cell>
          <cell r="W5" t="str">
            <v>C-2122</v>
          </cell>
          <cell r="X5" t="str">
            <v>C-2123</v>
          </cell>
          <cell r="Y5" t="str">
            <v>C-2124</v>
          </cell>
          <cell r="Z5" t="str">
            <v>C-2125</v>
          </cell>
          <cell r="AA5" t="str">
            <v>C-2128</v>
          </cell>
          <cell r="AB5" t="str">
            <v>C-2129</v>
          </cell>
          <cell r="AC5" t="str">
            <v>C-2131</v>
          </cell>
          <cell r="AD5" t="str">
            <v>C-2133</v>
          </cell>
          <cell r="AE5" t="str">
            <v>C-2134</v>
          </cell>
          <cell r="AF5" t="str">
            <v>C-2135</v>
          </cell>
          <cell r="AG5" t="str">
            <v>C-2136</v>
          </cell>
          <cell r="AH5" t="str">
            <v>C-2137</v>
          </cell>
          <cell r="AI5" t="str">
            <v>C-2138</v>
          </cell>
          <cell r="AJ5" t="str">
            <v>C-2139</v>
          </cell>
          <cell r="AK5" t="str">
            <v>C-2140</v>
          </cell>
          <cell r="AL5" t="str">
            <v>C-2141</v>
          </cell>
          <cell r="AM5" t="str">
            <v>C-2147</v>
          </cell>
          <cell r="AN5" t="str">
            <v>C-2149</v>
          </cell>
          <cell r="AO5" t="str">
            <v>C-2150</v>
          </cell>
          <cell r="AP5" t="str">
            <v>C-2152</v>
          </cell>
          <cell r="AQ5" t="str">
            <v>C-2153</v>
          </cell>
          <cell r="AR5" t="str">
            <v>C-2154</v>
          </cell>
          <cell r="AS5" t="str">
            <v>C-2155</v>
          </cell>
          <cell r="AT5" t="str">
            <v>C-2156</v>
          </cell>
          <cell r="AU5" t="str">
            <v>C-2157</v>
          </cell>
          <cell r="AV5" t="str">
            <v>C-2158</v>
          </cell>
          <cell r="AW5" t="str">
            <v>C-2159</v>
          </cell>
          <cell r="AX5" t="str">
            <v>C-2160</v>
          </cell>
          <cell r="AY5" t="str">
            <v>C-2161</v>
          </cell>
          <cell r="AZ5" t="str">
            <v>C-2163</v>
          </cell>
          <cell r="BA5" t="str">
            <v>C-2167</v>
          </cell>
          <cell r="BB5" t="str">
            <v>C-2168</v>
          </cell>
          <cell r="BC5" t="str">
            <v>C-2169</v>
          </cell>
          <cell r="BD5" t="str">
            <v>C-2171</v>
          </cell>
          <cell r="BE5" t="str">
            <v>C-2172</v>
          </cell>
          <cell r="BF5" t="str">
            <v>C-2174</v>
          </cell>
          <cell r="BG5" t="str">
            <v>C-2175</v>
          </cell>
          <cell r="BH5" t="str">
            <v>C-2176</v>
          </cell>
          <cell r="BI5" t="str">
            <v>C-2177</v>
          </cell>
          <cell r="BJ5" t="str">
            <v>C-2178</v>
          </cell>
          <cell r="BK5" t="str">
            <v>C-2179</v>
          </cell>
          <cell r="BL5" t="str">
            <v>C-2180</v>
          </cell>
          <cell r="BM5" t="str">
            <v>C-2181</v>
          </cell>
          <cell r="BN5" t="str">
            <v>C-2182</v>
          </cell>
          <cell r="BO5" t="str">
            <v>C-2183</v>
          </cell>
          <cell r="BP5" t="str">
            <v>C-2184</v>
          </cell>
          <cell r="BQ5" t="str">
            <v>C-2185</v>
          </cell>
          <cell r="BR5" t="str">
            <v>C-2186</v>
          </cell>
          <cell r="BS5" t="str">
            <v>C-2187</v>
          </cell>
          <cell r="BT5" t="str">
            <v>C-2188</v>
          </cell>
          <cell r="BU5" t="str">
            <v>C-2189</v>
          </cell>
          <cell r="BV5" t="str">
            <v>C-2190</v>
          </cell>
          <cell r="BW5" t="str">
            <v>C-2191</v>
          </cell>
          <cell r="BX5" t="str">
            <v>C-2192</v>
          </cell>
          <cell r="BY5" t="str">
            <v>C-2193</v>
          </cell>
          <cell r="BZ5" t="str">
            <v>C-2194</v>
          </cell>
          <cell r="CA5" t="str">
            <v>C-2197</v>
          </cell>
          <cell r="CB5" t="str">
            <v>C-2198</v>
          </cell>
          <cell r="CC5" t="str">
            <v>C-2199</v>
          </cell>
          <cell r="CD5" t="str">
            <v>C-2200</v>
          </cell>
          <cell r="CE5" t="str">
            <v>C-2203</v>
          </cell>
          <cell r="CF5" t="str">
            <v>C-2207</v>
          </cell>
          <cell r="CG5" t="str">
            <v>C-2240</v>
          </cell>
          <cell r="CH5" t="str">
            <v>C-2241</v>
          </cell>
          <cell r="CI5" t="str">
            <v>C-2242</v>
          </cell>
          <cell r="CJ5" t="str">
            <v>C-2243</v>
          </cell>
          <cell r="CK5" t="str">
            <v>C-2300</v>
          </cell>
          <cell r="CL5" t="str">
            <v>C-2301</v>
          </cell>
          <cell r="CM5" t="str">
            <v>C-2303</v>
          </cell>
          <cell r="CN5" t="str">
            <v>C-2304</v>
          </cell>
          <cell r="CO5" t="str">
            <v>C-2305</v>
          </cell>
          <cell r="CP5" t="str">
            <v>C-2306</v>
          </cell>
          <cell r="CQ5" t="str">
            <v>C-2307</v>
          </cell>
          <cell r="CR5" t="str">
            <v>C-2308</v>
          </cell>
          <cell r="CS5" t="str">
            <v>C-2309</v>
          </cell>
          <cell r="CT5" t="str">
            <v>C-2310</v>
          </cell>
          <cell r="CU5" t="str">
            <v>C-2311</v>
          </cell>
          <cell r="CV5" t="str">
            <v>C-2313</v>
          </cell>
          <cell r="CW5" t="str">
            <v>C-2315</v>
          </cell>
          <cell r="CX5" t="str">
            <v>C-2330</v>
          </cell>
          <cell r="CY5" t="str">
            <v>C-2331</v>
          </cell>
          <cell r="CZ5" t="str">
            <v>C-2332</v>
          </cell>
          <cell r="DA5" t="str">
            <v>C-2334</v>
          </cell>
          <cell r="DB5" t="str">
            <v>C-2335</v>
          </cell>
          <cell r="DC5" t="str">
            <v>C-2350</v>
          </cell>
          <cell r="DD5" t="str">
            <v>C-2351</v>
          </cell>
          <cell r="DE5" t="str">
            <v>C-2352</v>
          </cell>
          <cell r="DF5" t="str">
            <v>C-2353</v>
          </cell>
          <cell r="DG5" t="str">
            <v>C-2354</v>
          </cell>
          <cell r="DH5" t="str">
            <v>C-2355</v>
          </cell>
          <cell r="DI5" t="str">
            <v>C-2356</v>
          </cell>
          <cell r="DJ5" t="str">
            <v>C-2358</v>
          </cell>
          <cell r="DK5" t="str">
            <v>C-2359</v>
          </cell>
          <cell r="DL5" t="str">
            <v>C-2360</v>
          </cell>
          <cell r="DM5" t="str">
            <v>C-2361</v>
          </cell>
          <cell r="DN5" t="str">
            <v>C-2362</v>
          </cell>
          <cell r="DO5" t="str">
            <v>C-2363</v>
          </cell>
          <cell r="DP5" t="str">
            <v>C-2364</v>
          </cell>
          <cell r="DQ5" t="str">
            <v>C-2365</v>
          </cell>
          <cell r="DR5" t="str">
            <v>C-2382</v>
          </cell>
          <cell r="DS5" t="str">
            <v>C-2390</v>
          </cell>
          <cell r="DT5" t="str">
            <v>C-2391</v>
          </cell>
          <cell r="DU5" t="str">
            <v>C-2393</v>
          </cell>
          <cell r="DV5" t="str">
            <v>C-2410</v>
          </cell>
          <cell r="DW5" t="str">
            <v>C-2411</v>
          </cell>
          <cell r="DX5" t="str">
            <v>C-2413</v>
          </cell>
          <cell r="DY5" t="str">
            <v>C-2420</v>
          </cell>
          <cell r="DZ5" t="str">
            <v>C-2425</v>
          </cell>
          <cell r="EA5" t="str">
            <v>C-2500</v>
          </cell>
          <cell r="EB5" t="str">
            <v>C-2501</v>
          </cell>
          <cell r="EC5" t="str">
            <v>C-2502</v>
          </cell>
          <cell r="ED5" t="str">
            <v>C-2503</v>
          </cell>
          <cell r="EE5" t="str">
            <v>C-2504</v>
          </cell>
          <cell r="EF5" t="str">
            <v>C-2505</v>
          </cell>
          <cell r="EG5" t="str">
            <v>C-2506</v>
          </cell>
          <cell r="EH5" t="str">
            <v>C-2507</v>
          </cell>
          <cell r="EI5" t="str">
            <v>C-2508</v>
          </cell>
          <cell r="EJ5" t="str">
            <v>C-2509</v>
          </cell>
          <cell r="EK5" t="str">
            <v>C-2510</v>
          </cell>
          <cell r="EL5" t="str">
            <v>C-2511</v>
          </cell>
          <cell r="EM5" t="str">
            <v>C-2512</v>
          </cell>
          <cell r="EN5" t="str">
            <v>C-2513</v>
          </cell>
          <cell r="EO5" t="str">
            <v>C-2514</v>
          </cell>
          <cell r="EP5" t="str">
            <v>C-2515</v>
          </cell>
          <cell r="EQ5" t="str">
            <v>C-2516</v>
          </cell>
          <cell r="ER5" t="str">
            <v>C-2517</v>
          </cell>
          <cell r="ES5" t="str">
            <v>C-2518</v>
          </cell>
          <cell r="ET5" t="str">
            <v>C-2519</v>
          </cell>
          <cell r="EU5" t="str">
            <v>C-2520</v>
          </cell>
          <cell r="EV5" t="str">
            <v>C-2521</v>
          </cell>
          <cell r="EW5" t="str">
            <v>C-2522</v>
          </cell>
          <cell r="EX5" t="str">
            <v>C-2523</v>
          </cell>
          <cell r="EY5" t="str">
            <v>C-2524</v>
          </cell>
          <cell r="EZ5" t="str">
            <v>C-2525</v>
          </cell>
          <cell r="FA5" t="str">
            <v>C-2526</v>
          </cell>
          <cell r="FB5" t="str">
            <v>C-2527</v>
          </cell>
          <cell r="FC5" t="str">
            <v>C-2528</v>
          </cell>
          <cell r="FD5" t="str">
            <v>C-2529</v>
          </cell>
          <cell r="FE5" t="str">
            <v>C-2530</v>
          </cell>
          <cell r="FF5" t="str">
            <v>C-2531</v>
          </cell>
          <cell r="FG5" t="str">
            <v>C-2532</v>
          </cell>
          <cell r="FH5" t="str">
            <v>C-2533</v>
          </cell>
          <cell r="FI5" t="str">
            <v>C-2534</v>
          </cell>
          <cell r="FJ5" t="str">
            <v>C-2535</v>
          </cell>
          <cell r="FK5" t="str">
            <v>C-2537</v>
          </cell>
          <cell r="FL5" t="str">
            <v>C-2538</v>
          </cell>
          <cell r="FM5" t="str">
            <v>C-2539</v>
          </cell>
          <cell r="FN5" t="str">
            <v>C-2540</v>
          </cell>
          <cell r="FO5" t="str">
            <v>C-2541</v>
          </cell>
          <cell r="FP5" t="str">
            <v>C-2542</v>
          </cell>
          <cell r="FQ5" t="str">
            <v>C-2543</v>
          </cell>
          <cell r="FR5" t="str">
            <v>C-2544</v>
          </cell>
          <cell r="FS5" t="str">
            <v>C-2546</v>
          </cell>
          <cell r="FT5" t="str">
            <v>C-2547</v>
          </cell>
          <cell r="FU5" t="str">
            <v>C-2548</v>
          </cell>
          <cell r="FV5" t="str">
            <v>C-2549</v>
          </cell>
          <cell r="FW5" t="str">
            <v>C-2550</v>
          </cell>
          <cell r="FX5" t="str">
            <v>C-2551</v>
          </cell>
          <cell r="FY5" t="str">
            <v>C-2552</v>
          </cell>
          <cell r="FZ5" t="str">
            <v>C-2553</v>
          </cell>
          <cell r="GA5" t="str">
            <v>C-2560</v>
          </cell>
          <cell r="GB5" t="str">
            <v>C-2561</v>
          </cell>
          <cell r="GC5" t="str">
            <v>C-2562</v>
          </cell>
          <cell r="GD5" t="str">
            <v>C-2563</v>
          </cell>
          <cell r="GE5" t="str">
            <v>C-2564</v>
          </cell>
          <cell r="GF5" t="str">
            <v>C-2565</v>
          </cell>
          <cell r="GG5" t="str">
            <v>C-2566</v>
          </cell>
          <cell r="GH5" t="str">
            <v>C-2567</v>
          </cell>
          <cell r="GI5" t="str">
            <v>C-2568</v>
          </cell>
          <cell r="GJ5" t="str">
            <v>C-2569</v>
          </cell>
          <cell r="GK5" t="str">
            <v>C-2570</v>
          </cell>
          <cell r="GL5" t="str">
            <v>C-2700</v>
          </cell>
          <cell r="GM5" t="str">
            <v>C-2701</v>
          </cell>
          <cell r="GN5" t="str">
            <v>C-2702</v>
          </cell>
          <cell r="GO5" t="str">
            <v>C-2703</v>
          </cell>
          <cell r="GP5" t="str">
            <v>C-2705</v>
          </cell>
          <cell r="GQ5" t="str">
            <v>C-2706</v>
          </cell>
          <cell r="GR5" t="str">
            <v>C-2707</v>
          </cell>
          <cell r="GS5" t="str">
            <v>C-2711</v>
          </cell>
          <cell r="GT5" t="str">
            <v>C-2712</v>
          </cell>
          <cell r="GU5" t="str">
            <v>C-2713</v>
          </cell>
          <cell r="GV5" t="str">
            <v>C-2714</v>
          </cell>
          <cell r="GW5" t="str">
            <v>C-2715</v>
          </cell>
          <cell r="GX5" t="str">
            <v>C-2716</v>
          </cell>
          <cell r="GY5" t="str">
            <v>C-2717</v>
          </cell>
          <cell r="GZ5" t="str">
            <v>C-2718</v>
          </cell>
          <cell r="HA5" t="str">
            <v>C-2719</v>
          </cell>
          <cell r="HB5" t="str">
            <v>C-2720</v>
          </cell>
          <cell r="HC5" t="str">
            <v>C-2721</v>
          </cell>
          <cell r="HD5" t="str">
            <v>C-2722</v>
          </cell>
          <cell r="HE5" t="str">
            <v>C-2724</v>
          </cell>
          <cell r="HF5" t="str">
            <v>C-2725</v>
          </cell>
          <cell r="HG5" t="str">
            <v>C-2726</v>
          </cell>
          <cell r="HH5" t="str">
            <v>C-2728</v>
          </cell>
          <cell r="HI5" t="str">
            <v>C-2729</v>
          </cell>
          <cell r="HJ5" t="str">
            <v>C-2730</v>
          </cell>
          <cell r="HK5" t="str">
            <v>C-2731</v>
          </cell>
          <cell r="HL5" t="str">
            <v>C-2732</v>
          </cell>
          <cell r="HM5" t="str">
            <v>C-2733</v>
          </cell>
          <cell r="HN5" t="str">
            <v>C-A145</v>
          </cell>
          <cell r="HO5" t="str">
            <v>C-A536</v>
          </cell>
          <cell r="HP5" t="str">
            <v>C-B536</v>
          </cell>
          <cell r="HQ5" t="str">
            <v>C-E145</v>
          </cell>
          <cell r="HR5" t="str">
            <v>C-G145</v>
          </cell>
          <cell r="HS5" t="str">
            <v>C-H145</v>
          </cell>
          <cell r="HT5" t="str">
            <v>AN Plc</v>
          </cell>
          <cell r="HU5" t="str">
            <v>AN_GROUP_SUBTOTAL</v>
          </cell>
          <cell r="HV5" t="str">
            <v>AN_GROUP</v>
          </cell>
          <cell r="HW5">
            <v>1</v>
          </cell>
        </row>
        <row r="6">
          <cell r="A6" t="str">
            <v>4402</v>
          </cell>
          <cell r="B6" t="str">
            <v>Other fixed assets (4402)</v>
          </cell>
          <cell r="C6" t="str">
            <v>0</v>
          </cell>
          <cell r="D6" t="str">
            <v>0</v>
          </cell>
          <cell r="E6" t="str">
            <v>0</v>
          </cell>
          <cell r="F6" t="str">
            <v>0</v>
          </cell>
          <cell r="G6" t="str">
            <v>0</v>
          </cell>
          <cell r="H6" t="str">
            <v>0</v>
          </cell>
          <cell r="I6" t="str">
            <v>0</v>
          </cell>
          <cell r="J6" t="str">
            <v>0</v>
          </cell>
          <cell r="K6" t="str">
            <v>0</v>
          </cell>
          <cell r="L6" t="str">
            <v>0</v>
          </cell>
          <cell r="M6" t="str">
            <v>0</v>
          </cell>
          <cell r="N6" t="str">
            <v>0</v>
          </cell>
          <cell r="O6" t="str">
            <v>0</v>
          </cell>
          <cell r="P6" t="str">
            <v>0</v>
          </cell>
          <cell r="Q6" t="str">
            <v>0</v>
          </cell>
          <cell r="R6" t="str">
            <v>0</v>
          </cell>
          <cell r="S6" t="str">
            <v>0</v>
          </cell>
          <cell r="T6" t="str">
            <v>0</v>
          </cell>
          <cell r="U6" t="str">
            <v>0</v>
          </cell>
          <cell r="V6" t="str">
            <v>0</v>
          </cell>
          <cell r="W6" t="str">
            <v>0</v>
          </cell>
          <cell r="X6" t="str">
            <v>0</v>
          </cell>
          <cell r="Y6" t="str">
            <v>0</v>
          </cell>
          <cell r="Z6" t="str">
            <v>0</v>
          </cell>
          <cell r="AA6" t="str">
            <v>0</v>
          </cell>
          <cell r="AB6" t="str">
            <v>0</v>
          </cell>
          <cell r="AC6" t="str">
            <v>0</v>
          </cell>
          <cell r="AD6" t="str">
            <v>0</v>
          </cell>
          <cell r="AE6" t="str">
            <v>0</v>
          </cell>
          <cell r="AF6" t="str">
            <v>0</v>
          </cell>
          <cell r="AG6" t="str">
            <v>0</v>
          </cell>
          <cell r="AH6" t="str">
            <v>0</v>
          </cell>
          <cell r="AI6" t="str">
            <v>0</v>
          </cell>
          <cell r="AJ6" t="str">
            <v>0</v>
          </cell>
          <cell r="AK6" t="str">
            <v>0</v>
          </cell>
          <cell r="AL6" t="str">
            <v>0</v>
          </cell>
          <cell r="AM6" t="str">
            <v>0</v>
          </cell>
          <cell r="AN6" t="str">
            <v>0</v>
          </cell>
          <cell r="AO6" t="str">
            <v>0</v>
          </cell>
          <cell r="AP6" t="str">
            <v>0</v>
          </cell>
          <cell r="AQ6" t="str">
            <v>0</v>
          </cell>
          <cell r="AR6" t="str">
            <v>0</v>
          </cell>
          <cell r="AS6" t="str">
            <v>0</v>
          </cell>
          <cell r="AT6" t="str">
            <v>0</v>
          </cell>
          <cell r="AU6">
            <v>0</v>
          </cell>
          <cell r="AV6" t="str">
            <v>0</v>
          </cell>
          <cell r="AW6" t="str">
            <v>0</v>
          </cell>
          <cell r="AX6" t="str">
            <v>0</v>
          </cell>
          <cell r="AY6" t="str">
            <v>0</v>
          </cell>
          <cell r="AZ6" t="str">
            <v>0</v>
          </cell>
          <cell r="BA6" t="str">
            <v>0</v>
          </cell>
          <cell r="BB6" t="str">
            <v>0</v>
          </cell>
          <cell r="BC6" t="str">
            <v>0</v>
          </cell>
          <cell r="BD6" t="str">
            <v>0</v>
          </cell>
          <cell r="BE6" t="str">
            <v>0</v>
          </cell>
          <cell r="BF6" t="str">
            <v>0</v>
          </cell>
          <cell r="BG6" t="str">
            <v>0</v>
          </cell>
          <cell r="BH6" t="str">
            <v>0</v>
          </cell>
          <cell r="BI6" t="str">
            <v>0</v>
          </cell>
          <cell r="BJ6" t="str">
            <v>0</v>
          </cell>
          <cell r="BK6" t="str">
            <v>0</v>
          </cell>
          <cell r="BL6" t="str">
            <v>0</v>
          </cell>
          <cell r="BM6" t="str">
            <v>0</v>
          </cell>
          <cell r="BN6" t="str">
            <v>0</v>
          </cell>
          <cell r="BO6" t="str">
            <v>0</v>
          </cell>
          <cell r="BP6" t="str">
            <v>0</v>
          </cell>
          <cell r="BQ6" t="str">
            <v>0</v>
          </cell>
          <cell r="BR6" t="str">
            <v>0</v>
          </cell>
          <cell r="BS6" t="str">
            <v>0</v>
          </cell>
          <cell r="BT6" t="str">
            <v>0</v>
          </cell>
          <cell r="BU6" t="str">
            <v>0</v>
          </cell>
          <cell r="BV6" t="str">
            <v>0</v>
          </cell>
          <cell r="BW6" t="str">
            <v>0</v>
          </cell>
          <cell r="BX6" t="str">
            <v>0</v>
          </cell>
          <cell r="BY6" t="str">
            <v>0</v>
          </cell>
          <cell r="BZ6" t="str">
            <v>0</v>
          </cell>
          <cell r="CA6" t="str">
            <v>0</v>
          </cell>
          <cell r="CB6" t="str">
            <v>0</v>
          </cell>
          <cell r="CC6" t="str">
            <v>0</v>
          </cell>
          <cell r="CD6" t="str">
            <v>0</v>
          </cell>
          <cell r="CE6" t="str">
            <v>0</v>
          </cell>
          <cell r="CF6" t="str">
            <v>0</v>
          </cell>
          <cell r="CG6" t="str">
            <v>0</v>
          </cell>
          <cell r="CH6" t="str">
            <v>0</v>
          </cell>
          <cell r="CI6" t="str">
            <v>0</v>
          </cell>
          <cell r="CJ6" t="str">
            <v>0</v>
          </cell>
          <cell r="CK6" t="str">
            <v>0</v>
          </cell>
          <cell r="CL6" t="str">
            <v>0</v>
          </cell>
          <cell r="CM6" t="str">
            <v>0</v>
          </cell>
          <cell r="CN6" t="str">
            <v>0</v>
          </cell>
          <cell r="CO6" t="str">
            <v>0</v>
          </cell>
          <cell r="CP6" t="str">
            <v>0</v>
          </cell>
          <cell r="CQ6" t="str">
            <v>0</v>
          </cell>
          <cell r="CR6" t="str">
            <v>0</v>
          </cell>
          <cell r="CS6" t="str">
            <v>0</v>
          </cell>
          <cell r="CT6" t="str">
            <v>0</v>
          </cell>
          <cell r="CU6" t="str">
            <v>0</v>
          </cell>
          <cell r="CV6" t="str">
            <v>0</v>
          </cell>
          <cell r="CW6" t="str">
            <v>0</v>
          </cell>
          <cell r="CX6" t="str">
            <v>0</v>
          </cell>
          <cell r="CY6" t="str">
            <v>0</v>
          </cell>
          <cell r="CZ6" t="str">
            <v>0</v>
          </cell>
          <cell r="DA6" t="str">
            <v>0</v>
          </cell>
          <cell r="DB6" t="str">
            <v>0</v>
          </cell>
          <cell r="DC6">
            <v>0</v>
          </cell>
          <cell r="DD6" t="str">
            <v>0</v>
          </cell>
          <cell r="DE6" t="str">
            <v>0</v>
          </cell>
          <cell r="DF6" t="str">
            <v>0</v>
          </cell>
          <cell r="DG6" t="str">
            <v>0</v>
          </cell>
          <cell r="DH6" t="str">
            <v>0</v>
          </cell>
          <cell r="DI6" t="str">
            <v>0</v>
          </cell>
          <cell r="DJ6" t="str">
            <v>0</v>
          </cell>
          <cell r="DK6" t="str">
            <v>0</v>
          </cell>
          <cell r="DL6" t="str">
            <v>0</v>
          </cell>
          <cell r="DM6" t="str">
            <v>0</v>
          </cell>
          <cell r="DN6" t="str">
            <v>0</v>
          </cell>
          <cell r="DO6" t="str">
            <v>0</v>
          </cell>
          <cell r="DP6" t="str">
            <v>0</v>
          </cell>
          <cell r="DQ6" t="str">
            <v>0</v>
          </cell>
          <cell r="DR6" t="str">
            <v>0</v>
          </cell>
          <cell r="DS6" t="str">
            <v>0</v>
          </cell>
          <cell r="DT6" t="str">
            <v>0</v>
          </cell>
          <cell r="DU6" t="str">
            <v>0</v>
          </cell>
          <cell r="DV6">
            <v>0</v>
          </cell>
          <cell r="DW6" t="str">
            <v>0</v>
          </cell>
          <cell r="DX6" t="str">
            <v>0</v>
          </cell>
          <cell r="DY6" t="str">
            <v>0</v>
          </cell>
          <cell r="DZ6" t="str">
            <v>0</v>
          </cell>
          <cell r="EA6" t="str">
            <v>0</v>
          </cell>
          <cell r="EB6" t="str">
            <v>0</v>
          </cell>
          <cell r="EC6" t="str">
            <v>0</v>
          </cell>
          <cell r="ED6" t="str">
            <v>0</v>
          </cell>
          <cell r="EE6" t="str">
            <v>0</v>
          </cell>
          <cell r="EF6" t="str">
            <v>0</v>
          </cell>
          <cell r="EG6" t="str">
            <v>0</v>
          </cell>
          <cell r="EH6" t="str">
            <v>0</v>
          </cell>
          <cell r="EI6">
            <v>478450.1</v>
          </cell>
          <cell r="EJ6" t="str">
            <v>0</v>
          </cell>
          <cell r="EK6" t="str">
            <v>0</v>
          </cell>
          <cell r="EL6" t="str">
            <v>0</v>
          </cell>
          <cell r="EM6" t="str">
            <v>0</v>
          </cell>
          <cell r="EN6" t="str">
            <v>0</v>
          </cell>
          <cell r="EO6" t="str">
            <v>0</v>
          </cell>
          <cell r="EP6" t="str">
            <v>0</v>
          </cell>
          <cell r="EQ6" t="str">
            <v>0</v>
          </cell>
          <cell r="ER6" t="str">
            <v>0</v>
          </cell>
          <cell r="ES6">
            <v>9376647.7599999998</v>
          </cell>
          <cell r="ET6" t="str">
            <v>0</v>
          </cell>
          <cell r="EU6" t="str">
            <v>0</v>
          </cell>
          <cell r="EV6" t="str">
            <v>0</v>
          </cell>
          <cell r="EW6" t="str">
            <v>0</v>
          </cell>
          <cell r="EX6" t="str">
            <v>0</v>
          </cell>
          <cell r="EY6" t="str">
            <v>0</v>
          </cell>
          <cell r="EZ6">
            <v>0</v>
          </cell>
          <cell r="FA6" t="str">
            <v>0</v>
          </cell>
          <cell r="FB6" t="str">
            <v>0</v>
          </cell>
          <cell r="FC6" t="str">
            <v>0</v>
          </cell>
          <cell r="FD6" t="str">
            <v>0</v>
          </cell>
          <cell r="FE6" t="str">
            <v>0</v>
          </cell>
          <cell r="FF6" t="str">
            <v>0</v>
          </cell>
          <cell r="FG6">
            <v>-2.48</v>
          </cell>
          <cell r="FH6" t="str">
            <v>0</v>
          </cell>
          <cell r="FI6" t="str">
            <v>0</v>
          </cell>
          <cell r="FJ6" t="str">
            <v>0</v>
          </cell>
          <cell r="FK6" t="str">
            <v>0</v>
          </cell>
          <cell r="FL6" t="str">
            <v>0</v>
          </cell>
          <cell r="FM6" t="str">
            <v>0</v>
          </cell>
          <cell r="FN6" t="str">
            <v>0</v>
          </cell>
          <cell r="FO6" t="str">
            <v>0</v>
          </cell>
          <cell r="FP6" t="str">
            <v>0</v>
          </cell>
          <cell r="FQ6" t="str">
            <v>0</v>
          </cell>
          <cell r="FR6" t="str">
            <v>0</v>
          </cell>
          <cell r="FS6" t="str">
            <v>0</v>
          </cell>
          <cell r="FT6" t="str">
            <v>0</v>
          </cell>
          <cell r="FU6" t="str">
            <v>0</v>
          </cell>
          <cell r="FV6" t="str">
            <v>0</v>
          </cell>
          <cell r="FW6" t="str">
            <v>0</v>
          </cell>
          <cell r="FX6" t="str">
            <v>0</v>
          </cell>
          <cell r="FY6" t="str">
            <v>0</v>
          </cell>
          <cell r="FZ6" t="str">
            <v>0</v>
          </cell>
          <cell r="GA6" t="str">
            <v>0</v>
          </cell>
          <cell r="GB6" t="str">
            <v>0</v>
          </cell>
          <cell r="GC6">
            <v>113204621.2</v>
          </cell>
          <cell r="GD6" t="str">
            <v>0</v>
          </cell>
          <cell r="GE6" t="str">
            <v>0</v>
          </cell>
          <cell r="GF6" t="str">
            <v>0</v>
          </cell>
          <cell r="GG6" t="str">
            <v>0</v>
          </cell>
          <cell r="GH6" t="str">
            <v>0</v>
          </cell>
          <cell r="GI6" t="str">
            <v>0</v>
          </cell>
          <cell r="GJ6" t="str">
            <v>0</v>
          </cell>
          <cell r="GK6" t="str">
            <v>0</v>
          </cell>
          <cell r="GL6" t="str">
            <v>0</v>
          </cell>
          <cell r="GM6" t="str">
            <v>0</v>
          </cell>
          <cell r="GN6" t="str">
            <v>0</v>
          </cell>
          <cell r="GO6" t="str">
            <v>0</v>
          </cell>
          <cell r="GP6" t="str">
            <v>0</v>
          </cell>
          <cell r="GQ6" t="str">
            <v>0</v>
          </cell>
          <cell r="GR6" t="str">
            <v>0</v>
          </cell>
          <cell r="GS6" t="str">
            <v>0</v>
          </cell>
          <cell r="GT6" t="str">
            <v>0</v>
          </cell>
          <cell r="GU6" t="str">
            <v>0</v>
          </cell>
          <cell r="GV6" t="str">
            <v>0</v>
          </cell>
          <cell r="GW6" t="str">
            <v>0</v>
          </cell>
          <cell r="GX6" t="str">
            <v>0</v>
          </cell>
          <cell r="GY6" t="str">
            <v>0</v>
          </cell>
          <cell r="GZ6" t="str">
            <v>0</v>
          </cell>
          <cell r="HA6" t="str">
            <v>0</v>
          </cell>
          <cell r="HB6" t="str">
            <v>0</v>
          </cell>
          <cell r="HC6" t="str">
            <v>0</v>
          </cell>
          <cell r="HD6" t="str">
            <v>0</v>
          </cell>
          <cell r="HE6" t="str">
            <v>0</v>
          </cell>
          <cell r="HF6" t="str">
            <v>0</v>
          </cell>
          <cell r="HG6" t="str">
            <v>0</v>
          </cell>
          <cell r="HH6" t="str">
            <v>0</v>
          </cell>
          <cell r="HI6" t="str">
            <v>0</v>
          </cell>
          <cell r="HJ6" t="str">
            <v>0</v>
          </cell>
          <cell r="HK6" t="str">
            <v>0</v>
          </cell>
          <cell r="HL6" t="str">
            <v>0</v>
          </cell>
          <cell r="HM6" t="str">
            <v>0</v>
          </cell>
          <cell r="HN6" t="str">
            <v>0</v>
          </cell>
          <cell r="HO6" t="str">
            <v>0</v>
          </cell>
          <cell r="HP6" t="str">
            <v>0</v>
          </cell>
          <cell r="HQ6" t="str">
            <v>0</v>
          </cell>
          <cell r="HR6" t="str">
            <v>0</v>
          </cell>
          <cell r="HS6" t="str">
            <v>0</v>
          </cell>
          <cell r="HT6" t="str">
            <v>0</v>
          </cell>
          <cell r="HU6">
            <v>123059716.58</v>
          </cell>
          <cell r="HV6">
            <v>123059716.58</v>
          </cell>
          <cell r="HW6">
            <v>2</v>
          </cell>
        </row>
        <row r="7">
          <cell r="A7" t="str">
            <v>4632</v>
          </cell>
          <cell r="B7" t="str">
            <v>Other assets transferred as operational leases (4632)</v>
          </cell>
          <cell r="C7" t="str">
            <v>0</v>
          </cell>
          <cell r="D7" t="str">
            <v>0</v>
          </cell>
          <cell r="E7" t="str">
            <v>0</v>
          </cell>
          <cell r="F7" t="str">
            <v>0</v>
          </cell>
          <cell r="G7" t="str">
            <v>0</v>
          </cell>
          <cell r="H7" t="str">
            <v>0</v>
          </cell>
          <cell r="I7" t="str">
            <v>0</v>
          </cell>
          <cell r="J7" t="str">
            <v>0</v>
          </cell>
          <cell r="K7" t="str">
            <v>0</v>
          </cell>
          <cell r="L7" t="str">
            <v>0</v>
          </cell>
          <cell r="M7" t="str">
            <v>0</v>
          </cell>
          <cell r="N7" t="str">
            <v>0</v>
          </cell>
          <cell r="O7" t="str">
            <v>0</v>
          </cell>
          <cell r="P7" t="str">
            <v>0</v>
          </cell>
          <cell r="Q7" t="str">
            <v>0</v>
          </cell>
          <cell r="R7" t="str">
            <v>0</v>
          </cell>
          <cell r="S7" t="str">
            <v>0</v>
          </cell>
          <cell r="T7" t="str">
            <v>0</v>
          </cell>
          <cell r="U7" t="str">
            <v>0</v>
          </cell>
          <cell r="V7" t="str">
            <v>0</v>
          </cell>
          <cell r="W7" t="str">
            <v>0</v>
          </cell>
          <cell r="X7" t="str">
            <v>0</v>
          </cell>
          <cell r="Y7" t="str">
            <v>0</v>
          </cell>
          <cell r="Z7" t="str">
            <v>0</v>
          </cell>
          <cell r="AA7" t="str">
            <v>0</v>
          </cell>
          <cell r="AB7" t="str">
            <v>0</v>
          </cell>
          <cell r="AC7" t="str">
            <v>0</v>
          </cell>
          <cell r="AD7" t="str">
            <v>0</v>
          </cell>
          <cell r="AE7" t="str">
            <v>0</v>
          </cell>
          <cell r="AF7" t="str">
            <v>0</v>
          </cell>
          <cell r="AG7" t="str">
            <v>0</v>
          </cell>
          <cell r="AH7" t="str">
            <v>0</v>
          </cell>
          <cell r="AI7" t="str">
            <v>0</v>
          </cell>
          <cell r="AJ7" t="str">
            <v>0</v>
          </cell>
          <cell r="AK7" t="str">
            <v>0</v>
          </cell>
          <cell r="AL7" t="str">
            <v>0</v>
          </cell>
          <cell r="AM7" t="str">
            <v>0</v>
          </cell>
          <cell r="AN7" t="str">
            <v>0</v>
          </cell>
          <cell r="AO7" t="str">
            <v>0</v>
          </cell>
          <cell r="AP7" t="str">
            <v>0</v>
          </cell>
          <cell r="AQ7" t="str">
            <v>0</v>
          </cell>
          <cell r="AR7" t="str">
            <v>0</v>
          </cell>
          <cell r="AS7" t="str">
            <v>0</v>
          </cell>
          <cell r="AT7" t="str">
            <v>0</v>
          </cell>
          <cell r="AU7">
            <v>0</v>
          </cell>
          <cell r="AV7" t="str">
            <v>0</v>
          </cell>
          <cell r="AW7" t="str">
            <v>0</v>
          </cell>
          <cell r="AX7" t="str">
            <v>0</v>
          </cell>
          <cell r="AY7" t="str">
            <v>0</v>
          </cell>
          <cell r="AZ7" t="str">
            <v>0</v>
          </cell>
          <cell r="BA7" t="str">
            <v>0</v>
          </cell>
          <cell r="BB7" t="str">
            <v>0</v>
          </cell>
          <cell r="BC7" t="str">
            <v>0</v>
          </cell>
          <cell r="BD7" t="str">
            <v>0</v>
          </cell>
          <cell r="BE7" t="str">
            <v>0</v>
          </cell>
          <cell r="BF7" t="str">
            <v>0</v>
          </cell>
          <cell r="BG7" t="str">
            <v>0</v>
          </cell>
          <cell r="BH7" t="str">
            <v>0</v>
          </cell>
          <cell r="BI7" t="str">
            <v>0</v>
          </cell>
          <cell r="BJ7" t="str">
            <v>0</v>
          </cell>
          <cell r="BK7" t="str">
            <v>0</v>
          </cell>
          <cell r="BL7" t="str">
            <v>0</v>
          </cell>
          <cell r="BM7" t="str">
            <v>0</v>
          </cell>
          <cell r="BN7" t="str">
            <v>0</v>
          </cell>
          <cell r="BO7" t="str">
            <v>0</v>
          </cell>
          <cell r="BP7" t="str">
            <v>0</v>
          </cell>
          <cell r="BQ7" t="str">
            <v>0</v>
          </cell>
          <cell r="BR7" t="str">
            <v>0</v>
          </cell>
          <cell r="BS7" t="str">
            <v>0</v>
          </cell>
          <cell r="BT7" t="str">
            <v>0</v>
          </cell>
          <cell r="BU7" t="str">
            <v>0</v>
          </cell>
          <cell r="BV7" t="str">
            <v>0</v>
          </cell>
          <cell r="BW7" t="str">
            <v>0</v>
          </cell>
          <cell r="BX7" t="str">
            <v>0</v>
          </cell>
          <cell r="BY7" t="str">
            <v>0</v>
          </cell>
          <cell r="BZ7" t="str">
            <v>0</v>
          </cell>
          <cell r="CA7" t="str">
            <v>0</v>
          </cell>
          <cell r="CB7" t="str">
            <v>0</v>
          </cell>
          <cell r="CC7" t="str">
            <v>0</v>
          </cell>
          <cell r="CD7" t="str">
            <v>0</v>
          </cell>
          <cell r="CE7" t="str">
            <v>0</v>
          </cell>
          <cell r="CF7" t="str">
            <v>0</v>
          </cell>
          <cell r="CG7" t="str">
            <v>0</v>
          </cell>
          <cell r="CH7" t="str">
            <v>0</v>
          </cell>
          <cell r="CI7" t="str">
            <v>0</v>
          </cell>
          <cell r="CJ7" t="str">
            <v>0</v>
          </cell>
          <cell r="CK7" t="str">
            <v>0</v>
          </cell>
          <cell r="CL7" t="str">
            <v>0</v>
          </cell>
          <cell r="CM7" t="str">
            <v>0</v>
          </cell>
          <cell r="CN7" t="str">
            <v>0</v>
          </cell>
          <cell r="CO7" t="str">
            <v>0</v>
          </cell>
          <cell r="CP7" t="str">
            <v>0</v>
          </cell>
          <cell r="CQ7" t="str">
            <v>0</v>
          </cell>
          <cell r="CR7" t="str">
            <v>0</v>
          </cell>
          <cell r="CS7" t="str">
            <v>0</v>
          </cell>
          <cell r="CT7" t="str">
            <v>0</v>
          </cell>
          <cell r="CU7" t="str">
            <v>0</v>
          </cell>
          <cell r="CV7" t="str">
            <v>0</v>
          </cell>
          <cell r="CW7" t="str">
            <v>0</v>
          </cell>
          <cell r="CX7" t="str">
            <v>0</v>
          </cell>
          <cell r="CY7" t="str">
            <v>0</v>
          </cell>
          <cell r="CZ7" t="str">
            <v>0</v>
          </cell>
          <cell r="DA7" t="str">
            <v>0</v>
          </cell>
          <cell r="DB7" t="str">
            <v>0</v>
          </cell>
          <cell r="DC7">
            <v>0</v>
          </cell>
          <cell r="DD7" t="str">
            <v>0</v>
          </cell>
          <cell r="DE7" t="str">
            <v>0</v>
          </cell>
          <cell r="DF7" t="str">
            <v>0</v>
          </cell>
          <cell r="DG7" t="str">
            <v>0</v>
          </cell>
          <cell r="DH7" t="str">
            <v>0</v>
          </cell>
          <cell r="DI7" t="str">
            <v>0</v>
          </cell>
          <cell r="DJ7" t="str">
            <v>0</v>
          </cell>
          <cell r="DK7" t="str">
            <v>0</v>
          </cell>
          <cell r="DL7" t="str">
            <v>0</v>
          </cell>
          <cell r="DM7" t="str">
            <v>0</v>
          </cell>
          <cell r="DN7" t="str">
            <v>0</v>
          </cell>
          <cell r="DO7" t="str">
            <v>0</v>
          </cell>
          <cell r="DP7" t="str">
            <v>0</v>
          </cell>
          <cell r="DQ7" t="str">
            <v>0</v>
          </cell>
          <cell r="DR7" t="str">
            <v>0</v>
          </cell>
          <cell r="DS7" t="str">
            <v>0</v>
          </cell>
          <cell r="DT7" t="str">
            <v>0</v>
          </cell>
          <cell r="DU7" t="str">
            <v>0</v>
          </cell>
          <cell r="DV7">
            <v>0</v>
          </cell>
          <cell r="DW7" t="str">
            <v>0</v>
          </cell>
          <cell r="DX7" t="str">
            <v>0</v>
          </cell>
          <cell r="DY7" t="str">
            <v>0</v>
          </cell>
          <cell r="DZ7" t="str">
            <v>0</v>
          </cell>
          <cell r="EA7" t="str">
            <v>0</v>
          </cell>
          <cell r="EB7" t="str">
            <v>0</v>
          </cell>
          <cell r="EC7" t="str">
            <v>0</v>
          </cell>
          <cell r="ED7" t="str">
            <v>0</v>
          </cell>
          <cell r="EE7" t="str">
            <v>0</v>
          </cell>
          <cell r="EF7" t="str">
            <v>0</v>
          </cell>
          <cell r="EG7" t="str">
            <v>0</v>
          </cell>
          <cell r="EH7" t="str">
            <v>0</v>
          </cell>
          <cell r="EI7" t="str">
            <v>0</v>
          </cell>
          <cell r="EJ7" t="str">
            <v>0</v>
          </cell>
          <cell r="EK7" t="str">
            <v>0</v>
          </cell>
          <cell r="EL7" t="str">
            <v>0</v>
          </cell>
          <cell r="EM7" t="str">
            <v>0</v>
          </cell>
          <cell r="EN7" t="str">
            <v>0</v>
          </cell>
          <cell r="EO7" t="str">
            <v>0</v>
          </cell>
          <cell r="EP7" t="str">
            <v>0</v>
          </cell>
          <cell r="EQ7" t="str">
            <v>0</v>
          </cell>
          <cell r="ER7" t="str">
            <v>0</v>
          </cell>
          <cell r="ES7" t="str">
            <v>0</v>
          </cell>
          <cell r="ET7" t="str">
            <v>0</v>
          </cell>
          <cell r="EU7" t="str">
            <v>0</v>
          </cell>
          <cell r="EV7" t="str">
            <v>0</v>
          </cell>
          <cell r="EW7" t="str">
            <v>0</v>
          </cell>
          <cell r="EX7" t="str">
            <v>0</v>
          </cell>
          <cell r="EY7" t="str">
            <v>0</v>
          </cell>
          <cell r="EZ7" t="str">
            <v>0</v>
          </cell>
          <cell r="FA7" t="str">
            <v>0</v>
          </cell>
          <cell r="FB7" t="str">
            <v>0</v>
          </cell>
          <cell r="FC7" t="str">
            <v>0</v>
          </cell>
          <cell r="FD7" t="str">
            <v>0</v>
          </cell>
          <cell r="FE7" t="str">
            <v>0</v>
          </cell>
          <cell r="FF7" t="str">
            <v>0</v>
          </cell>
          <cell r="FG7" t="str">
            <v>0</v>
          </cell>
          <cell r="FH7" t="str">
            <v>0</v>
          </cell>
          <cell r="FI7" t="str">
            <v>0</v>
          </cell>
          <cell r="FJ7" t="str">
            <v>0</v>
          </cell>
          <cell r="FK7" t="str">
            <v>0</v>
          </cell>
          <cell r="FL7" t="str">
            <v>0</v>
          </cell>
          <cell r="FM7" t="str">
            <v>0</v>
          </cell>
          <cell r="FN7" t="str">
            <v>0</v>
          </cell>
          <cell r="FO7" t="str">
            <v>0</v>
          </cell>
          <cell r="FP7" t="str">
            <v>0</v>
          </cell>
          <cell r="FQ7" t="str">
            <v>0</v>
          </cell>
          <cell r="FR7" t="str">
            <v>0</v>
          </cell>
          <cell r="FS7" t="str">
            <v>0</v>
          </cell>
          <cell r="FT7" t="str">
            <v>0</v>
          </cell>
          <cell r="FU7" t="str">
            <v>0</v>
          </cell>
          <cell r="FV7" t="str">
            <v>0</v>
          </cell>
          <cell r="FW7" t="str">
            <v>0</v>
          </cell>
          <cell r="FX7" t="str">
            <v>0</v>
          </cell>
          <cell r="FY7" t="str">
            <v>0</v>
          </cell>
          <cell r="FZ7" t="str">
            <v>0</v>
          </cell>
          <cell r="GA7" t="str">
            <v>0</v>
          </cell>
          <cell r="GB7" t="str">
            <v>0</v>
          </cell>
          <cell r="GC7">
            <v>42804</v>
          </cell>
          <cell r="GD7" t="str">
            <v>0</v>
          </cell>
          <cell r="GE7" t="str">
            <v>0</v>
          </cell>
          <cell r="GF7" t="str">
            <v>0</v>
          </cell>
          <cell r="GG7" t="str">
            <v>0</v>
          </cell>
          <cell r="GH7" t="str">
            <v>0</v>
          </cell>
          <cell r="GI7" t="str">
            <v>0</v>
          </cell>
          <cell r="GJ7" t="str">
            <v>0</v>
          </cell>
          <cell r="GK7" t="str">
            <v>0</v>
          </cell>
          <cell r="GL7" t="str">
            <v>0</v>
          </cell>
          <cell r="GM7" t="str">
            <v>0</v>
          </cell>
          <cell r="GN7" t="str">
            <v>0</v>
          </cell>
          <cell r="GO7" t="str">
            <v>0</v>
          </cell>
          <cell r="GP7" t="str">
            <v>0</v>
          </cell>
          <cell r="GQ7" t="str">
            <v>0</v>
          </cell>
          <cell r="GR7" t="str">
            <v>0</v>
          </cell>
          <cell r="GS7" t="str">
            <v>0</v>
          </cell>
          <cell r="GT7" t="str">
            <v>0</v>
          </cell>
          <cell r="GU7" t="str">
            <v>0</v>
          </cell>
          <cell r="GV7" t="str">
            <v>0</v>
          </cell>
          <cell r="GW7" t="str">
            <v>0</v>
          </cell>
          <cell r="GX7" t="str">
            <v>0</v>
          </cell>
          <cell r="GY7" t="str">
            <v>0</v>
          </cell>
          <cell r="GZ7" t="str">
            <v>0</v>
          </cell>
          <cell r="HA7" t="str">
            <v>0</v>
          </cell>
          <cell r="HB7" t="str">
            <v>0</v>
          </cell>
          <cell r="HC7" t="str">
            <v>0</v>
          </cell>
          <cell r="HD7" t="str">
            <v>0</v>
          </cell>
          <cell r="HE7" t="str">
            <v>0</v>
          </cell>
          <cell r="HF7" t="str">
            <v>0</v>
          </cell>
          <cell r="HG7" t="str">
            <v>0</v>
          </cell>
          <cell r="HH7" t="str">
            <v>0</v>
          </cell>
          <cell r="HI7" t="str">
            <v>0</v>
          </cell>
          <cell r="HJ7" t="str">
            <v>0</v>
          </cell>
          <cell r="HK7" t="str">
            <v>0</v>
          </cell>
          <cell r="HL7" t="str">
            <v>0</v>
          </cell>
          <cell r="HM7" t="str">
            <v>0</v>
          </cell>
          <cell r="HN7" t="str">
            <v>0</v>
          </cell>
          <cell r="HO7" t="str">
            <v>0</v>
          </cell>
          <cell r="HP7" t="str">
            <v>0</v>
          </cell>
          <cell r="HQ7" t="str">
            <v>0</v>
          </cell>
          <cell r="HR7" t="str">
            <v>0</v>
          </cell>
          <cell r="HS7" t="str">
            <v>0</v>
          </cell>
          <cell r="HT7" t="str">
            <v>0</v>
          </cell>
          <cell r="HU7">
            <v>42804</v>
          </cell>
          <cell r="HV7">
            <v>42804</v>
          </cell>
          <cell r="HW7">
            <v>3</v>
          </cell>
        </row>
        <row r="8">
          <cell r="A8" t="str">
            <v>A2642200</v>
          </cell>
          <cell r="B8" t="str">
            <v>Impairment of operating lease assets b/f (A2642200)</v>
          </cell>
          <cell r="C8" t="str">
            <v>0</v>
          </cell>
          <cell r="D8" t="str">
            <v>0</v>
          </cell>
          <cell r="E8" t="str">
            <v>0</v>
          </cell>
          <cell r="F8" t="str">
            <v>0</v>
          </cell>
          <cell r="G8" t="str">
            <v>0</v>
          </cell>
          <cell r="H8" t="str">
            <v>0</v>
          </cell>
          <cell r="I8" t="str">
            <v>0</v>
          </cell>
          <cell r="J8" t="str">
            <v>0</v>
          </cell>
          <cell r="K8" t="str">
            <v>0</v>
          </cell>
          <cell r="L8" t="str">
            <v>0</v>
          </cell>
          <cell r="M8" t="str">
            <v>0</v>
          </cell>
          <cell r="N8" t="str">
            <v>0</v>
          </cell>
          <cell r="O8" t="str">
            <v>0</v>
          </cell>
          <cell r="P8" t="str">
            <v>0</v>
          </cell>
          <cell r="Q8" t="str">
            <v>0</v>
          </cell>
          <cell r="R8" t="str">
            <v>0</v>
          </cell>
          <cell r="S8" t="str">
            <v>0</v>
          </cell>
          <cell r="T8" t="str">
            <v>0</v>
          </cell>
          <cell r="U8" t="str">
            <v>0</v>
          </cell>
          <cell r="V8" t="str">
            <v>0</v>
          </cell>
          <cell r="W8" t="str">
            <v>0</v>
          </cell>
          <cell r="X8" t="str">
            <v>0</v>
          </cell>
          <cell r="Y8" t="str">
            <v>0</v>
          </cell>
          <cell r="Z8" t="str">
            <v>0</v>
          </cell>
          <cell r="AA8" t="str">
            <v>0</v>
          </cell>
          <cell r="AB8" t="str">
            <v>0</v>
          </cell>
          <cell r="AC8" t="str">
            <v>0</v>
          </cell>
          <cell r="AD8" t="str">
            <v>0</v>
          </cell>
          <cell r="AE8" t="str">
            <v>0</v>
          </cell>
          <cell r="AF8" t="str">
            <v>0</v>
          </cell>
          <cell r="AG8" t="str">
            <v>0</v>
          </cell>
          <cell r="AH8" t="str">
            <v>0</v>
          </cell>
          <cell r="AI8" t="str">
            <v>0</v>
          </cell>
          <cell r="AJ8" t="str">
            <v>0</v>
          </cell>
          <cell r="AK8" t="str">
            <v>0</v>
          </cell>
          <cell r="AL8" t="str">
            <v>0</v>
          </cell>
          <cell r="AM8" t="str">
            <v>0</v>
          </cell>
          <cell r="AN8" t="str">
            <v>0</v>
          </cell>
          <cell r="AO8" t="str">
            <v>0</v>
          </cell>
          <cell r="AP8" t="str">
            <v>0</v>
          </cell>
          <cell r="AQ8" t="str">
            <v>0</v>
          </cell>
          <cell r="AR8" t="str">
            <v>0</v>
          </cell>
          <cell r="AS8" t="str">
            <v>0</v>
          </cell>
          <cell r="AT8" t="str">
            <v>0</v>
          </cell>
          <cell r="AU8" t="str">
            <v>0</v>
          </cell>
          <cell r="AV8" t="str">
            <v>0</v>
          </cell>
          <cell r="AW8" t="str">
            <v>0</v>
          </cell>
          <cell r="AX8" t="str">
            <v>0</v>
          </cell>
          <cell r="AY8" t="str">
            <v>0</v>
          </cell>
          <cell r="AZ8" t="str">
            <v>0</v>
          </cell>
          <cell r="BA8" t="str">
            <v>0</v>
          </cell>
          <cell r="BB8" t="str">
            <v>0</v>
          </cell>
          <cell r="BC8" t="str">
            <v>0</v>
          </cell>
          <cell r="BD8" t="str">
            <v>0</v>
          </cell>
          <cell r="BE8" t="str">
            <v>0</v>
          </cell>
          <cell r="BF8" t="str">
            <v>0</v>
          </cell>
          <cell r="BG8" t="str">
            <v>0</v>
          </cell>
          <cell r="BH8" t="str">
            <v>0</v>
          </cell>
          <cell r="BI8" t="str">
            <v>0</v>
          </cell>
          <cell r="BJ8" t="str">
            <v>0</v>
          </cell>
          <cell r="BK8" t="str">
            <v>0</v>
          </cell>
          <cell r="BL8" t="str">
            <v>0</v>
          </cell>
          <cell r="BM8" t="str">
            <v>0</v>
          </cell>
          <cell r="BN8" t="str">
            <v>0</v>
          </cell>
          <cell r="BO8" t="str">
            <v>0</v>
          </cell>
          <cell r="BP8" t="str">
            <v>0</v>
          </cell>
          <cell r="BQ8" t="str">
            <v>0</v>
          </cell>
          <cell r="BR8" t="str">
            <v>0</v>
          </cell>
          <cell r="BS8" t="str">
            <v>0</v>
          </cell>
          <cell r="BT8" t="str">
            <v>0</v>
          </cell>
          <cell r="BU8" t="str">
            <v>0</v>
          </cell>
          <cell r="BV8" t="str">
            <v>0</v>
          </cell>
          <cell r="BW8" t="str">
            <v>0</v>
          </cell>
          <cell r="BX8" t="str">
            <v>0</v>
          </cell>
          <cell r="BY8" t="str">
            <v>0</v>
          </cell>
          <cell r="BZ8" t="str">
            <v>0</v>
          </cell>
          <cell r="CA8" t="str">
            <v>0</v>
          </cell>
          <cell r="CB8" t="str">
            <v>0</v>
          </cell>
          <cell r="CC8" t="str">
            <v>0</v>
          </cell>
          <cell r="CD8" t="str">
            <v>0</v>
          </cell>
          <cell r="CE8" t="str">
            <v>0</v>
          </cell>
          <cell r="CF8" t="str">
            <v>0</v>
          </cell>
          <cell r="CG8" t="str">
            <v>0</v>
          </cell>
          <cell r="CH8" t="str">
            <v>0</v>
          </cell>
          <cell r="CI8" t="str">
            <v>0</v>
          </cell>
          <cell r="CJ8" t="str">
            <v>0</v>
          </cell>
          <cell r="CK8" t="str">
            <v>0</v>
          </cell>
          <cell r="CL8" t="str">
            <v>0</v>
          </cell>
          <cell r="CM8" t="str">
            <v>0</v>
          </cell>
          <cell r="CN8" t="str">
            <v>0</v>
          </cell>
          <cell r="CO8" t="str">
            <v>0</v>
          </cell>
          <cell r="CP8" t="str">
            <v>0</v>
          </cell>
          <cell r="CQ8" t="str">
            <v>0</v>
          </cell>
          <cell r="CR8" t="str">
            <v>0</v>
          </cell>
          <cell r="CS8" t="str">
            <v>0</v>
          </cell>
          <cell r="CT8" t="str">
            <v>0</v>
          </cell>
          <cell r="CU8" t="str">
            <v>0</v>
          </cell>
          <cell r="CV8" t="str">
            <v>0</v>
          </cell>
          <cell r="CW8" t="str">
            <v>0</v>
          </cell>
          <cell r="CX8" t="str">
            <v>0</v>
          </cell>
          <cell r="CY8" t="str">
            <v>0</v>
          </cell>
          <cell r="CZ8" t="str">
            <v>0</v>
          </cell>
          <cell r="DA8" t="str">
            <v>0</v>
          </cell>
          <cell r="DB8" t="str">
            <v>0</v>
          </cell>
          <cell r="DC8" t="str">
            <v>0</v>
          </cell>
          <cell r="DD8" t="str">
            <v>0</v>
          </cell>
          <cell r="DE8" t="str">
            <v>0</v>
          </cell>
          <cell r="DF8" t="str">
            <v>0</v>
          </cell>
          <cell r="DG8" t="str">
            <v>0</v>
          </cell>
          <cell r="DH8" t="str">
            <v>0</v>
          </cell>
          <cell r="DI8" t="str">
            <v>0</v>
          </cell>
          <cell r="DJ8" t="str">
            <v>0</v>
          </cell>
          <cell r="DK8" t="str">
            <v>0</v>
          </cell>
          <cell r="DL8" t="str">
            <v>0</v>
          </cell>
          <cell r="DM8" t="str">
            <v>0</v>
          </cell>
          <cell r="DN8" t="str">
            <v>0</v>
          </cell>
          <cell r="DO8" t="str">
            <v>0</v>
          </cell>
          <cell r="DP8" t="str">
            <v>0</v>
          </cell>
          <cell r="DQ8" t="str">
            <v>0</v>
          </cell>
          <cell r="DR8" t="str">
            <v>0</v>
          </cell>
          <cell r="DS8" t="str">
            <v>0</v>
          </cell>
          <cell r="DT8" t="str">
            <v>0</v>
          </cell>
          <cell r="DU8" t="str">
            <v>0</v>
          </cell>
          <cell r="DV8" t="str">
            <v>0</v>
          </cell>
          <cell r="DW8" t="str">
            <v>0</v>
          </cell>
          <cell r="DX8" t="str">
            <v>0</v>
          </cell>
          <cell r="DY8" t="str">
            <v>0</v>
          </cell>
          <cell r="DZ8" t="str">
            <v>0</v>
          </cell>
          <cell r="EA8" t="str">
            <v>0</v>
          </cell>
          <cell r="EB8" t="str">
            <v>0</v>
          </cell>
          <cell r="EC8" t="str">
            <v>0</v>
          </cell>
          <cell r="ED8" t="str">
            <v>0</v>
          </cell>
          <cell r="EE8" t="str">
            <v>0</v>
          </cell>
          <cell r="EF8" t="str">
            <v>0</v>
          </cell>
          <cell r="EG8" t="str">
            <v>0</v>
          </cell>
          <cell r="EH8" t="str">
            <v>0</v>
          </cell>
          <cell r="EI8" t="str">
            <v>0</v>
          </cell>
          <cell r="EJ8" t="str">
            <v>0</v>
          </cell>
          <cell r="EK8" t="str">
            <v>0</v>
          </cell>
          <cell r="EL8" t="str">
            <v>0</v>
          </cell>
          <cell r="EM8" t="str">
            <v>0</v>
          </cell>
          <cell r="EN8" t="str">
            <v>0</v>
          </cell>
          <cell r="EO8" t="str">
            <v>0</v>
          </cell>
          <cell r="EP8" t="str">
            <v>0</v>
          </cell>
          <cell r="EQ8" t="str">
            <v>0</v>
          </cell>
          <cell r="ER8" t="str">
            <v>0</v>
          </cell>
          <cell r="ES8" t="str">
            <v>0</v>
          </cell>
          <cell r="ET8" t="str">
            <v>0</v>
          </cell>
          <cell r="EU8" t="str">
            <v>0</v>
          </cell>
          <cell r="EV8" t="str">
            <v>0</v>
          </cell>
          <cell r="EW8" t="str">
            <v>0</v>
          </cell>
          <cell r="EX8" t="str">
            <v>0</v>
          </cell>
          <cell r="EY8" t="str">
            <v>0</v>
          </cell>
          <cell r="EZ8">
            <v>-17420339.460000001</v>
          </cell>
          <cell r="FA8" t="str">
            <v>0</v>
          </cell>
          <cell r="FB8" t="str">
            <v>0</v>
          </cell>
          <cell r="FC8" t="str">
            <v>0</v>
          </cell>
          <cell r="FD8" t="str">
            <v>0</v>
          </cell>
          <cell r="FE8" t="str">
            <v>0</v>
          </cell>
          <cell r="FF8" t="str">
            <v>0</v>
          </cell>
          <cell r="FG8" t="str">
            <v>0</v>
          </cell>
          <cell r="FH8" t="str">
            <v>0</v>
          </cell>
          <cell r="FI8" t="str">
            <v>0</v>
          </cell>
          <cell r="FJ8" t="str">
            <v>0</v>
          </cell>
          <cell r="FK8" t="str">
            <v>0</v>
          </cell>
          <cell r="FL8" t="str">
            <v>0</v>
          </cell>
          <cell r="FM8" t="str">
            <v>0</v>
          </cell>
          <cell r="FN8" t="str">
            <v>0</v>
          </cell>
          <cell r="FO8" t="str">
            <v>0</v>
          </cell>
          <cell r="FP8" t="str">
            <v>0</v>
          </cell>
          <cell r="FQ8" t="str">
            <v>0</v>
          </cell>
          <cell r="FR8" t="str">
            <v>0</v>
          </cell>
          <cell r="FS8" t="str">
            <v>0</v>
          </cell>
          <cell r="FT8" t="str">
            <v>0</v>
          </cell>
          <cell r="FU8" t="str">
            <v>0</v>
          </cell>
          <cell r="FV8" t="str">
            <v>0</v>
          </cell>
          <cell r="FW8">
            <v>-25438741.379999999</v>
          </cell>
          <cell r="FX8" t="str">
            <v>0</v>
          </cell>
          <cell r="FY8" t="str">
            <v>0</v>
          </cell>
          <cell r="FZ8" t="str">
            <v>0</v>
          </cell>
          <cell r="GA8" t="str">
            <v>0</v>
          </cell>
          <cell r="GB8" t="str">
            <v>0</v>
          </cell>
          <cell r="GC8">
            <v>-47892025</v>
          </cell>
          <cell r="GD8" t="str">
            <v>0</v>
          </cell>
          <cell r="GE8" t="str">
            <v>0</v>
          </cell>
          <cell r="GF8" t="str">
            <v>0</v>
          </cell>
          <cell r="GG8" t="str">
            <v>0</v>
          </cell>
          <cell r="GH8" t="str">
            <v>0</v>
          </cell>
          <cell r="GI8" t="str">
            <v>0</v>
          </cell>
          <cell r="GJ8" t="str">
            <v>0</v>
          </cell>
          <cell r="GK8" t="str">
            <v>0</v>
          </cell>
          <cell r="GL8" t="str">
            <v>0</v>
          </cell>
          <cell r="GM8" t="str">
            <v>0</v>
          </cell>
          <cell r="GN8" t="str">
            <v>0</v>
          </cell>
          <cell r="GO8" t="str">
            <v>0</v>
          </cell>
          <cell r="GP8" t="str">
            <v>0</v>
          </cell>
          <cell r="GQ8" t="str">
            <v>0</v>
          </cell>
          <cell r="GR8" t="str">
            <v>0</v>
          </cell>
          <cell r="GS8" t="str">
            <v>0</v>
          </cell>
          <cell r="GT8" t="str">
            <v>0</v>
          </cell>
          <cell r="GU8" t="str">
            <v>0</v>
          </cell>
          <cell r="GV8" t="str">
            <v>0</v>
          </cell>
          <cell r="GW8" t="str">
            <v>0</v>
          </cell>
          <cell r="GX8" t="str">
            <v>0</v>
          </cell>
          <cell r="GY8" t="str">
            <v>0</v>
          </cell>
          <cell r="GZ8" t="str">
            <v>0</v>
          </cell>
          <cell r="HA8" t="str">
            <v>0</v>
          </cell>
          <cell r="HB8" t="str">
            <v>0</v>
          </cell>
          <cell r="HC8" t="str">
            <v>0</v>
          </cell>
          <cell r="HD8" t="str">
            <v>0</v>
          </cell>
          <cell r="HE8" t="str">
            <v>0</v>
          </cell>
          <cell r="HF8" t="str">
            <v>0</v>
          </cell>
          <cell r="HG8" t="str">
            <v>0</v>
          </cell>
          <cell r="HH8" t="str">
            <v>0</v>
          </cell>
          <cell r="HI8" t="str">
            <v>0</v>
          </cell>
          <cell r="HJ8" t="str">
            <v>0</v>
          </cell>
          <cell r="HK8" t="str">
            <v>0</v>
          </cell>
          <cell r="HL8" t="str">
            <v>0</v>
          </cell>
          <cell r="HM8" t="str">
            <v>0</v>
          </cell>
          <cell r="HN8" t="str">
            <v>0</v>
          </cell>
          <cell r="HO8" t="str">
            <v>0</v>
          </cell>
          <cell r="HP8" t="str">
            <v>0</v>
          </cell>
          <cell r="HQ8">
            <v>0</v>
          </cell>
          <cell r="HR8" t="str">
            <v>0</v>
          </cell>
          <cell r="HS8" t="str">
            <v>0</v>
          </cell>
          <cell r="HT8">
            <v>0</v>
          </cell>
          <cell r="HU8">
            <v>-90751105.840000004</v>
          </cell>
          <cell r="HV8">
            <v>-90751105.840000004</v>
          </cell>
          <cell r="HW8">
            <v>4</v>
          </cell>
        </row>
        <row r="9">
          <cell r="A9" t="str">
            <v>A2642201</v>
          </cell>
          <cell r="B9" t="str">
            <v>Impairment of operating lease assets charge in the period (A2642201)</v>
          </cell>
          <cell r="C9" t="str">
            <v>0</v>
          </cell>
          <cell r="D9" t="str">
            <v>0</v>
          </cell>
          <cell r="E9" t="str">
            <v>0</v>
          </cell>
          <cell r="F9" t="str">
            <v>0</v>
          </cell>
          <cell r="G9" t="str">
            <v>0</v>
          </cell>
          <cell r="H9" t="str">
            <v>0</v>
          </cell>
          <cell r="I9" t="str">
            <v>0</v>
          </cell>
          <cell r="J9" t="str">
            <v>0</v>
          </cell>
          <cell r="K9" t="str">
            <v>0</v>
          </cell>
          <cell r="L9" t="str">
            <v>0</v>
          </cell>
          <cell r="M9" t="str">
            <v>0</v>
          </cell>
          <cell r="N9" t="str">
            <v>0</v>
          </cell>
          <cell r="O9" t="str">
            <v>0</v>
          </cell>
          <cell r="P9" t="str">
            <v>0</v>
          </cell>
          <cell r="Q9" t="str">
            <v>0</v>
          </cell>
          <cell r="R9" t="str">
            <v>0</v>
          </cell>
          <cell r="S9" t="str">
            <v>0</v>
          </cell>
          <cell r="T9" t="str">
            <v>0</v>
          </cell>
          <cell r="U9" t="str">
            <v>0</v>
          </cell>
          <cell r="V9" t="str">
            <v>0</v>
          </cell>
          <cell r="W9" t="str">
            <v>0</v>
          </cell>
          <cell r="X9" t="str">
            <v>0</v>
          </cell>
          <cell r="Y9" t="str">
            <v>0</v>
          </cell>
          <cell r="Z9" t="str">
            <v>0</v>
          </cell>
          <cell r="AA9" t="str">
            <v>0</v>
          </cell>
          <cell r="AB9" t="str">
            <v>0</v>
          </cell>
          <cell r="AC9" t="str">
            <v>0</v>
          </cell>
          <cell r="AD9" t="str">
            <v>0</v>
          </cell>
          <cell r="AE9" t="str">
            <v>0</v>
          </cell>
          <cell r="AF9" t="str">
            <v>0</v>
          </cell>
          <cell r="AG9" t="str">
            <v>0</v>
          </cell>
          <cell r="AH9" t="str">
            <v>0</v>
          </cell>
          <cell r="AI9" t="str">
            <v>0</v>
          </cell>
          <cell r="AJ9" t="str">
            <v>0</v>
          </cell>
          <cell r="AK9" t="str">
            <v>0</v>
          </cell>
          <cell r="AL9" t="str">
            <v>0</v>
          </cell>
          <cell r="AM9" t="str">
            <v>0</v>
          </cell>
          <cell r="AN9" t="str">
            <v>0</v>
          </cell>
          <cell r="AO9" t="str">
            <v>0</v>
          </cell>
          <cell r="AP9" t="str">
            <v>0</v>
          </cell>
          <cell r="AQ9" t="str">
            <v>0</v>
          </cell>
          <cell r="AR9" t="str">
            <v>0</v>
          </cell>
          <cell r="AS9" t="str">
            <v>0</v>
          </cell>
          <cell r="AT9" t="str">
            <v>0</v>
          </cell>
          <cell r="AU9">
            <v>0</v>
          </cell>
          <cell r="AV9" t="str">
            <v>0</v>
          </cell>
          <cell r="AW9" t="str">
            <v>0</v>
          </cell>
          <cell r="AX9" t="str">
            <v>0</v>
          </cell>
          <cell r="AY9" t="str">
            <v>0</v>
          </cell>
          <cell r="AZ9" t="str">
            <v>0</v>
          </cell>
          <cell r="BA9" t="str">
            <v>0</v>
          </cell>
          <cell r="BB9" t="str">
            <v>0</v>
          </cell>
          <cell r="BC9" t="str">
            <v>0</v>
          </cell>
          <cell r="BD9" t="str">
            <v>0</v>
          </cell>
          <cell r="BE9" t="str">
            <v>0</v>
          </cell>
          <cell r="BF9" t="str">
            <v>0</v>
          </cell>
          <cell r="BG9" t="str">
            <v>0</v>
          </cell>
          <cell r="BH9" t="str">
            <v>0</v>
          </cell>
          <cell r="BI9" t="str">
            <v>0</v>
          </cell>
          <cell r="BJ9" t="str">
            <v>0</v>
          </cell>
          <cell r="BK9" t="str">
            <v>0</v>
          </cell>
          <cell r="BL9" t="str">
            <v>0</v>
          </cell>
          <cell r="BM9" t="str">
            <v>0</v>
          </cell>
          <cell r="BN9" t="str">
            <v>0</v>
          </cell>
          <cell r="BO9" t="str">
            <v>0</v>
          </cell>
          <cell r="BP9" t="str">
            <v>0</v>
          </cell>
          <cell r="BQ9" t="str">
            <v>0</v>
          </cell>
          <cell r="BR9" t="str">
            <v>0</v>
          </cell>
          <cell r="BS9" t="str">
            <v>0</v>
          </cell>
          <cell r="BT9" t="str">
            <v>0</v>
          </cell>
          <cell r="BU9" t="str">
            <v>0</v>
          </cell>
          <cell r="BV9" t="str">
            <v>0</v>
          </cell>
          <cell r="BW9" t="str">
            <v>0</v>
          </cell>
          <cell r="BX9" t="str">
            <v>0</v>
          </cell>
          <cell r="BY9" t="str">
            <v>0</v>
          </cell>
          <cell r="BZ9" t="str">
            <v>0</v>
          </cell>
          <cell r="CA9" t="str">
            <v>0</v>
          </cell>
          <cell r="CB9" t="str">
            <v>0</v>
          </cell>
          <cell r="CC9" t="str">
            <v>0</v>
          </cell>
          <cell r="CD9" t="str">
            <v>0</v>
          </cell>
          <cell r="CE9" t="str">
            <v>0</v>
          </cell>
          <cell r="CF9" t="str">
            <v>0</v>
          </cell>
          <cell r="CG9" t="str">
            <v>0</v>
          </cell>
          <cell r="CH9" t="str">
            <v>0</v>
          </cell>
          <cell r="CI9" t="str">
            <v>0</v>
          </cell>
          <cell r="CJ9" t="str">
            <v>0</v>
          </cell>
          <cell r="CK9" t="str">
            <v>0</v>
          </cell>
          <cell r="CL9" t="str">
            <v>0</v>
          </cell>
          <cell r="CM9" t="str">
            <v>0</v>
          </cell>
          <cell r="CN9" t="str">
            <v>0</v>
          </cell>
          <cell r="CO9" t="str">
            <v>0</v>
          </cell>
          <cell r="CP9" t="str">
            <v>0</v>
          </cell>
          <cell r="CQ9" t="str">
            <v>0</v>
          </cell>
          <cell r="CR9" t="str">
            <v>0</v>
          </cell>
          <cell r="CS9" t="str">
            <v>0</v>
          </cell>
          <cell r="CT9" t="str">
            <v>0</v>
          </cell>
          <cell r="CU9" t="str">
            <v>0</v>
          </cell>
          <cell r="CV9" t="str">
            <v>0</v>
          </cell>
          <cell r="CW9" t="str">
            <v>0</v>
          </cell>
          <cell r="CX9" t="str">
            <v>0</v>
          </cell>
          <cell r="CY9" t="str">
            <v>0</v>
          </cell>
          <cell r="CZ9" t="str">
            <v>0</v>
          </cell>
          <cell r="DA9" t="str">
            <v>0</v>
          </cell>
          <cell r="DB9" t="str">
            <v>0</v>
          </cell>
          <cell r="DC9">
            <v>0</v>
          </cell>
          <cell r="DD9" t="str">
            <v>0</v>
          </cell>
          <cell r="DE9" t="str">
            <v>0</v>
          </cell>
          <cell r="DF9" t="str">
            <v>0</v>
          </cell>
          <cell r="DG9" t="str">
            <v>0</v>
          </cell>
          <cell r="DH9" t="str">
            <v>0</v>
          </cell>
          <cell r="DI9" t="str">
            <v>0</v>
          </cell>
          <cell r="DJ9" t="str">
            <v>0</v>
          </cell>
          <cell r="DK9" t="str">
            <v>0</v>
          </cell>
          <cell r="DL9" t="str">
            <v>0</v>
          </cell>
          <cell r="DM9" t="str">
            <v>0</v>
          </cell>
          <cell r="DN9" t="str">
            <v>0</v>
          </cell>
          <cell r="DO9" t="str">
            <v>0</v>
          </cell>
          <cell r="DP9" t="str">
            <v>0</v>
          </cell>
          <cell r="DQ9" t="str">
            <v>0</v>
          </cell>
          <cell r="DR9" t="str">
            <v>0</v>
          </cell>
          <cell r="DS9" t="str">
            <v>0</v>
          </cell>
          <cell r="DT9" t="str">
            <v>0</v>
          </cell>
          <cell r="DU9" t="str">
            <v>0</v>
          </cell>
          <cell r="DV9">
            <v>0</v>
          </cell>
          <cell r="DW9" t="str">
            <v>0</v>
          </cell>
          <cell r="DX9" t="str">
            <v>0</v>
          </cell>
          <cell r="DY9" t="str">
            <v>0</v>
          </cell>
          <cell r="DZ9" t="str">
            <v>0</v>
          </cell>
          <cell r="EA9" t="str">
            <v>0</v>
          </cell>
          <cell r="EB9" t="str">
            <v>0</v>
          </cell>
          <cell r="EC9" t="str">
            <v>0</v>
          </cell>
          <cell r="ED9" t="str">
            <v>0</v>
          </cell>
          <cell r="EE9" t="str">
            <v>0</v>
          </cell>
          <cell r="EF9" t="str">
            <v>0</v>
          </cell>
          <cell r="EG9" t="str">
            <v>0</v>
          </cell>
          <cell r="EH9" t="str">
            <v>0</v>
          </cell>
          <cell r="EI9" t="str">
            <v>0</v>
          </cell>
          <cell r="EJ9" t="str">
            <v>0</v>
          </cell>
          <cell r="EK9" t="str">
            <v>0</v>
          </cell>
          <cell r="EL9" t="str">
            <v>0</v>
          </cell>
          <cell r="EM9" t="str">
            <v>0</v>
          </cell>
          <cell r="EN9" t="str">
            <v>0</v>
          </cell>
          <cell r="EO9" t="str">
            <v>0</v>
          </cell>
          <cell r="EP9" t="str">
            <v>0</v>
          </cell>
          <cell r="EQ9" t="str">
            <v>0</v>
          </cell>
          <cell r="ER9" t="str">
            <v>0</v>
          </cell>
          <cell r="ES9" t="str">
            <v>0</v>
          </cell>
          <cell r="ET9" t="str">
            <v>0</v>
          </cell>
          <cell r="EU9" t="str">
            <v>0</v>
          </cell>
          <cell r="EV9" t="str">
            <v>0</v>
          </cell>
          <cell r="EW9" t="str">
            <v>0</v>
          </cell>
          <cell r="EX9" t="str">
            <v>0</v>
          </cell>
          <cell r="EY9" t="str">
            <v>0</v>
          </cell>
          <cell r="EZ9" t="str">
            <v>0</v>
          </cell>
          <cell r="FA9" t="str">
            <v>0</v>
          </cell>
          <cell r="FB9" t="str">
            <v>0</v>
          </cell>
          <cell r="FC9" t="str">
            <v>0</v>
          </cell>
          <cell r="FD9" t="str">
            <v>0</v>
          </cell>
          <cell r="FE9" t="str">
            <v>0</v>
          </cell>
          <cell r="FF9" t="str">
            <v>0</v>
          </cell>
          <cell r="FG9" t="str">
            <v>0</v>
          </cell>
          <cell r="FH9" t="str">
            <v>0</v>
          </cell>
          <cell r="FI9" t="str">
            <v>0</v>
          </cell>
          <cell r="FJ9" t="str">
            <v>0</v>
          </cell>
          <cell r="FK9" t="str">
            <v>0</v>
          </cell>
          <cell r="FL9" t="str">
            <v>0</v>
          </cell>
          <cell r="FM9" t="str">
            <v>0</v>
          </cell>
          <cell r="FN9" t="str">
            <v>0</v>
          </cell>
          <cell r="FO9" t="str">
            <v>0</v>
          </cell>
          <cell r="FP9" t="str">
            <v>0</v>
          </cell>
          <cell r="FQ9" t="str">
            <v>0</v>
          </cell>
          <cell r="FR9" t="str">
            <v>0</v>
          </cell>
          <cell r="FS9" t="str">
            <v>0</v>
          </cell>
          <cell r="FT9" t="str">
            <v>0</v>
          </cell>
          <cell r="FU9" t="str">
            <v>0</v>
          </cell>
          <cell r="FV9" t="str">
            <v>0</v>
          </cell>
          <cell r="FW9" t="str">
            <v>0</v>
          </cell>
          <cell r="FX9" t="str">
            <v>0</v>
          </cell>
          <cell r="FY9" t="str">
            <v>0</v>
          </cell>
          <cell r="FZ9" t="str">
            <v>0</v>
          </cell>
          <cell r="GA9" t="str">
            <v>0</v>
          </cell>
          <cell r="GB9" t="str">
            <v>0</v>
          </cell>
          <cell r="GC9">
            <v>-42804</v>
          </cell>
          <cell r="GD9" t="str">
            <v>0</v>
          </cell>
          <cell r="GE9" t="str">
            <v>0</v>
          </cell>
          <cell r="GF9" t="str">
            <v>0</v>
          </cell>
          <cell r="GG9" t="str">
            <v>0</v>
          </cell>
          <cell r="GH9" t="str">
            <v>0</v>
          </cell>
          <cell r="GI9" t="str">
            <v>0</v>
          </cell>
          <cell r="GJ9" t="str">
            <v>0</v>
          </cell>
          <cell r="GK9" t="str">
            <v>0</v>
          </cell>
          <cell r="GL9" t="str">
            <v>0</v>
          </cell>
          <cell r="GM9" t="str">
            <v>0</v>
          </cell>
          <cell r="GN9" t="str">
            <v>0</v>
          </cell>
          <cell r="GO9" t="str">
            <v>0</v>
          </cell>
          <cell r="GP9" t="str">
            <v>0</v>
          </cell>
          <cell r="GQ9" t="str">
            <v>0</v>
          </cell>
          <cell r="GR9" t="str">
            <v>0</v>
          </cell>
          <cell r="GS9" t="str">
            <v>0</v>
          </cell>
          <cell r="GT9" t="str">
            <v>0</v>
          </cell>
          <cell r="GU9" t="str">
            <v>0</v>
          </cell>
          <cell r="GV9" t="str">
            <v>0</v>
          </cell>
          <cell r="GW9" t="str">
            <v>0</v>
          </cell>
          <cell r="GX9" t="str">
            <v>0</v>
          </cell>
          <cell r="GY9" t="str">
            <v>0</v>
          </cell>
          <cell r="GZ9" t="str">
            <v>0</v>
          </cell>
          <cell r="HA9" t="str">
            <v>0</v>
          </cell>
          <cell r="HB9" t="str">
            <v>0</v>
          </cell>
          <cell r="HC9" t="str">
            <v>0</v>
          </cell>
          <cell r="HD9" t="str">
            <v>0</v>
          </cell>
          <cell r="HE9" t="str">
            <v>0</v>
          </cell>
          <cell r="HF9" t="str">
            <v>0</v>
          </cell>
          <cell r="HG9" t="str">
            <v>0</v>
          </cell>
          <cell r="HH9" t="str">
            <v>0</v>
          </cell>
          <cell r="HI9" t="str">
            <v>0</v>
          </cell>
          <cell r="HJ9" t="str">
            <v>0</v>
          </cell>
          <cell r="HK9" t="str">
            <v>0</v>
          </cell>
          <cell r="HL9" t="str">
            <v>0</v>
          </cell>
          <cell r="HM9" t="str">
            <v>0</v>
          </cell>
          <cell r="HN9" t="str">
            <v>0</v>
          </cell>
          <cell r="HO9" t="str">
            <v>0</v>
          </cell>
          <cell r="HP9" t="str">
            <v>0</v>
          </cell>
          <cell r="HQ9" t="str">
            <v>0</v>
          </cell>
          <cell r="HR9" t="str">
            <v>0</v>
          </cell>
          <cell r="HS9" t="str">
            <v>0</v>
          </cell>
          <cell r="HT9" t="str">
            <v>0</v>
          </cell>
          <cell r="HU9">
            <v>-42804</v>
          </cell>
          <cell r="HV9">
            <v>-42804</v>
          </cell>
          <cell r="HW9">
            <v>5</v>
          </cell>
        </row>
        <row r="10">
          <cell r="A10" t="str">
            <v>A2642202</v>
          </cell>
          <cell r="B10" t="str">
            <v>Impairment of operating lease assets disposed of (A2642202)</v>
          </cell>
          <cell r="C10" t="str">
            <v>0</v>
          </cell>
          <cell r="D10" t="str">
            <v>0</v>
          </cell>
          <cell r="E10" t="str">
            <v>0</v>
          </cell>
          <cell r="F10" t="str">
            <v>0</v>
          </cell>
          <cell r="G10" t="str">
            <v>0</v>
          </cell>
          <cell r="H10" t="str">
            <v>0</v>
          </cell>
          <cell r="I10" t="str">
            <v>0</v>
          </cell>
          <cell r="J10" t="str">
            <v>0</v>
          </cell>
          <cell r="K10" t="str">
            <v>0</v>
          </cell>
          <cell r="L10" t="str">
            <v>0</v>
          </cell>
          <cell r="M10" t="str">
            <v>0</v>
          </cell>
          <cell r="N10" t="str">
            <v>0</v>
          </cell>
          <cell r="O10" t="str">
            <v>0</v>
          </cell>
          <cell r="P10" t="str">
            <v>0</v>
          </cell>
          <cell r="Q10" t="str">
            <v>0</v>
          </cell>
          <cell r="R10" t="str">
            <v>0</v>
          </cell>
          <cell r="S10" t="str">
            <v>0</v>
          </cell>
          <cell r="T10" t="str">
            <v>0</v>
          </cell>
          <cell r="U10" t="str">
            <v>0</v>
          </cell>
          <cell r="V10" t="str">
            <v>0</v>
          </cell>
          <cell r="W10" t="str">
            <v>0</v>
          </cell>
          <cell r="X10" t="str">
            <v>0</v>
          </cell>
          <cell r="Y10" t="str">
            <v>0</v>
          </cell>
          <cell r="Z10" t="str">
            <v>0</v>
          </cell>
          <cell r="AA10" t="str">
            <v>0</v>
          </cell>
          <cell r="AB10" t="str">
            <v>0</v>
          </cell>
          <cell r="AC10" t="str">
            <v>0</v>
          </cell>
          <cell r="AD10" t="str">
            <v>0</v>
          </cell>
          <cell r="AE10" t="str">
            <v>0</v>
          </cell>
          <cell r="AF10" t="str">
            <v>0</v>
          </cell>
          <cell r="AG10" t="str">
            <v>0</v>
          </cell>
          <cell r="AH10" t="str">
            <v>0</v>
          </cell>
          <cell r="AI10" t="str">
            <v>0</v>
          </cell>
          <cell r="AJ10" t="str">
            <v>0</v>
          </cell>
          <cell r="AK10" t="str">
            <v>0</v>
          </cell>
          <cell r="AL10" t="str">
            <v>0</v>
          </cell>
          <cell r="AM10" t="str">
            <v>0</v>
          </cell>
          <cell r="AN10" t="str">
            <v>0</v>
          </cell>
          <cell r="AO10" t="str">
            <v>0</v>
          </cell>
          <cell r="AP10" t="str">
            <v>0</v>
          </cell>
          <cell r="AQ10" t="str">
            <v>0</v>
          </cell>
          <cell r="AR10" t="str">
            <v>0</v>
          </cell>
          <cell r="AS10" t="str">
            <v>0</v>
          </cell>
          <cell r="AT10" t="str">
            <v>0</v>
          </cell>
          <cell r="AU10">
            <v>0</v>
          </cell>
          <cell r="AV10" t="str">
            <v>0</v>
          </cell>
          <cell r="AW10" t="str">
            <v>0</v>
          </cell>
          <cell r="AX10" t="str">
            <v>0</v>
          </cell>
          <cell r="AY10" t="str">
            <v>0</v>
          </cell>
          <cell r="AZ10" t="str">
            <v>0</v>
          </cell>
          <cell r="BA10" t="str">
            <v>0</v>
          </cell>
          <cell r="BB10" t="str">
            <v>0</v>
          </cell>
          <cell r="BC10" t="str">
            <v>0</v>
          </cell>
          <cell r="BD10" t="str">
            <v>0</v>
          </cell>
          <cell r="BE10" t="str">
            <v>0</v>
          </cell>
          <cell r="BF10" t="str">
            <v>0</v>
          </cell>
          <cell r="BG10" t="str">
            <v>0</v>
          </cell>
          <cell r="BH10" t="str">
            <v>0</v>
          </cell>
          <cell r="BI10" t="str">
            <v>0</v>
          </cell>
          <cell r="BJ10" t="str">
            <v>0</v>
          </cell>
          <cell r="BK10" t="str">
            <v>0</v>
          </cell>
          <cell r="BL10" t="str">
            <v>0</v>
          </cell>
          <cell r="BM10" t="str">
            <v>0</v>
          </cell>
          <cell r="BN10" t="str">
            <v>0</v>
          </cell>
          <cell r="BO10" t="str">
            <v>0</v>
          </cell>
          <cell r="BP10" t="str">
            <v>0</v>
          </cell>
          <cell r="BQ10" t="str">
            <v>0</v>
          </cell>
          <cell r="BR10" t="str">
            <v>0</v>
          </cell>
          <cell r="BS10" t="str">
            <v>0</v>
          </cell>
          <cell r="BT10" t="str">
            <v>0</v>
          </cell>
          <cell r="BU10" t="str">
            <v>0</v>
          </cell>
          <cell r="BV10" t="str">
            <v>0</v>
          </cell>
          <cell r="BW10" t="str">
            <v>0</v>
          </cell>
          <cell r="BX10" t="str">
            <v>0</v>
          </cell>
          <cell r="BY10" t="str">
            <v>0</v>
          </cell>
          <cell r="BZ10" t="str">
            <v>0</v>
          </cell>
          <cell r="CA10" t="str">
            <v>0</v>
          </cell>
          <cell r="CB10" t="str">
            <v>0</v>
          </cell>
          <cell r="CC10" t="str">
            <v>0</v>
          </cell>
          <cell r="CD10" t="str">
            <v>0</v>
          </cell>
          <cell r="CE10" t="str">
            <v>0</v>
          </cell>
          <cell r="CF10" t="str">
            <v>0</v>
          </cell>
          <cell r="CG10" t="str">
            <v>0</v>
          </cell>
          <cell r="CH10" t="str">
            <v>0</v>
          </cell>
          <cell r="CI10" t="str">
            <v>0</v>
          </cell>
          <cell r="CJ10" t="str">
            <v>0</v>
          </cell>
          <cell r="CK10" t="str">
            <v>0</v>
          </cell>
          <cell r="CL10" t="str">
            <v>0</v>
          </cell>
          <cell r="CM10" t="str">
            <v>0</v>
          </cell>
          <cell r="CN10" t="str">
            <v>0</v>
          </cell>
          <cell r="CO10" t="str">
            <v>0</v>
          </cell>
          <cell r="CP10" t="str">
            <v>0</v>
          </cell>
          <cell r="CQ10" t="str">
            <v>0</v>
          </cell>
          <cell r="CR10" t="str">
            <v>0</v>
          </cell>
          <cell r="CS10" t="str">
            <v>0</v>
          </cell>
          <cell r="CT10" t="str">
            <v>0</v>
          </cell>
          <cell r="CU10" t="str">
            <v>0</v>
          </cell>
          <cell r="CV10" t="str">
            <v>0</v>
          </cell>
          <cell r="CW10" t="str">
            <v>0</v>
          </cell>
          <cell r="CX10" t="str">
            <v>0</v>
          </cell>
          <cell r="CY10" t="str">
            <v>0</v>
          </cell>
          <cell r="CZ10" t="str">
            <v>0</v>
          </cell>
          <cell r="DA10" t="str">
            <v>0</v>
          </cell>
          <cell r="DB10" t="str">
            <v>0</v>
          </cell>
          <cell r="DC10">
            <v>0</v>
          </cell>
          <cell r="DD10" t="str">
            <v>0</v>
          </cell>
          <cell r="DE10" t="str">
            <v>0</v>
          </cell>
          <cell r="DF10" t="str">
            <v>0</v>
          </cell>
          <cell r="DG10" t="str">
            <v>0</v>
          </cell>
          <cell r="DH10" t="str">
            <v>0</v>
          </cell>
          <cell r="DI10" t="str">
            <v>0</v>
          </cell>
          <cell r="DJ10" t="str">
            <v>0</v>
          </cell>
          <cell r="DK10" t="str">
            <v>0</v>
          </cell>
          <cell r="DL10" t="str">
            <v>0</v>
          </cell>
          <cell r="DM10" t="str">
            <v>0</v>
          </cell>
          <cell r="DN10" t="str">
            <v>0</v>
          </cell>
          <cell r="DO10" t="str">
            <v>0</v>
          </cell>
          <cell r="DP10" t="str">
            <v>0</v>
          </cell>
          <cell r="DQ10" t="str">
            <v>0</v>
          </cell>
          <cell r="DR10" t="str">
            <v>0</v>
          </cell>
          <cell r="DS10" t="str">
            <v>0</v>
          </cell>
          <cell r="DT10" t="str">
            <v>0</v>
          </cell>
          <cell r="DU10" t="str">
            <v>0</v>
          </cell>
          <cell r="DV10">
            <v>0</v>
          </cell>
          <cell r="DW10" t="str">
            <v>0</v>
          </cell>
          <cell r="DX10" t="str">
            <v>0</v>
          </cell>
          <cell r="DY10" t="str">
            <v>0</v>
          </cell>
          <cell r="DZ10" t="str">
            <v>0</v>
          </cell>
          <cell r="EA10" t="str">
            <v>0</v>
          </cell>
          <cell r="EB10" t="str">
            <v>0</v>
          </cell>
          <cell r="EC10" t="str">
            <v>0</v>
          </cell>
          <cell r="ED10" t="str">
            <v>0</v>
          </cell>
          <cell r="EE10" t="str">
            <v>0</v>
          </cell>
          <cell r="EF10" t="str">
            <v>0</v>
          </cell>
          <cell r="EG10" t="str">
            <v>0</v>
          </cell>
          <cell r="EH10" t="str">
            <v>0</v>
          </cell>
          <cell r="EI10" t="str">
            <v>0</v>
          </cell>
          <cell r="EJ10" t="str">
            <v>0</v>
          </cell>
          <cell r="EK10" t="str">
            <v>0</v>
          </cell>
          <cell r="EL10" t="str">
            <v>0</v>
          </cell>
          <cell r="EM10" t="str">
            <v>0</v>
          </cell>
          <cell r="EN10" t="str">
            <v>0</v>
          </cell>
          <cell r="EO10" t="str">
            <v>0</v>
          </cell>
          <cell r="EP10" t="str">
            <v>0</v>
          </cell>
          <cell r="EQ10" t="str">
            <v>0</v>
          </cell>
          <cell r="ER10" t="str">
            <v>0</v>
          </cell>
          <cell r="ES10" t="str">
            <v>0</v>
          </cell>
          <cell r="ET10" t="str">
            <v>0</v>
          </cell>
          <cell r="EU10" t="str">
            <v>0</v>
          </cell>
          <cell r="EV10" t="str">
            <v>0</v>
          </cell>
          <cell r="EW10" t="str">
            <v>0</v>
          </cell>
          <cell r="EX10" t="str">
            <v>0</v>
          </cell>
          <cell r="EY10" t="str">
            <v>0</v>
          </cell>
          <cell r="EZ10">
            <v>17420339.460000001</v>
          </cell>
          <cell r="FA10" t="str">
            <v>0</v>
          </cell>
          <cell r="FB10" t="str">
            <v>0</v>
          </cell>
          <cell r="FC10" t="str">
            <v>0</v>
          </cell>
          <cell r="FD10" t="str">
            <v>0</v>
          </cell>
          <cell r="FE10" t="str">
            <v>0</v>
          </cell>
          <cell r="FF10" t="str">
            <v>0</v>
          </cell>
          <cell r="FG10" t="str">
            <v>0</v>
          </cell>
          <cell r="FH10" t="str">
            <v>0</v>
          </cell>
          <cell r="FI10" t="str">
            <v>0</v>
          </cell>
          <cell r="FJ10" t="str">
            <v>0</v>
          </cell>
          <cell r="FK10" t="str">
            <v>0</v>
          </cell>
          <cell r="FL10" t="str">
            <v>0</v>
          </cell>
          <cell r="FM10" t="str">
            <v>0</v>
          </cell>
          <cell r="FN10" t="str">
            <v>0</v>
          </cell>
          <cell r="FO10" t="str">
            <v>0</v>
          </cell>
          <cell r="FP10" t="str">
            <v>0</v>
          </cell>
          <cell r="FQ10" t="str">
            <v>0</v>
          </cell>
          <cell r="FR10" t="str">
            <v>0</v>
          </cell>
          <cell r="FS10" t="str">
            <v>0</v>
          </cell>
          <cell r="FT10" t="str">
            <v>0</v>
          </cell>
          <cell r="FU10" t="str">
            <v>0</v>
          </cell>
          <cell r="FV10" t="str">
            <v>0</v>
          </cell>
          <cell r="FW10">
            <v>25438741.379999999</v>
          </cell>
          <cell r="FX10" t="str">
            <v>0</v>
          </cell>
          <cell r="FY10" t="str">
            <v>0</v>
          </cell>
          <cell r="FZ10" t="str">
            <v>0</v>
          </cell>
          <cell r="GA10" t="str">
            <v>0</v>
          </cell>
          <cell r="GB10" t="str">
            <v>0</v>
          </cell>
          <cell r="GC10">
            <v>-99</v>
          </cell>
          <cell r="GD10" t="str">
            <v>0</v>
          </cell>
          <cell r="GE10" t="str">
            <v>0</v>
          </cell>
          <cell r="GF10" t="str">
            <v>0</v>
          </cell>
          <cell r="GG10" t="str">
            <v>0</v>
          </cell>
          <cell r="GH10" t="str">
            <v>0</v>
          </cell>
          <cell r="GI10" t="str">
            <v>0</v>
          </cell>
          <cell r="GJ10" t="str">
            <v>0</v>
          </cell>
          <cell r="GK10" t="str">
            <v>0</v>
          </cell>
          <cell r="GL10" t="str">
            <v>0</v>
          </cell>
          <cell r="GM10" t="str">
            <v>0</v>
          </cell>
          <cell r="GN10" t="str">
            <v>0</v>
          </cell>
          <cell r="GO10" t="str">
            <v>0</v>
          </cell>
          <cell r="GP10" t="str">
            <v>0</v>
          </cell>
          <cell r="GQ10" t="str">
            <v>0</v>
          </cell>
          <cell r="GR10" t="str">
            <v>0</v>
          </cell>
          <cell r="GS10" t="str">
            <v>0</v>
          </cell>
          <cell r="GT10" t="str">
            <v>0</v>
          </cell>
          <cell r="GU10" t="str">
            <v>0</v>
          </cell>
          <cell r="GV10" t="str">
            <v>0</v>
          </cell>
          <cell r="GW10" t="str">
            <v>0</v>
          </cell>
          <cell r="GX10" t="str">
            <v>0</v>
          </cell>
          <cell r="GY10" t="str">
            <v>0</v>
          </cell>
          <cell r="GZ10" t="str">
            <v>0</v>
          </cell>
          <cell r="HA10" t="str">
            <v>0</v>
          </cell>
          <cell r="HB10" t="str">
            <v>0</v>
          </cell>
          <cell r="HC10" t="str">
            <v>0</v>
          </cell>
          <cell r="HD10" t="str">
            <v>0</v>
          </cell>
          <cell r="HE10" t="str">
            <v>0</v>
          </cell>
          <cell r="HF10" t="str">
            <v>0</v>
          </cell>
          <cell r="HG10" t="str">
            <v>0</v>
          </cell>
          <cell r="HH10" t="str">
            <v>0</v>
          </cell>
          <cell r="HI10" t="str">
            <v>0</v>
          </cell>
          <cell r="HJ10" t="str">
            <v>0</v>
          </cell>
          <cell r="HK10" t="str">
            <v>0</v>
          </cell>
          <cell r="HL10" t="str">
            <v>0</v>
          </cell>
          <cell r="HM10" t="str">
            <v>0</v>
          </cell>
          <cell r="HN10" t="str">
            <v>0</v>
          </cell>
          <cell r="HO10" t="str">
            <v>0</v>
          </cell>
          <cell r="HP10" t="str">
            <v>0</v>
          </cell>
          <cell r="HQ10" t="str">
            <v>0</v>
          </cell>
          <cell r="HR10" t="str">
            <v>0</v>
          </cell>
          <cell r="HS10" t="str">
            <v>0</v>
          </cell>
          <cell r="HT10" t="str">
            <v>0</v>
          </cell>
          <cell r="HU10">
            <v>42858981.840000004</v>
          </cell>
          <cell r="HV10">
            <v>42858981.840000004</v>
          </cell>
          <cell r="HW10">
            <v>6</v>
          </cell>
        </row>
        <row r="11">
          <cell r="A11" t="str">
            <v>A2642203</v>
          </cell>
          <cell r="B11" t="str">
            <v>Impairment of operating lease assets transfers to/from assets held (A2642203)</v>
          </cell>
          <cell r="C11" t="str">
            <v>0</v>
          </cell>
          <cell r="D11" t="str">
            <v>0</v>
          </cell>
          <cell r="E11" t="str">
            <v>0</v>
          </cell>
          <cell r="F11" t="str">
            <v>0</v>
          </cell>
          <cell r="G11" t="str">
            <v>0</v>
          </cell>
          <cell r="H11" t="str">
            <v>0</v>
          </cell>
          <cell r="I11" t="str">
            <v>0</v>
          </cell>
          <cell r="J11" t="str">
            <v>0</v>
          </cell>
          <cell r="K11" t="str">
            <v>0</v>
          </cell>
          <cell r="L11" t="str">
            <v>0</v>
          </cell>
          <cell r="M11" t="str">
            <v>0</v>
          </cell>
          <cell r="N11" t="str">
            <v>0</v>
          </cell>
          <cell r="O11" t="str">
            <v>0</v>
          </cell>
          <cell r="P11" t="str">
            <v>0</v>
          </cell>
          <cell r="Q11" t="str">
            <v>0</v>
          </cell>
          <cell r="R11" t="str">
            <v>0</v>
          </cell>
          <cell r="S11" t="str">
            <v>0</v>
          </cell>
          <cell r="T11" t="str">
            <v>0</v>
          </cell>
          <cell r="U11" t="str">
            <v>0</v>
          </cell>
          <cell r="V11" t="str">
            <v>0</v>
          </cell>
          <cell r="W11" t="str">
            <v>0</v>
          </cell>
          <cell r="X11" t="str">
            <v>0</v>
          </cell>
          <cell r="Y11" t="str">
            <v>0</v>
          </cell>
          <cell r="Z11" t="str">
            <v>0</v>
          </cell>
          <cell r="AA11" t="str">
            <v>0</v>
          </cell>
          <cell r="AB11" t="str">
            <v>0</v>
          </cell>
          <cell r="AC11" t="str">
            <v>0</v>
          </cell>
          <cell r="AD11" t="str">
            <v>0</v>
          </cell>
          <cell r="AE11" t="str">
            <v>0</v>
          </cell>
          <cell r="AF11" t="str">
            <v>0</v>
          </cell>
          <cell r="AG11" t="str">
            <v>0</v>
          </cell>
          <cell r="AH11" t="str">
            <v>0</v>
          </cell>
          <cell r="AI11" t="str">
            <v>0</v>
          </cell>
          <cell r="AJ11" t="str">
            <v>0</v>
          </cell>
          <cell r="AK11" t="str">
            <v>0</v>
          </cell>
          <cell r="AL11" t="str">
            <v>0</v>
          </cell>
          <cell r="AM11" t="str">
            <v>0</v>
          </cell>
          <cell r="AN11" t="str">
            <v>0</v>
          </cell>
          <cell r="AO11" t="str">
            <v>0</v>
          </cell>
          <cell r="AP11" t="str">
            <v>0</v>
          </cell>
          <cell r="AQ11" t="str">
            <v>0</v>
          </cell>
          <cell r="AR11" t="str">
            <v>0</v>
          </cell>
          <cell r="AS11" t="str">
            <v>0</v>
          </cell>
          <cell r="AT11" t="str">
            <v>0</v>
          </cell>
          <cell r="AU11">
            <v>0</v>
          </cell>
          <cell r="AV11" t="str">
            <v>0</v>
          </cell>
          <cell r="AW11" t="str">
            <v>0</v>
          </cell>
          <cell r="AX11" t="str">
            <v>0</v>
          </cell>
          <cell r="AY11" t="str">
            <v>0</v>
          </cell>
          <cell r="AZ11" t="str">
            <v>0</v>
          </cell>
          <cell r="BA11" t="str">
            <v>0</v>
          </cell>
          <cell r="BB11" t="str">
            <v>0</v>
          </cell>
          <cell r="BC11" t="str">
            <v>0</v>
          </cell>
          <cell r="BD11" t="str">
            <v>0</v>
          </cell>
          <cell r="BE11" t="str">
            <v>0</v>
          </cell>
          <cell r="BF11" t="str">
            <v>0</v>
          </cell>
          <cell r="BG11" t="str">
            <v>0</v>
          </cell>
          <cell r="BH11" t="str">
            <v>0</v>
          </cell>
          <cell r="BI11" t="str">
            <v>0</v>
          </cell>
          <cell r="BJ11" t="str">
            <v>0</v>
          </cell>
          <cell r="BK11" t="str">
            <v>0</v>
          </cell>
          <cell r="BL11" t="str">
            <v>0</v>
          </cell>
          <cell r="BM11" t="str">
            <v>0</v>
          </cell>
          <cell r="BN11" t="str">
            <v>0</v>
          </cell>
          <cell r="BO11" t="str">
            <v>0</v>
          </cell>
          <cell r="BP11" t="str">
            <v>0</v>
          </cell>
          <cell r="BQ11" t="str">
            <v>0</v>
          </cell>
          <cell r="BR11" t="str">
            <v>0</v>
          </cell>
          <cell r="BS11" t="str">
            <v>0</v>
          </cell>
          <cell r="BT11" t="str">
            <v>0</v>
          </cell>
          <cell r="BU11" t="str">
            <v>0</v>
          </cell>
          <cell r="BV11" t="str">
            <v>0</v>
          </cell>
          <cell r="BW11" t="str">
            <v>0</v>
          </cell>
          <cell r="BX11" t="str">
            <v>0</v>
          </cell>
          <cell r="BY11" t="str">
            <v>0</v>
          </cell>
          <cell r="BZ11" t="str">
            <v>0</v>
          </cell>
          <cell r="CA11" t="str">
            <v>0</v>
          </cell>
          <cell r="CB11" t="str">
            <v>0</v>
          </cell>
          <cell r="CC11" t="str">
            <v>0</v>
          </cell>
          <cell r="CD11" t="str">
            <v>0</v>
          </cell>
          <cell r="CE11" t="str">
            <v>0</v>
          </cell>
          <cell r="CF11" t="str">
            <v>0</v>
          </cell>
          <cell r="CG11" t="str">
            <v>0</v>
          </cell>
          <cell r="CH11" t="str">
            <v>0</v>
          </cell>
          <cell r="CI11" t="str">
            <v>0</v>
          </cell>
          <cell r="CJ11" t="str">
            <v>0</v>
          </cell>
          <cell r="CK11" t="str">
            <v>0</v>
          </cell>
          <cell r="CL11" t="str">
            <v>0</v>
          </cell>
          <cell r="CM11" t="str">
            <v>0</v>
          </cell>
          <cell r="CN11" t="str">
            <v>0</v>
          </cell>
          <cell r="CO11" t="str">
            <v>0</v>
          </cell>
          <cell r="CP11" t="str">
            <v>0</v>
          </cell>
          <cell r="CQ11" t="str">
            <v>0</v>
          </cell>
          <cell r="CR11" t="str">
            <v>0</v>
          </cell>
          <cell r="CS11" t="str">
            <v>0</v>
          </cell>
          <cell r="CT11" t="str">
            <v>0</v>
          </cell>
          <cell r="CU11" t="str">
            <v>0</v>
          </cell>
          <cell r="CV11" t="str">
            <v>0</v>
          </cell>
          <cell r="CW11" t="str">
            <v>0</v>
          </cell>
          <cell r="CX11" t="str">
            <v>0</v>
          </cell>
          <cell r="CY11" t="str">
            <v>0</v>
          </cell>
          <cell r="CZ11" t="str">
            <v>0</v>
          </cell>
          <cell r="DA11" t="str">
            <v>0</v>
          </cell>
          <cell r="DB11" t="str">
            <v>0</v>
          </cell>
          <cell r="DC11">
            <v>0</v>
          </cell>
          <cell r="DD11" t="str">
            <v>0</v>
          </cell>
          <cell r="DE11" t="str">
            <v>0</v>
          </cell>
          <cell r="DF11" t="str">
            <v>0</v>
          </cell>
          <cell r="DG11" t="str">
            <v>0</v>
          </cell>
          <cell r="DH11" t="str">
            <v>0</v>
          </cell>
          <cell r="DI11" t="str">
            <v>0</v>
          </cell>
          <cell r="DJ11" t="str">
            <v>0</v>
          </cell>
          <cell r="DK11" t="str">
            <v>0</v>
          </cell>
          <cell r="DL11" t="str">
            <v>0</v>
          </cell>
          <cell r="DM11" t="str">
            <v>0</v>
          </cell>
          <cell r="DN11" t="str">
            <v>0</v>
          </cell>
          <cell r="DO11" t="str">
            <v>0</v>
          </cell>
          <cell r="DP11" t="str">
            <v>0</v>
          </cell>
          <cell r="DQ11" t="str">
            <v>0</v>
          </cell>
          <cell r="DR11" t="str">
            <v>0</v>
          </cell>
          <cell r="DS11" t="str">
            <v>0</v>
          </cell>
          <cell r="DT11" t="str">
            <v>0</v>
          </cell>
          <cell r="DU11" t="str">
            <v>0</v>
          </cell>
          <cell r="DV11">
            <v>0</v>
          </cell>
          <cell r="DW11" t="str">
            <v>0</v>
          </cell>
          <cell r="DX11" t="str">
            <v>0</v>
          </cell>
          <cell r="DY11" t="str">
            <v>0</v>
          </cell>
          <cell r="DZ11" t="str">
            <v>0</v>
          </cell>
          <cell r="EA11" t="str">
            <v>0</v>
          </cell>
          <cell r="EB11" t="str">
            <v>0</v>
          </cell>
          <cell r="EC11" t="str">
            <v>0</v>
          </cell>
          <cell r="ED11" t="str">
            <v>0</v>
          </cell>
          <cell r="EE11" t="str">
            <v>0</v>
          </cell>
          <cell r="EF11" t="str">
            <v>0</v>
          </cell>
          <cell r="EG11" t="str">
            <v>0</v>
          </cell>
          <cell r="EH11" t="str">
            <v>0</v>
          </cell>
          <cell r="EI11" t="str">
            <v>0</v>
          </cell>
          <cell r="EJ11" t="str">
            <v>0</v>
          </cell>
          <cell r="EK11" t="str">
            <v>0</v>
          </cell>
          <cell r="EL11" t="str">
            <v>0</v>
          </cell>
          <cell r="EM11" t="str">
            <v>0</v>
          </cell>
          <cell r="EN11" t="str">
            <v>0</v>
          </cell>
          <cell r="EO11" t="str">
            <v>0</v>
          </cell>
          <cell r="EP11" t="str">
            <v>0</v>
          </cell>
          <cell r="EQ11" t="str">
            <v>0</v>
          </cell>
          <cell r="ER11" t="str">
            <v>0</v>
          </cell>
          <cell r="ES11" t="str">
            <v>0</v>
          </cell>
          <cell r="ET11" t="str">
            <v>0</v>
          </cell>
          <cell r="EU11" t="str">
            <v>0</v>
          </cell>
          <cell r="EV11" t="str">
            <v>0</v>
          </cell>
          <cell r="EW11" t="str">
            <v>0</v>
          </cell>
          <cell r="EX11" t="str">
            <v>0</v>
          </cell>
          <cell r="EY11" t="str">
            <v>0</v>
          </cell>
          <cell r="EZ11" t="str">
            <v>0</v>
          </cell>
          <cell r="FA11" t="str">
            <v>0</v>
          </cell>
          <cell r="FB11" t="str">
            <v>0</v>
          </cell>
          <cell r="FC11" t="str">
            <v>0</v>
          </cell>
          <cell r="FD11" t="str">
            <v>0</v>
          </cell>
          <cell r="FE11" t="str">
            <v>0</v>
          </cell>
          <cell r="FF11" t="str">
            <v>0</v>
          </cell>
          <cell r="FG11" t="str">
            <v>0</v>
          </cell>
          <cell r="FH11" t="str">
            <v>0</v>
          </cell>
          <cell r="FI11" t="str">
            <v>0</v>
          </cell>
          <cell r="FJ11" t="str">
            <v>0</v>
          </cell>
          <cell r="FK11" t="str">
            <v>0</v>
          </cell>
          <cell r="FL11" t="str">
            <v>0</v>
          </cell>
          <cell r="FM11" t="str">
            <v>0</v>
          </cell>
          <cell r="FN11" t="str">
            <v>0</v>
          </cell>
          <cell r="FO11" t="str">
            <v>0</v>
          </cell>
          <cell r="FP11" t="str">
            <v>0</v>
          </cell>
          <cell r="FQ11" t="str">
            <v>0</v>
          </cell>
          <cell r="FR11" t="str">
            <v>0</v>
          </cell>
          <cell r="FS11" t="str">
            <v>0</v>
          </cell>
          <cell r="FT11" t="str">
            <v>0</v>
          </cell>
          <cell r="FU11" t="str">
            <v>0</v>
          </cell>
          <cell r="FV11" t="str">
            <v>0</v>
          </cell>
          <cell r="FW11" t="str">
            <v>0</v>
          </cell>
          <cell r="FX11" t="str">
            <v>0</v>
          </cell>
          <cell r="FY11" t="str">
            <v>0</v>
          </cell>
          <cell r="FZ11" t="str">
            <v>0</v>
          </cell>
          <cell r="GA11" t="str">
            <v>0</v>
          </cell>
          <cell r="GB11" t="str">
            <v>0</v>
          </cell>
          <cell r="GC11" t="str">
            <v>0</v>
          </cell>
          <cell r="GD11" t="str">
            <v>0</v>
          </cell>
          <cell r="GE11" t="str">
            <v>0</v>
          </cell>
          <cell r="GF11" t="str">
            <v>0</v>
          </cell>
          <cell r="GG11" t="str">
            <v>0</v>
          </cell>
          <cell r="GH11" t="str">
            <v>0</v>
          </cell>
          <cell r="GI11" t="str">
            <v>0</v>
          </cell>
          <cell r="GJ11" t="str">
            <v>0</v>
          </cell>
          <cell r="GK11" t="str">
            <v>0</v>
          </cell>
          <cell r="GL11" t="str">
            <v>0</v>
          </cell>
          <cell r="GM11" t="str">
            <v>0</v>
          </cell>
          <cell r="GN11" t="str">
            <v>0</v>
          </cell>
          <cell r="GO11" t="str">
            <v>0</v>
          </cell>
          <cell r="GP11" t="str">
            <v>0</v>
          </cell>
          <cell r="GQ11" t="str">
            <v>0</v>
          </cell>
          <cell r="GR11" t="str">
            <v>0</v>
          </cell>
          <cell r="GS11" t="str">
            <v>0</v>
          </cell>
          <cell r="GT11" t="str">
            <v>0</v>
          </cell>
          <cell r="GU11" t="str">
            <v>0</v>
          </cell>
          <cell r="GV11" t="str">
            <v>0</v>
          </cell>
          <cell r="GW11" t="str">
            <v>0</v>
          </cell>
          <cell r="GX11" t="str">
            <v>0</v>
          </cell>
          <cell r="GY11" t="str">
            <v>0</v>
          </cell>
          <cell r="GZ11" t="str">
            <v>0</v>
          </cell>
          <cell r="HA11" t="str">
            <v>0</v>
          </cell>
          <cell r="HB11" t="str">
            <v>0</v>
          </cell>
          <cell r="HC11" t="str">
            <v>0</v>
          </cell>
          <cell r="HD11" t="str">
            <v>0</v>
          </cell>
          <cell r="HE11" t="str">
            <v>0</v>
          </cell>
          <cell r="HF11" t="str">
            <v>0</v>
          </cell>
          <cell r="HG11" t="str">
            <v>0</v>
          </cell>
          <cell r="HH11" t="str">
            <v>0</v>
          </cell>
          <cell r="HI11" t="str">
            <v>0</v>
          </cell>
          <cell r="HJ11" t="str">
            <v>0</v>
          </cell>
          <cell r="HK11" t="str">
            <v>0</v>
          </cell>
          <cell r="HL11" t="str">
            <v>0</v>
          </cell>
          <cell r="HM11" t="str">
            <v>0</v>
          </cell>
          <cell r="HN11" t="str">
            <v>0</v>
          </cell>
          <cell r="HO11" t="str">
            <v>0</v>
          </cell>
          <cell r="HP11" t="str">
            <v>0</v>
          </cell>
          <cell r="HQ11" t="str">
            <v>0</v>
          </cell>
          <cell r="HR11" t="str">
            <v>0</v>
          </cell>
          <cell r="HS11" t="str">
            <v>0</v>
          </cell>
          <cell r="HT11" t="str">
            <v>0</v>
          </cell>
          <cell r="HU11">
            <v>0</v>
          </cell>
          <cell r="HV11">
            <v>0</v>
          </cell>
          <cell r="HW11">
            <v>7</v>
          </cell>
        </row>
        <row r="12">
          <cell r="A12" t="str">
            <v>A2642204</v>
          </cell>
          <cell r="B12" t="str">
            <v>Impairment of operating lease assets exchange differences (A2642204)</v>
          </cell>
          <cell r="C12" t="str">
            <v>0</v>
          </cell>
          <cell r="D12" t="str">
            <v>0</v>
          </cell>
          <cell r="E12" t="str">
            <v>0</v>
          </cell>
          <cell r="F12" t="str">
            <v>0</v>
          </cell>
          <cell r="G12" t="str">
            <v>0</v>
          </cell>
          <cell r="H12" t="str">
            <v>0</v>
          </cell>
          <cell r="I12" t="str">
            <v>0</v>
          </cell>
          <cell r="J12" t="str">
            <v>0</v>
          </cell>
          <cell r="K12" t="str">
            <v>0</v>
          </cell>
          <cell r="L12" t="str">
            <v>0</v>
          </cell>
          <cell r="M12" t="str">
            <v>0</v>
          </cell>
          <cell r="N12" t="str">
            <v>0</v>
          </cell>
          <cell r="O12" t="str">
            <v>0</v>
          </cell>
          <cell r="P12" t="str">
            <v>0</v>
          </cell>
          <cell r="Q12" t="str">
            <v>0</v>
          </cell>
          <cell r="R12" t="str">
            <v>0</v>
          </cell>
          <cell r="S12" t="str">
            <v>0</v>
          </cell>
          <cell r="T12" t="str">
            <v>0</v>
          </cell>
          <cell r="U12" t="str">
            <v>0</v>
          </cell>
          <cell r="V12" t="str">
            <v>0</v>
          </cell>
          <cell r="W12" t="str">
            <v>0</v>
          </cell>
          <cell r="X12" t="str">
            <v>0</v>
          </cell>
          <cell r="Y12" t="str">
            <v>0</v>
          </cell>
          <cell r="Z12" t="str">
            <v>0</v>
          </cell>
          <cell r="AA12" t="str">
            <v>0</v>
          </cell>
          <cell r="AB12" t="str">
            <v>0</v>
          </cell>
          <cell r="AC12" t="str">
            <v>0</v>
          </cell>
          <cell r="AD12" t="str">
            <v>0</v>
          </cell>
          <cell r="AE12" t="str">
            <v>0</v>
          </cell>
          <cell r="AF12" t="str">
            <v>0</v>
          </cell>
          <cell r="AG12" t="str">
            <v>0</v>
          </cell>
          <cell r="AH12" t="str">
            <v>0</v>
          </cell>
          <cell r="AI12" t="str">
            <v>0</v>
          </cell>
          <cell r="AJ12" t="str">
            <v>0</v>
          </cell>
          <cell r="AK12" t="str">
            <v>0</v>
          </cell>
          <cell r="AL12" t="str">
            <v>0</v>
          </cell>
          <cell r="AM12" t="str">
            <v>0</v>
          </cell>
          <cell r="AN12" t="str">
            <v>0</v>
          </cell>
          <cell r="AO12" t="str">
            <v>0</v>
          </cell>
          <cell r="AP12" t="str">
            <v>0</v>
          </cell>
          <cell r="AQ12" t="str">
            <v>0</v>
          </cell>
          <cell r="AR12" t="str">
            <v>0</v>
          </cell>
          <cell r="AS12" t="str">
            <v>0</v>
          </cell>
          <cell r="AT12" t="str">
            <v>0</v>
          </cell>
          <cell r="AU12">
            <v>0</v>
          </cell>
          <cell r="AV12" t="str">
            <v>0</v>
          </cell>
          <cell r="AW12" t="str">
            <v>0</v>
          </cell>
          <cell r="AX12" t="str">
            <v>0</v>
          </cell>
          <cell r="AY12" t="str">
            <v>0</v>
          </cell>
          <cell r="AZ12" t="str">
            <v>0</v>
          </cell>
          <cell r="BA12" t="str">
            <v>0</v>
          </cell>
          <cell r="BB12" t="str">
            <v>0</v>
          </cell>
          <cell r="BC12" t="str">
            <v>0</v>
          </cell>
          <cell r="BD12" t="str">
            <v>0</v>
          </cell>
          <cell r="BE12" t="str">
            <v>0</v>
          </cell>
          <cell r="BF12" t="str">
            <v>0</v>
          </cell>
          <cell r="BG12" t="str">
            <v>0</v>
          </cell>
          <cell r="BH12" t="str">
            <v>0</v>
          </cell>
          <cell r="BI12" t="str">
            <v>0</v>
          </cell>
          <cell r="BJ12" t="str">
            <v>0</v>
          </cell>
          <cell r="BK12" t="str">
            <v>0</v>
          </cell>
          <cell r="BL12" t="str">
            <v>0</v>
          </cell>
          <cell r="BM12" t="str">
            <v>0</v>
          </cell>
          <cell r="BN12" t="str">
            <v>0</v>
          </cell>
          <cell r="BO12" t="str">
            <v>0</v>
          </cell>
          <cell r="BP12" t="str">
            <v>0</v>
          </cell>
          <cell r="BQ12" t="str">
            <v>0</v>
          </cell>
          <cell r="BR12" t="str">
            <v>0</v>
          </cell>
          <cell r="BS12" t="str">
            <v>0</v>
          </cell>
          <cell r="BT12" t="str">
            <v>0</v>
          </cell>
          <cell r="BU12" t="str">
            <v>0</v>
          </cell>
          <cell r="BV12" t="str">
            <v>0</v>
          </cell>
          <cell r="BW12" t="str">
            <v>0</v>
          </cell>
          <cell r="BX12" t="str">
            <v>0</v>
          </cell>
          <cell r="BY12" t="str">
            <v>0</v>
          </cell>
          <cell r="BZ12" t="str">
            <v>0</v>
          </cell>
          <cell r="CA12" t="str">
            <v>0</v>
          </cell>
          <cell r="CB12" t="str">
            <v>0</v>
          </cell>
          <cell r="CC12" t="str">
            <v>0</v>
          </cell>
          <cell r="CD12" t="str">
            <v>0</v>
          </cell>
          <cell r="CE12" t="str">
            <v>0</v>
          </cell>
          <cell r="CF12" t="str">
            <v>0</v>
          </cell>
          <cell r="CG12" t="str">
            <v>0</v>
          </cell>
          <cell r="CH12" t="str">
            <v>0</v>
          </cell>
          <cell r="CI12" t="str">
            <v>0</v>
          </cell>
          <cell r="CJ12" t="str">
            <v>0</v>
          </cell>
          <cell r="CK12" t="str">
            <v>0</v>
          </cell>
          <cell r="CL12" t="str">
            <v>0</v>
          </cell>
          <cell r="CM12" t="str">
            <v>0</v>
          </cell>
          <cell r="CN12" t="str">
            <v>0</v>
          </cell>
          <cell r="CO12" t="str">
            <v>0</v>
          </cell>
          <cell r="CP12" t="str">
            <v>0</v>
          </cell>
          <cell r="CQ12" t="str">
            <v>0</v>
          </cell>
          <cell r="CR12" t="str">
            <v>0</v>
          </cell>
          <cell r="CS12" t="str">
            <v>0</v>
          </cell>
          <cell r="CT12" t="str">
            <v>0</v>
          </cell>
          <cell r="CU12" t="str">
            <v>0</v>
          </cell>
          <cell r="CV12" t="str">
            <v>0</v>
          </cell>
          <cell r="CW12" t="str">
            <v>0</v>
          </cell>
          <cell r="CX12" t="str">
            <v>0</v>
          </cell>
          <cell r="CY12" t="str">
            <v>0</v>
          </cell>
          <cell r="CZ12" t="str">
            <v>0</v>
          </cell>
          <cell r="DA12" t="str">
            <v>0</v>
          </cell>
          <cell r="DB12" t="str">
            <v>0</v>
          </cell>
          <cell r="DC12">
            <v>0</v>
          </cell>
          <cell r="DD12" t="str">
            <v>0</v>
          </cell>
          <cell r="DE12" t="str">
            <v>0</v>
          </cell>
          <cell r="DF12" t="str">
            <v>0</v>
          </cell>
          <cell r="DG12" t="str">
            <v>0</v>
          </cell>
          <cell r="DH12" t="str">
            <v>0</v>
          </cell>
          <cell r="DI12" t="str">
            <v>0</v>
          </cell>
          <cell r="DJ12" t="str">
            <v>0</v>
          </cell>
          <cell r="DK12" t="str">
            <v>0</v>
          </cell>
          <cell r="DL12" t="str">
            <v>0</v>
          </cell>
          <cell r="DM12" t="str">
            <v>0</v>
          </cell>
          <cell r="DN12" t="str">
            <v>0</v>
          </cell>
          <cell r="DO12" t="str">
            <v>0</v>
          </cell>
          <cell r="DP12" t="str">
            <v>0</v>
          </cell>
          <cell r="DQ12" t="str">
            <v>0</v>
          </cell>
          <cell r="DR12" t="str">
            <v>0</v>
          </cell>
          <cell r="DS12" t="str">
            <v>0</v>
          </cell>
          <cell r="DT12" t="str">
            <v>0</v>
          </cell>
          <cell r="DU12" t="str">
            <v>0</v>
          </cell>
          <cell r="DV12">
            <v>0</v>
          </cell>
          <cell r="DW12" t="str">
            <v>0</v>
          </cell>
          <cell r="DX12" t="str">
            <v>0</v>
          </cell>
          <cell r="DY12" t="str">
            <v>0</v>
          </cell>
          <cell r="DZ12" t="str">
            <v>0</v>
          </cell>
          <cell r="EA12" t="str">
            <v>0</v>
          </cell>
          <cell r="EB12" t="str">
            <v>0</v>
          </cell>
          <cell r="EC12" t="str">
            <v>0</v>
          </cell>
          <cell r="ED12" t="str">
            <v>0</v>
          </cell>
          <cell r="EE12" t="str">
            <v>0</v>
          </cell>
          <cell r="EF12" t="str">
            <v>0</v>
          </cell>
          <cell r="EG12" t="str">
            <v>0</v>
          </cell>
          <cell r="EH12" t="str">
            <v>0</v>
          </cell>
          <cell r="EI12" t="str">
            <v>0</v>
          </cell>
          <cell r="EJ12" t="str">
            <v>0</v>
          </cell>
          <cell r="EK12" t="str">
            <v>0</v>
          </cell>
          <cell r="EL12" t="str">
            <v>0</v>
          </cell>
          <cell r="EM12" t="str">
            <v>0</v>
          </cell>
          <cell r="EN12" t="str">
            <v>0</v>
          </cell>
          <cell r="EO12" t="str">
            <v>0</v>
          </cell>
          <cell r="EP12" t="str">
            <v>0</v>
          </cell>
          <cell r="EQ12" t="str">
            <v>0</v>
          </cell>
          <cell r="ER12" t="str">
            <v>0</v>
          </cell>
          <cell r="ES12" t="str">
            <v>0</v>
          </cell>
          <cell r="ET12" t="str">
            <v>0</v>
          </cell>
          <cell r="EU12" t="str">
            <v>0</v>
          </cell>
          <cell r="EV12" t="str">
            <v>0</v>
          </cell>
          <cell r="EW12" t="str">
            <v>0</v>
          </cell>
          <cell r="EX12" t="str">
            <v>0</v>
          </cell>
          <cell r="EY12" t="str">
            <v>0</v>
          </cell>
          <cell r="EZ12" t="str">
            <v>0</v>
          </cell>
          <cell r="FA12" t="str">
            <v>0</v>
          </cell>
          <cell r="FB12" t="str">
            <v>0</v>
          </cell>
          <cell r="FC12" t="str">
            <v>0</v>
          </cell>
          <cell r="FD12" t="str">
            <v>0</v>
          </cell>
          <cell r="FE12" t="str">
            <v>0</v>
          </cell>
          <cell r="FF12" t="str">
            <v>0</v>
          </cell>
          <cell r="FG12" t="str">
            <v>0</v>
          </cell>
          <cell r="FH12" t="str">
            <v>0</v>
          </cell>
          <cell r="FI12" t="str">
            <v>0</v>
          </cell>
          <cell r="FJ12" t="str">
            <v>0</v>
          </cell>
          <cell r="FK12" t="str">
            <v>0</v>
          </cell>
          <cell r="FL12" t="str">
            <v>0</v>
          </cell>
          <cell r="FM12" t="str">
            <v>0</v>
          </cell>
          <cell r="FN12" t="str">
            <v>0</v>
          </cell>
          <cell r="FO12" t="str">
            <v>0</v>
          </cell>
          <cell r="FP12" t="str">
            <v>0</v>
          </cell>
          <cell r="FQ12" t="str">
            <v>0</v>
          </cell>
          <cell r="FR12" t="str">
            <v>0</v>
          </cell>
          <cell r="FS12" t="str">
            <v>0</v>
          </cell>
          <cell r="FT12" t="str">
            <v>0</v>
          </cell>
          <cell r="FU12" t="str">
            <v>0</v>
          </cell>
          <cell r="FV12" t="str">
            <v>0</v>
          </cell>
          <cell r="FW12" t="str">
            <v>0</v>
          </cell>
          <cell r="FX12" t="str">
            <v>0</v>
          </cell>
          <cell r="FY12" t="str">
            <v>0</v>
          </cell>
          <cell r="FZ12" t="str">
            <v>0</v>
          </cell>
          <cell r="GA12" t="str">
            <v>0</v>
          </cell>
          <cell r="GB12" t="str">
            <v>0</v>
          </cell>
          <cell r="GC12" t="str">
            <v>0</v>
          </cell>
          <cell r="GD12" t="str">
            <v>0</v>
          </cell>
          <cell r="GE12" t="str">
            <v>0</v>
          </cell>
          <cell r="GF12" t="str">
            <v>0</v>
          </cell>
          <cell r="GG12" t="str">
            <v>0</v>
          </cell>
          <cell r="GH12" t="str">
            <v>0</v>
          </cell>
          <cell r="GI12" t="str">
            <v>0</v>
          </cell>
          <cell r="GJ12" t="str">
            <v>0</v>
          </cell>
          <cell r="GK12" t="str">
            <v>0</v>
          </cell>
          <cell r="GL12" t="str">
            <v>0</v>
          </cell>
          <cell r="GM12" t="str">
            <v>0</v>
          </cell>
          <cell r="GN12" t="str">
            <v>0</v>
          </cell>
          <cell r="GO12" t="str">
            <v>0</v>
          </cell>
          <cell r="GP12" t="str">
            <v>0</v>
          </cell>
          <cell r="GQ12" t="str">
            <v>0</v>
          </cell>
          <cell r="GR12" t="str">
            <v>0</v>
          </cell>
          <cell r="GS12" t="str">
            <v>0</v>
          </cell>
          <cell r="GT12" t="str">
            <v>0</v>
          </cell>
          <cell r="GU12" t="str">
            <v>0</v>
          </cell>
          <cell r="GV12" t="str">
            <v>0</v>
          </cell>
          <cell r="GW12" t="str">
            <v>0</v>
          </cell>
          <cell r="GX12" t="str">
            <v>0</v>
          </cell>
          <cell r="GY12" t="str">
            <v>0</v>
          </cell>
          <cell r="GZ12" t="str">
            <v>0</v>
          </cell>
          <cell r="HA12" t="str">
            <v>0</v>
          </cell>
          <cell r="HB12" t="str">
            <v>0</v>
          </cell>
          <cell r="HC12" t="str">
            <v>0</v>
          </cell>
          <cell r="HD12" t="str">
            <v>0</v>
          </cell>
          <cell r="HE12" t="str">
            <v>0</v>
          </cell>
          <cell r="HF12" t="str">
            <v>0</v>
          </cell>
          <cell r="HG12" t="str">
            <v>0</v>
          </cell>
          <cell r="HH12" t="str">
            <v>0</v>
          </cell>
          <cell r="HI12" t="str">
            <v>0</v>
          </cell>
          <cell r="HJ12" t="str">
            <v>0</v>
          </cell>
          <cell r="HK12" t="str">
            <v>0</v>
          </cell>
          <cell r="HL12" t="str">
            <v>0</v>
          </cell>
          <cell r="HM12" t="str">
            <v>0</v>
          </cell>
          <cell r="HN12" t="str">
            <v>0</v>
          </cell>
          <cell r="HO12" t="str">
            <v>0</v>
          </cell>
          <cell r="HP12" t="str">
            <v>0</v>
          </cell>
          <cell r="HQ12" t="str">
            <v>0</v>
          </cell>
          <cell r="HR12" t="str">
            <v>0</v>
          </cell>
          <cell r="HS12" t="str">
            <v>0</v>
          </cell>
          <cell r="HT12" t="str">
            <v>0</v>
          </cell>
          <cell r="HU12">
            <v>0</v>
          </cell>
          <cell r="HV12">
            <v>0</v>
          </cell>
          <cell r="HW12">
            <v>8</v>
          </cell>
        </row>
        <row r="13">
          <cell r="A13" t="str">
            <v>A2642205</v>
          </cell>
          <cell r="B13" t="str">
            <v>Impairment of operating lease assets other movements (A2642205)</v>
          </cell>
          <cell r="C13" t="str">
            <v>0</v>
          </cell>
          <cell r="D13" t="str">
            <v>0</v>
          </cell>
          <cell r="E13" t="str">
            <v>0</v>
          </cell>
          <cell r="F13" t="str">
            <v>0</v>
          </cell>
          <cell r="G13" t="str">
            <v>0</v>
          </cell>
          <cell r="H13" t="str">
            <v>0</v>
          </cell>
          <cell r="I13" t="str">
            <v>0</v>
          </cell>
          <cell r="J13" t="str">
            <v>0</v>
          </cell>
          <cell r="K13" t="str">
            <v>0</v>
          </cell>
          <cell r="L13" t="str">
            <v>0</v>
          </cell>
          <cell r="M13" t="str">
            <v>0</v>
          </cell>
          <cell r="N13" t="str">
            <v>0</v>
          </cell>
          <cell r="O13" t="str">
            <v>0</v>
          </cell>
          <cell r="P13" t="str">
            <v>0</v>
          </cell>
          <cell r="Q13" t="str">
            <v>0</v>
          </cell>
          <cell r="R13" t="str">
            <v>0</v>
          </cell>
          <cell r="S13" t="str">
            <v>0</v>
          </cell>
          <cell r="T13" t="str">
            <v>0</v>
          </cell>
          <cell r="U13" t="str">
            <v>0</v>
          </cell>
          <cell r="V13" t="str">
            <v>0</v>
          </cell>
          <cell r="W13" t="str">
            <v>0</v>
          </cell>
          <cell r="X13" t="str">
            <v>0</v>
          </cell>
          <cell r="Y13" t="str">
            <v>0</v>
          </cell>
          <cell r="Z13" t="str">
            <v>0</v>
          </cell>
          <cell r="AA13" t="str">
            <v>0</v>
          </cell>
          <cell r="AB13" t="str">
            <v>0</v>
          </cell>
          <cell r="AC13" t="str">
            <v>0</v>
          </cell>
          <cell r="AD13" t="str">
            <v>0</v>
          </cell>
          <cell r="AE13" t="str">
            <v>0</v>
          </cell>
          <cell r="AF13" t="str">
            <v>0</v>
          </cell>
          <cell r="AG13" t="str">
            <v>0</v>
          </cell>
          <cell r="AH13" t="str">
            <v>0</v>
          </cell>
          <cell r="AI13" t="str">
            <v>0</v>
          </cell>
          <cell r="AJ13" t="str">
            <v>0</v>
          </cell>
          <cell r="AK13" t="str">
            <v>0</v>
          </cell>
          <cell r="AL13" t="str">
            <v>0</v>
          </cell>
          <cell r="AM13" t="str">
            <v>0</v>
          </cell>
          <cell r="AN13" t="str">
            <v>0</v>
          </cell>
          <cell r="AO13" t="str">
            <v>0</v>
          </cell>
          <cell r="AP13" t="str">
            <v>0</v>
          </cell>
          <cell r="AQ13" t="str">
            <v>0</v>
          </cell>
          <cell r="AR13" t="str">
            <v>0</v>
          </cell>
          <cell r="AS13" t="str">
            <v>0</v>
          </cell>
          <cell r="AT13" t="str">
            <v>0</v>
          </cell>
          <cell r="AU13">
            <v>0</v>
          </cell>
          <cell r="AV13" t="str">
            <v>0</v>
          </cell>
          <cell r="AW13" t="str">
            <v>0</v>
          </cell>
          <cell r="AX13" t="str">
            <v>0</v>
          </cell>
          <cell r="AY13" t="str">
            <v>0</v>
          </cell>
          <cell r="AZ13" t="str">
            <v>0</v>
          </cell>
          <cell r="BA13" t="str">
            <v>0</v>
          </cell>
          <cell r="BB13" t="str">
            <v>0</v>
          </cell>
          <cell r="BC13" t="str">
            <v>0</v>
          </cell>
          <cell r="BD13" t="str">
            <v>0</v>
          </cell>
          <cell r="BE13" t="str">
            <v>0</v>
          </cell>
          <cell r="BF13" t="str">
            <v>0</v>
          </cell>
          <cell r="BG13" t="str">
            <v>0</v>
          </cell>
          <cell r="BH13" t="str">
            <v>0</v>
          </cell>
          <cell r="BI13" t="str">
            <v>0</v>
          </cell>
          <cell r="BJ13" t="str">
            <v>0</v>
          </cell>
          <cell r="BK13" t="str">
            <v>0</v>
          </cell>
          <cell r="BL13" t="str">
            <v>0</v>
          </cell>
          <cell r="BM13" t="str">
            <v>0</v>
          </cell>
          <cell r="BN13" t="str">
            <v>0</v>
          </cell>
          <cell r="BO13" t="str">
            <v>0</v>
          </cell>
          <cell r="BP13" t="str">
            <v>0</v>
          </cell>
          <cell r="BQ13" t="str">
            <v>0</v>
          </cell>
          <cell r="BR13" t="str">
            <v>0</v>
          </cell>
          <cell r="BS13" t="str">
            <v>0</v>
          </cell>
          <cell r="BT13" t="str">
            <v>0</v>
          </cell>
          <cell r="BU13" t="str">
            <v>0</v>
          </cell>
          <cell r="BV13" t="str">
            <v>0</v>
          </cell>
          <cell r="BW13" t="str">
            <v>0</v>
          </cell>
          <cell r="BX13" t="str">
            <v>0</v>
          </cell>
          <cell r="BY13" t="str">
            <v>0</v>
          </cell>
          <cell r="BZ13" t="str">
            <v>0</v>
          </cell>
          <cell r="CA13" t="str">
            <v>0</v>
          </cell>
          <cell r="CB13" t="str">
            <v>0</v>
          </cell>
          <cell r="CC13" t="str">
            <v>0</v>
          </cell>
          <cell r="CD13" t="str">
            <v>0</v>
          </cell>
          <cell r="CE13" t="str">
            <v>0</v>
          </cell>
          <cell r="CF13" t="str">
            <v>0</v>
          </cell>
          <cell r="CG13" t="str">
            <v>0</v>
          </cell>
          <cell r="CH13" t="str">
            <v>0</v>
          </cell>
          <cell r="CI13" t="str">
            <v>0</v>
          </cell>
          <cell r="CJ13" t="str">
            <v>0</v>
          </cell>
          <cell r="CK13" t="str">
            <v>0</v>
          </cell>
          <cell r="CL13" t="str">
            <v>0</v>
          </cell>
          <cell r="CM13" t="str">
            <v>0</v>
          </cell>
          <cell r="CN13" t="str">
            <v>0</v>
          </cell>
          <cell r="CO13" t="str">
            <v>0</v>
          </cell>
          <cell r="CP13" t="str">
            <v>0</v>
          </cell>
          <cell r="CQ13" t="str">
            <v>0</v>
          </cell>
          <cell r="CR13" t="str">
            <v>0</v>
          </cell>
          <cell r="CS13" t="str">
            <v>0</v>
          </cell>
          <cell r="CT13" t="str">
            <v>0</v>
          </cell>
          <cell r="CU13" t="str">
            <v>0</v>
          </cell>
          <cell r="CV13" t="str">
            <v>0</v>
          </cell>
          <cell r="CW13" t="str">
            <v>0</v>
          </cell>
          <cell r="CX13" t="str">
            <v>0</v>
          </cell>
          <cell r="CY13" t="str">
            <v>0</v>
          </cell>
          <cell r="CZ13" t="str">
            <v>0</v>
          </cell>
          <cell r="DA13" t="str">
            <v>0</v>
          </cell>
          <cell r="DB13" t="str">
            <v>0</v>
          </cell>
          <cell r="DC13">
            <v>0</v>
          </cell>
          <cell r="DD13" t="str">
            <v>0</v>
          </cell>
          <cell r="DE13" t="str">
            <v>0</v>
          </cell>
          <cell r="DF13" t="str">
            <v>0</v>
          </cell>
          <cell r="DG13" t="str">
            <v>0</v>
          </cell>
          <cell r="DH13" t="str">
            <v>0</v>
          </cell>
          <cell r="DI13" t="str">
            <v>0</v>
          </cell>
          <cell r="DJ13" t="str">
            <v>0</v>
          </cell>
          <cell r="DK13" t="str">
            <v>0</v>
          </cell>
          <cell r="DL13" t="str">
            <v>0</v>
          </cell>
          <cell r="DM13" t="str">
            <v>0</v>
          </cell>
          <cell r="DN13" t="str">
            <v>0</v>
          </cell>
          <cell r="DO13" t="str">
            <v>0</v>
          </cell>
          <cell r="DP13" t="str">
            <v>0</v>
          </cell>
          <cell r="DQ13" t="str">
            <v>0</v>
          </cell>
          <cell r="DR13" t="str">
            <v>0</v>
          </cell>
          <cell r="DS13" t="str">
            <v>0</v>
          </cell>
          <cell r="DT13" t="str">
            <v>0</v>
          </cell>
          <cell r="DU13" t="str">
            <v>0</v>
          </cell>
          <cell r="DV13">
            <v>0</v>
          </cell>
          <cell r="DW13" t="str">
            <v>0</v>
          </cell>
          <cell r="DX13" t="str">
            <v>0</v>
          </cell>
          <cell r="DY13" t="str">
            <v>0</v>
          </cell>
          <cell r="DZ13" t="str">
            <v>0</v>
          </cell>
          <cell r="EA13" t="str">
            <v>0</v>
          </cell>
          <cell r="EB13" t="str">
            <v>0</v>
          </cell>
          <cell r="EC13" t="str">
            <v>0</v>
          </cell>
          <cell r="ED13" t="str">
            <v>0</v>
          </cell>
          <cell r="EE13" t="str">
            <v>0</v>
          </cell>
          <cell r="EF13" t="str">
            <v>0</v>
          </cell>
          <cell r="EG13" t="str">
            <v>0</v>
          </cell>
          <cell r="EH13" t="str">
            <v>0</v>
          </cell>
          <cell r="EI13" t="str">
            <v>0</v>
          </cell>
          <cell r="EJ13" t="str">
            <v>0</v>
          </cell>
          <cell r="EK13" t="str">
            <v>0</v>
          </cell>
          <cell r="EL13" t="str">
            <v>0</v>
          </cell>
          <cell r="EM13" t="str">
            <v>0</v>
          </cell>
          <cell r="EN13" t="str">
            <v>0</v>
          </cell>
          <cell r="EO13" t="str">
            <v>0</v>
          </cell>
          <cell r="EP13" t="str">
            <v>0</v>
          </cell>
          <cell r="EQ13" t="str">
            <v>0</v>
          </cell>
          <cell r="ER13" t="str">
            <v>0</v>
          </cell>
          <cell r="ES13" t="str">
            <v>0</v>
          </cell>
          <cell r="ET13" t="str">
            <v>0</v>
          </cell>
          <cell r="EU13" t="str">
            <v>0</v>
          </cell>
          <cell r="EV13" t="str">
            <v>0</v>
          </cell>
          <cell r="EW13" t="str">
            <v>0</v>
          </cell>
          <cell r="EX13" t="str">
            <v>0</v>
          </cell>
          <cell r="EY13" t="str">
            <v>0</v>
          </cell>
          <cell r="EZ13" t="str">
            <v>0</v>
          </cell>
          <cell r="FA13" t="str">
            <v>0</v>
          </cell>
          <cell r="FB13" t="str">
            <v>0</v>
          </cell>
          <cell r="FC13" t="str">
            <v>0</v>
          </cell>
          <cell r="FD13" t="str">
            <v>0</v>
          </cell>
          <cell r="FE13" t="str">
            <v>0</v>
          </cell>
          <cell r="FF13" t="str">
            <v>0</v>
          </cell>
          <cell r="FG13" t="str">
            <v>0</v>
          </cell>
          <cell r="FH13" t="str">
            <v>0</v>
          </cell>
          <cell r="FI13" t="str">
            <v>0</v>
          </cell>
          <cell r="FJ13" t="str">
            <v>0</v>
          </cell>
          <cell r="FK13" t="str">
            <v>0</v>
          </cell>
          <cell r="FL13" t="str">
            <v>0</v>
          </cell>
          <cell r="FM13" t="str">
            <v>0</v>
          </cell>
          <cell r="FN13" t="str">
            <v>0</v>
          </cell>
          <cell r="FO13" t="str">
            <v>0</v>
          </cell>
          <cell r="FP13" t="str">
            <v>0</v>
          </cell>
          <cell r="FQ13" t="str">
            <v>0</v>
          </cell>
          <cell r="FR13" t="str">
            <v>0</v>
          </cell>
          <cell r="FS13" t="str">
            <v>0</v>
          </cell>
          <cell r="FT13" t="str">
            <v>0</v>
          </cell>
          <cell r="FU13" t="str">
            <v>0</v>
          </cell>
          <cell r="FV13" t="str">
            <v>0</v>
          </cell>
          <cell r="FW13" t="str">
            <v>0</v>
          </cell>
          <cell r="FX13" t="str">
            <v>0</v>
          </cell>
          <cell r="FY13" t="str">
            <v>0</v>
          </cell>
          <cell r="FZ13" t="str">
            <v>0</v>
          </cell>
          <cell r="GA13" t="str">
            <v>0</v>
          </cell>
          <cell r="GB13" t="str">
            <v>0</v>
          </cell>
          <cell r="GC13" t="str">
            <v>0</v>
          </cell>
          <cell r="GD13" t="str">
            <v>0</v>
          </cell>
          <cell r="GE13" t="str">
            <v>0</v>
          </cell>
          <cell r="GF13" t="str">
            <v>0</v>
          </cell>
          <cell r="GG13" t="str">
            <v>0</v>
          </cell>
          <cell r="GH13" t="str">
            <v>0</v>
          </cell>
          <cell r="GI13" t="str">
            <v>0</v>
          </cell>
          <cell r="GJ13" t="str">
            <v>0</v>
          </cell>
          <cell r="GK13" t="str">
            <v>0</v>
          </cell>
          <cell r="GL13" t="str">
            <v>0</v>
          </cell>
          <cell r="GM13" t="str">
            <v>0</v>
          </cell>
          <cell r="GN13" t="str">
            <v>0</v>
          </cell>
          <cell r="GO13" t="str">
            <v>0</v>
          </cell>
          <cell r="GP13" t="str">
            <v>0</v>
          </cell>
          <cell r="GQ13" t="str">
            <v>0</v>
          </cell>
          <cell r="GR13" t="str">
            <v>0</v>
          </cell>
          <cell r="GS13" t="str">
            <v>0</v>
          </cell>
          <cell r="GT13" t="str">
            <v>0</v>
          </cell>
          <cell r="GU13" t="str">
            <v>0</v>
          </cell>
          <cell r="GV13" t="str">
            <v>0</v>
          </cell>
          <cell r="GW13" t="str">
            <v>0</v>
          </cell>
          <cell r="GX13" t="str">
            <v>0</v>
          </cell>
          <cell r="GY13" t="str">
            <v>0</v>
          </cell>
          <cell r="GZ13" t="str">
            <v>0</v>
          </cell>
          <cell r="HA13" t="str">
            <v>0</v>
          </cell>
          <cell r="HB13" t="str">
            <v>0</v>
          </cell>
          <cell r="HC13" t="str">
            <v>0</v>
          </cell>
          <cell r="HD13" t="str">
            <v>0</v>
          </cell>
          <cell r="HE13" t="str">
            <v>0</v>
          </cell>
          <cell r="HF13" t="str">
            <v>0</v>
          </cell>
          <cell r="HG13" t="str">
            <v>0</v>
          </cell>
          <cell r="HH13" t="str">
            <v>0</v>
          </cell>
          <cell r="HI13" t="str">
            <v>0</v>
          </cell>
          <cell r="HJ13" t="str">
            <v>0</v>
          </cell>
          <cell r="HK13" t="str">
            <v>0</v>
          </cell>
          <cell r="HL13" t="str">
            <v>0</v>
          </cell>
          <cell r="HM13" t="str">
            <v>0</v>
          </cell>
          <cell r="HN13" t="str">
            <v>0</v>
          </cell>
          <cell r="HO13" t="str">
            <v>0</v>
          </cell>
          <cell r="HP13" t="str">
            <v>0</v>
          </cell>
          <cell r="HQ13" t="str">
            <v>0</v>
          </cell>
          <cell r="HR13" t="str">
            <v>0</v>
          </cell>
          <cell r="HS13" t="str">
            <v>0</v>
          </cell>
          <cell r="HT13" t="str">
            <v>0</v>
          </cell>
          <cell r="HU13">
            <v>0</v>
          </cell>
          <cell r="HV13">
            <v>0</v>
          </cell>
          <cell r="HW13">
            <v>9</v>
          </cell>
        </row>
        <row r="14">
          <cell r="A14" t="str">
            <v>A2642206</v>
          </cell>
          <cell r="B14" t="str">
            <v>Impairment of operating lease assets reversal of impairments (A2642206)</v>
          </cell>
          <cell r="C14" t="str">
            <v>0</v>
          </cell>
          <cell r="D14" t="str">
            <v>0</v>
          </cell>
          <cell r="E14" t="str">
            <v>0</v>
          </cell>
          <cell r="F14" t="str">
            <v>0</v>
          </cell>
          <cell r="G14" t="str">
            <v>0</v>
          </cell>
          <cell r="H14" t="str">
            <v>0</v>
          </cell>
          <cell r="I14" t="str">
            <v>0</v>
          </cell>
          <cell r="J14" t="str">
            <v>0</v>
          </cell>
          <cell r="K14" t="str">
            <v>0</v>
          </cell>
          <cell r="L14" t="str">
            <v>0</v>
          </cell>
          <cell r="M14" t="str">
            <v>0</v>
          </cell>
          <cell r="N14" t="str">
            <v>0</v>
          </cell>
          <cell r="O14" t="str">
            <v>0</v>
          </cell>
          <cell r="P14" t="str">
            <v>0</v>
          </cell>
          <cell r="Q14" t="str">
            <v>0</v>
          </cell>
          <cell r="R14" t="str">
            <v>0</v>
          </cell>
          <cell r="S14" t="str">
            <v>0</v>
          </cell>
          <cell r="T14" t="str">
            <v>0</v>
          </cell>
          <cell r="U14" t="str">
            <v>0</v>
          </cell>
          <cell r="V14" t="str">
            <v>0</v>
          </cell>
          <cell r="W14" t="str">
            <v>0</v>
          </cell>
          <cell r="X14" t="str">
            <v>0</v>
          </cell>
          <cell r="Y14" t="str">
            <v>0</v>
          </cell>
          <cell r="Z14" t="str">
            <v>0</v>
          </cell>
          <cell r="AA14" t="str">
            <v>0</v>
          </cell>
          <cell r="AB14" t="str">
            <v>0</v>
          </cell>
          <cell r="AC14" t="str">
            <v>0</v>
          </cell>
          <cell r="AD14" t="str">
            <v>0</v>
          </cell>
          <cell r="AE14" t="str">
            <v>0</v>
          </cell>
          <cell r="AF14" t="str">
            <v>0</v>
          </cell>
          <cell r="AG14" t="str">
            <v>0</v>
          </cell>
          <cell r="AH14" t="str">
            <v>0</v>
          </cell>
          <cell r="AI14" t="str">
            <v>0</v>
          </cell>
          <cell r="AJ14" t="str">
            <v>0</v>
          </cell>
          <cell r="AK14" t="str">
            <v>0</v>
          </cell>
          <cell r="AL14" t="str">
            <v>0</v>
          </cell>
          <cell r="AM14" t="str">
            <v>0</v>
          </cell>
          <cell r="AN14" t="str">
            <v>0</v>
          </cell>
          <cell r="AO14" t="str">
            <v>0</v>
          </cell>
          <cell r="AP14" t="str">
            <v>0</v>
          </cell>
          <cell r="AQ14" t="str">
            <v>0</v>
          </cell>
          <cell r="AR14" t="str">
            <v>0</v>
          </cell>
          <cell r="AS14" t="str">
            <v>0</v>
          </cell>
          <cell r="AT14" t="str">
            <v>0</v>
          </cell>
          <cell r="AU14">
            <v>0</v>
          </cell>
          <cell r="AV14" t="str">
            <v>0</v>
          </cell>
          <cell r="AW14" t="str">
            <v>0</v>
          </cell>
          <cell r="AX14" t="str">
            <v>0</v>
          </cell>
          <cell r="AY14" t="str">
            <v>0</v>
          </cell>
          <cell r="AZ14" t="str">
            <v>0</v>
          </cell>
          <cell r="BA14" t="str">
            <v>0</v>
          </cell>
          <cell r="BB14" t="str">
            <v>0</v>
          </cell>
          <cell r="BC14" t="str">
            <v>0</v>
          </cell>
          <cell r="BD14" t="str">
            <v>0</v>
          </cell>
          <cell r="BE14" t="str">
            <v>0</v>
          </cell>
          <cell r="BF14" t="str">
            <v>0</v>
          </cell>
          <cell r="BG14" t="str">
            <v>0</v>
          </cell>
          <cell r="BH14" t="str">
            <v>0</v>
          </cell>
          <cell r="BI14" t="str">
            <v>0</v>
          </cell>
          <cell r="BJ14" t="str">
            <v>0</v>
          </cell>
          <cell r="BK14" t="str">
            <v>0</v>
          </cell>
          <cell r="BL14" t="str">
            <v>0</v>
          </cell>
          <cell r="BM14" t="str">
            <v>0</v>
          </cell>
          <cell r="BN14" t="str">
            <v>0</v>
          </cell>
          <cell r="BO14" t="str">
            <v>0</v>
          </cell>
          <cell r="BP14" t="str">
            <v>0</v>
          </cell>
          <cell r="BQ14" t="str">
            <v>0</v>
          </cell>
          <cell r="BR14" t="str">
            <v>0</v>
          </cell>
          <cell r="BS14" t="str">
            <v>0</v>
          </cell>
          <cell r="BT14" t="str">
            <v>0</v>
          </cell>
          <cell r="BU14" t="str">
            <v>0</v>
          </cell>
          <cell r="BV14" t="str">
            <v>0</v>
          </cell>
          <cell r="BW14" t="str">
            <v>0</v>
          </cell>
          <cell r="BX14" t="str">
            <v>0</v>
          </cell>
          <cell r="BY14" t="str">
            <v>0</v>
          </cell>
          <cell r="BZ14" t="str">
            <v>0</v>
          </cell>
          <cell r="CA14" t="str">
            <v>0</v>
          </cell>
          <cell r="CB14" t="str">
            <v>0</v>
          </cell>
          <cell r="CC14" t="str">
            <v>0</v>
          </cell>
          <cell r="CD14" t="str">
            <v>0</v>
          </cell>
          <cell r="CE14" t="str">
            <v>0</v>
          </cell>
          <cell r="CF14" t="str">
            <v>0</v>
          </cell>
          <cell r="CG14" t="str">
            <v>0</v>
          </cell>
          <cell r="CH14" t="str">
            <v>0</v>
          </cell>
          <cell r="CI14" t="str">
            <v>0</v>
          </cell>
          <cell r="CJ14" t="str">
            <v>0</v>
          </cell>
          <cell r="CK14" t="str">
            <v>0</v>
          </cell>
          <cell r="CL14" t="str">
            <v>0</v>
          </cell>
          <cell r="CM14" t="str">
            <v>0</v>
          </cell>
          <cell r="CN14" t="str">
            <v>0</v>
          </cell>
          <cell r="CO14" t="str">
            <v>0</v>
          </cell>
          <cell r="CP14" t="str">
            <v>0</v>
          </cell>
          <cell r="CQ14" t="str">
            <v>0</v>
          </cell>
          <cell r="CR14" t="str">
            <v>0</v>
          </cell>
          <cell r="CS14" t="str">
            <v>0</v>
          </cell>
          <cell r="CT14" t="str">
            <v>0</v>
          </cell>
          <cell r="CU14" t="str">
            <v>0</v>
          </cell>
          <cell r="CV14" t="str">
            <v>0</v>
          </cell>
          <cell r="CW14" t="str">
            <v>0</v>
          </cell>
          <cell r="CX14" t="str">
            <v>0</v>
          </cell>
          <cell r="CY14" t="str">
            <v>0</v>
          </cell>
          <cell r="CZ14" t="str">
            <v>0</v>
          </cell>
          <cell r="DA14" t="str">
            <v>0</v>
          </cell>
          <cell r="DB14" t="str">
            <v>0</v>
          </cell>
          <cell r="DC14">
            <v>0</v>
          </cell>
          <cell r="DD14" t="str">
            <v>0</v>
          </cell>
          <cell r="DE14" t="str">
            <v>0</v>
          </cell>
          <cell r="DF14" t="str">
            <v>0</v>
          </cell>
          <cell r="DG14" t="str">
            <v>0</v>
          </cell>
          <cell r="DH14" t="str">
            <v>0</v>
          </cell>
          <cell r="DI14" t="str">
            <v>0</v>
          </cell>
          <cell r="DJ14" t="str">
            <v>0</v>
          </cell>
          <cell r="DK14" t="str">
            <v>0</v>
          </cell>
          <cell r="DL14" t="str">
            <v>0</v>
          </cell>
          <cell r="DM14" t="str">
            <v>0</v>
          </cell>
          <cell r="DN14" t="str">
            <v>0</v>
          </cell>
          <cell r="DO14" t="str">
            <v>0</v>
          </cell>
          <cell r="DP14" t="str">
            <v>0</v>
          </cell>
          <cell r="DQ14" t="str">
            <v>0</v>
          </cell>
          <cell r="DR14" t="str">
            <v>0</v>
          </cell>
          <cell r="DS14" t="str">
            <v>0</v>
          </cell>
          <cell r="DT14" t="str">
            <v>0</v>
          </cell>
          <cell r="DU14" t="str">
            <v>0</v>
          </cell>
          <cell r="DV14">
            <v>0</v>
          </cell>
          <cell r="DW14" t="str">
            <v>0</v>
          </cell>
          <cell r="DX14" t="str">
            <v>0</v>
          </cell>
          <cell r="DY14" t="str">
            <v>0</v>
          </cell>
          <cell r="DZ14" t="str">
            <v>0</v>
          </cell>
          <cell r="EA14" t="str">
            <v>0</v>
          </cell>
          <cell r="EB14" t="str">
            <v>0</v>
          </cell>
          <cell r="EC14" t="str">
            <v>0</v>
          </cell>
          <cell r="ED14" t="str">
            <v>0</v>
          </cell>
          <cell r="EE14" t="str">
            <v>0</v>
          </cell>
          <cell r="EF14" t="str">
            <v>0</v>
          </cell>
          <cell r="EG14" t="str">
            <v>0</v>
          </cell>
          <cell r="EH14" t="str">
            <v>0</v>
          </cell>
          <cell r="EI14" t="str">
            <v>0</v>
          </cell>
          <cell r="EJ14" t="str">
            <v>0</v>
          </cell>
          <cell r="EK14" t="str">
            <v>0</v>
          </cell>
          <cell r="EL14" t="str">
            <v>0</v>
          </cell>
          <cell r="EM14" t="str">
            <v>0</v>
          </cell>
          <cell r="EN14" t="str">
            <v>0</v>
          </cell>
          <cell r="EO14" t="str">
            <v>0</v>
          </cell>
          <cell r="EP14" t="str">
            <v>0</v>
          </cell>
          <cell r="EQ14" t="str">
            <v>0</v>
          </cell>
          <cell r="ER14" t="str">
            <v>0</v>
          </cell>
          <cell r="ES14" t="str">
            <v>0</v>
          </cell>
          <cell r="ET14" t="str">
            <v>0</v>
          </cell>
          <cell r="EU14" t="str">
            <v>0</v>
          </cell>
          <cell r="EV14" t="str">
            <v>0</v>
          </cell>
          <cell r="EW14" t="str">
            <v>0</v>
          </cell>
          <cell r="EX14" t="str">
            <v>0</v>
          </cell>
          <cell r="EY14" t="str">
            <v>0</v>
          </cell>
          <cell r="EZ14" t="str">
            <v>0</v>
          </cell>
          <cell r="FA14" t="str">
            <v>0</v>
          </cell>
          <cell r="FB14" t="str">
            <v>0</v>
          </cell>
          <cell r="FC14" t="str">
            <v>0</v>
          </cell>
          <cell r="FD14" t="str">
            <v>0</v>
          </cell>
          <cell r="FE14" t="str">
            <v>0</v>
          </cell>
          <cell r="FF14" t="str">
            <v>0</v>
          </cell>
          <cell r="FG14" t="str">
            <v>0</v>
          </cell>
          <cell r="FH14" t="str">
            <v>0</v>
          </cell>
          <cell r="FI14" t="str">
            <v>0</v>
          </cell>
          <cell r="FJ14" t="str">
            <v>0</v>
          </cell>
          <cell r="FK14" t="str">
            <v>0</v>
          </cell>
          <cell r="FL14" t="str">
            <v>0</v>
          </cell>
          <cell r="FM14" t="str">
            <v>0</v>
          </cell>
          <cell r="FN14" t="str">
            <v>0</v>
          </cell>
          <cell r="FO14" t="str">
            <v>0</v>
          </cell>
          <cell r="FP14" t="str">
            <v>0</v>
          </cell>
          <cell r="FQ14" t="str">
            <v>0</v>
          </cell>
          <cell r="FR14" t="str">
            <v>0</v>
          </cell>
          <cell r="FS14" t="str">
            <v>0</v>
          </cell>
          <cell r="FT14" t="str">
            <v>0</v>
          </cell>
          <cell r="FU14" t="str">
            <v>0</v>
          </cell>
          <cell r="FV14" t="str">
            <v>0</v>
          </cell>
          <cell r="FW14" t="str">
            <v>0</v>
          </cell>
          <cell r="FX14" t="str">
            <v>0</v>
          </cell>
          <cell r="FY14" t="str">
            <v>0</v>
          </cell>
          <cell r="FZ14" t="str">
            <v>0</v>
          </cell>
          <cell r="GA14" t="str">
            <v>0</v>
          </cell>
          <cell r="GB14" t="str">
            <v>0</v>
          </cell>
          <cell r="GC14" t="str">
            <v>0</v>
          </cell>
          <cell r="GD14" t="str">
            <v>0</v>
          </cell>
          <cell r="GE14" t="str">
            <v>0</v>
          </cell>
          <cell r="GF14" t="str">
            <v>0</v>
          </cell>
          <cell r="GG14" t="str">
            <v>0</v>
          </cell>
          <cell r="GH14" t="str">
            <v>0</v>
          </cell>
          <cell r="GI14" t="str">
            <v>0</v>
          </cell>
          <cell r="GJ14" t="str">
            <v>0</v>
          </cell>
          <cell r="GK14" t="str">
            <v>0</v>
          </cell>
          <cell r="GL14" t="str">
            <v>0</v>
          </cell>
          <cell r="GM14" t="str">
            <v>0</v>
          </cell>
          <cell r="GN14" t="str">
            <v>0</v>
          </cell>
          <cell r="GO14" t="str">
            <v>0</v>
          </cell>
          <cell r="GP14" t="str">
            <v>0</v>
          </cell>
          <cell r="GQ14" t="str">
            <v>0</v>
          </cell>
          <cell r="GR14" t="str">
            <v>0</v>
          </cell>
          <cell r="GS14" t="str">
            <v>0</v>
          </cell>
          <cell r="GT14" t="str">
            <v>0</v>
          </cell>
          <cell r="GU14" t="str">
            <v>0</v>
          </cell>
          <cell r="GV14" t="str">
            <v>0</v>
          </cell>
          <cell r="GW14" t="str">
            <v>0</v>
          </cell>
          <cell r="GX14" t="str">
            <v>0</v>
          </cell>
          <cell r="GY14" t="str">
            <v>0</v>
          </cell>
          <cell r="GZ14" t="str">
            <v>0</v>
          </cell>
          <cell r="HA14" t="str">
            <v>0</v>
          </cell>
          <cell r="HB14" t="str">
            <v>0</v>
          </cell>
          <cell r="HC14" t="str">
            <v>0</v>
          </cell>
          <cell r="HD14" t="str">
            <v>0</v>
          </cell>
          <cell r="HE14" t="str">
            <v>0</v>
          </cell>
          <cell r="HF14" t="str">
            <v>0</v>
          </cell>
          <cell r="HG14" t="str">
            <v>0</v>
          </cell>
          <cell r="HH14" t="str">
            <v>0</v>
          </cell>
          <cell r="HI14" t="str">
            <v>0</v>
          </cell>
          <cell r="HJ14" t="str">
            <v>0</v>
          </cell>
          <cell r="HK14" t="str">
            <v>0</v>
          </cell>
          <cell r="HL14" t="str">
            <v>0</v>
          </cell>
          <cell r="HM14" t="str">
            <v>0</v>
          </cell>
          <cell r="HN14" t="str">
            <v>0</v>
          </cell>
          <cell r="HO14" t="str">
            <v>0</v>
          </cell>
          <cell r="HP14" t="str">
            <v>0</v>
          </cell>
          <cell r="HQ14" t="str">
            <v>0</v>
          </cell>
          <cell r="HR14" t="str">
            <v>0</v>
          </cell>
          <cell r="HS14" t="str">
            <v>0</v>
          </cell>
          <cell r="HT14" t="str">
            <v>0</v>
          </cell>
          <cell r="HU14">
            <v>0</v>
          </cell>
          <cell r="HV14">
            <v>0</v>
          </cell>
          <cell r="HW14">
            <v>10</v>
          </cell>
        </row>
        <row r="15">
          <cell r="A15" t="str">
            <v>A264220</v>
          </cell>
          <cell r="B15" t="str">
            <v>Impairment of operating lease assets c/f (A264220)</v>
          </cell>
          <cell r="C15" t="str">
            <v>0</v>
          </cell>
          <cell r="D15" t="str">
            <v>0</v>
          </cell>
          <cell r="E15" t="str">
            <v>0</v>
          </cell>
          <cell r="F15" t="str">
            <v>0</v>
          </cell>
          <cell r="G15" t="str">
            <v>0</v>
          </cell>
          <cell r="H15" t="str">
            <v>0</v>
          </cell>
          <cell r="I15" t="str">
            <v>0</v>
          </cell>
          <cell r="J15" t="str">
            <v>0</v>
          </cell>
          <cell r="K15" t="str">
            <v>0</v>
          </cell>
          <cell r="L15" t="str">
            <v>0</v>
          </cell>
          <cell r="M15" t="str">
            <v>0</v>
          </cell>
          <cell r="N15" t="str">
            <v>0</v>
          </cell>
          <cell r="O15" t="str">
            <v>0</v>
          </cell>
          <cell r="P15" t="str">
            <v>0</v>
          </cell>
          <cell r="Q15" t="str">
            <v>0</v>
          </cell>
          <cell r="R15" t="str">
            <v>0</v>
          </cell>
          <cell r="S15" t="str">
            <v>0</v>
          </cell>
          <cell r="T15" t="str">
            <v>0</v>
          </cell>
          <cell r="U15" t="str">
            <v>0</v>
          </cell>
          <cell r="V15" t="str">
            <v>0</v>
          </cell>
          <cell r="W15" t="str">
            <v>0</v>
          </cell>
          <cell r="X15" t="str">
            <v>0</v>
          </cell>
          <cell r="Y15" t="str">
            <v>0</v>
          </cell>
          <cell r="Z15" t="str">
            <v>0</v>
          </cell>
          <cell r="AA15" t="str">
            <v>0</v>
          </cell>
          <cell r="AB15" t="str">
            <v>0</v>
          </cell>
          <cell r="AC15" t="str">
            <v>0</v>
          </cell>
          <cell r="AD15" t="str">
            <v>0</v>
          </cell>
          <cell r="AE15" t="str">
            <v>0</v>
          </cell>
          <cell r="AF15" t="str">
            <v>0</v>
          </cell>
          <cell r="AG15" t="str">
            <v>0</v>
          </cell>
          <cell r="AH15" t="str">
            <v>0</v>
          </cell>
          <cell r="AI15" t="str">
            <v>0</v>
          </cell>
          <cell r="AJ15" t="str">
            <v>0</v>
          </cell>
          <cell r="AK15" t="str">
            <v>0</v>
          </cell>
          <cell r="AL15" t="str">
            <v>0</v>
          </cell>
          <cell r="AM15" t="str">
            <v>0</v>
          </cell>
          <cell r="AN15" t="str">
            <v>0</v>
          </cell>
          <cell r="AO15" t="str">
            <v>0</v>
          </cell>
          <cell r="AP15" t="str">
            <v>0</v>
          </cell>
          <cell r="AQ15" t="str">
            <v>0</v>
          </cell>
          <cell r="AR15" t="str">
            <v>0</v>
          </cell>
          <cell r="AS15" t="str">
            <v>0</v>
          </cell>
          <cell r="AT15" t="str">
            <v>0</v>
          </cell>
          <cell r="AU15">
            <v>0</v>
          </cell>
          <cell r="AV15" t="str">
            <v>0</v>
          </cell>
          <cell r="AW15" t="str">
            <v>0</v>
          </cell>
          <cell r="AX15" t="str">
            <v>0</v>
          </cell>
          <cell r="AY15" t="str">
            <v>0</v>
          </cell>
          <cell r="AZ15" t="str">
            <v>0</v>
          </cell>
          <cell r="BA15" t="str">
            <v>0</v>
          </cell>
          <cell r="BB15" t="str">
            <v>0</v>
          </cell>
          <cell r="BC15" t="str">
            <v>0</v>
          </cell>
          <cell r="BD15" t="str">
            <v>0</v>
          </cell>
          <cell r="BE15" t="str">
            <v>0</v>
          </cell>
          <cell r="BF15" t="str">
            <v>0</v>
          </cell>
          <cell r="BG15" t="str">
            <v>0</v>
          </cell>
          <cell r="BH15" t="str">
            <v>0</v>
          </cell>
          <cell r="BI15" t="str">
            <v>0</v>
          </cell>
          <cell r="BJ15" t="str">
            <v>0</v>
          </cell>
          <cell r="BK15" t="str">
            <v>0</v>
          </cell>
          <cell r="BL15" t="str">
            <v>0</v>
          </cell>
          <cell r="BM15" t="str">
            <v>0</v>
          </cell>
          <cell r="BN15" t="str">
            <v>0</v>
          </cell>
          <cell r="BO15" t="str">
            <v>0</v>
          </cell>
          <cell r="BP15" t="str">
            <v>0</v>
          </cell>
          <cell r="BQ15" t="str">
            <v>0</v>
          </cell>
          <cell r="BR15" t="str">
            <v>0</v>
          </cell>
          <cell r="BS15" t="str">
            <v>0</v>
          </cell>
          <cell r="BT15" t="str">
            <v>0</v>
          </cell>
          <cell r="BU15" t="str">
            <v>0</v>
          </cell>
          <cell r="BV15" t="str">
            <v>0</v>
          </cell>
          <cell r="BW15" t="str">
            <v>0</v>
          </cell>
          <cell r="BX15" t="str">
            <v>0</v>
          </cell>
          <cell r="BY15" t="str">
            <v>0</v>
          </cell>
          <cell r="BZ15" t="str">
            <v>0</v>
          </cell>
          <cell r="CA15" t="str">
            <v>0</v>
          </cell>
          <cell r="CB15" t="str">
            <v>0</v>
          </cell>
          <cell r="CC15" t="str">
            <v>0</v>
          </cell>
          <cell r="CD15" t="str">
            <v>0</v>
          </cell>
          <cell r="CE15" t="str">
            <v>0</v>
          </cell>
          <cell r="CF15" t="str">
            <v>0</v>
          </cell>
          <cell r="CG15" t="str">
            <v>0</v>
          </cell>
          <cell r="CH15" t="str">
            <v>0</v>
          </cell>
          <cell r="CI15" t="str">
            <v>0</v>
          </cell>
          <cell r="CJ15" t="str">
            <v>0</v>
          </cell>
          <cell r="CK15" t="str">
            <v>0</v>
          </cell>
          <cell r="CL15" t="str">
            <v>0</v>
          </cell>
          <cell r="CM15" t="str">
            <v>0</v>
          </cell>
          <cell r="CN15" t="str">
            <v>0</v>
          </cell>
          <cell r="CO15" t="str">
            <v>0</v>
          </cell>
          <cell r="CP15" t="str">
            <v>0</v>
          </cell>
          <cell r="CQ15" t="str">
            <v>0</v>
          </cell>
          <cell r="CR15" t="str">
            <v>0</v>
          </cell>
          <cell r="CS15" t="str">
            <v>0</v>
          </cell>
          <cell r="CT15" t="str">
            <v>0</v>
          </cell>
          <cell r="CU15" t="str">
            <v>0</v>
          </cell>
          <cell r="CV15" t="str">
            <v>0</v>
          </cell>
          <cell r="CW15" t="str">
            <v>0</v>
          </cell>
          <cell r="CX15" t="str">
            <v>0</v>
          </cell>
          <cell r="CY15" t="str">
            <v>0</v>
          </cell>
          <cell r="CZ15" t="str">
            <v>0</v>
          </cell>
          <cell r="DA15" t="str">
            <v>0</v>
          </cell>
          <cell r="DB15" t="str">
            <v>0</v>
          </cell>
          <cell r="DC15">
            <v>0</v>
          </cell>
          <cell r="DD15" t="str">
            <v>0</v>
          </cell>
          <cell r="DE15" t="str">
            <v>0</v>
          </cell>
          <cell r="DF15" t="str">
            <v>0</v>
          </cell>
          <cell r="DG15" t="str">
            <v>0</v>
          </cell>
          <cell r="DH15" t="str">
            <v>0</v>
          </cell>
          <cell r="DI15" t="str">
            <v>0</v>
          </cell>
          <cell r="DJ15" t="str">
            <v>0</v>
          </cell>
          <cell r="DK15" t="str">
            <v>0</v>
          </cell>
          <cell r="DL15" t="str">
            <v>0</v>
          </cell>
          <cell r="DM15" t="str">
            <v>0</v>
          </cell>
          <cell r="DN15" t="str">
            <v>0</v>
          </cell>
          <cell r="DO15" t="str">
            <v>0</v>
          </cell>
          <cell r="DP15" t="str">
            <v>0</v>
          </cell>
          <cell r="DQ15" t="str">
            <v>0</v>
          </cell>
          <cell r="DR15" t="str">
            <v>0</v>
          </cell>
          <cell r="DS15" t="str">
            <v>0</v>
          </cell>
          <cell r="DT15" t="str">
            <v>0</v>
          </cell>
          <cell r="DU15" t="str">
            <v>0</v>
          </cell>
          <cell r="DV15">
            <v>0</v>
          </cell>
          <cell r="DW15" t="str">
            <v>0</v>
          </cell>
          <cell r="DX15" t="str">
            <v>0</v>
          </cell>
          <cell r="DY15" t="str">
            <v>0</v>
          </cell>
          <cell r="DZ15" t="str">
            <v>0</v>
          </cell>
          <cell r="EA15" t="str">
            <v>0</v>
          </cell>
          <cell r="EB15" t="str">
            <v>0</v>
          </cell>
          <cell r="EC15" t="str">
            <v>0</v>
          </cell>
          <cell r="ED15" t="str">
            <v>0</v>
          </cell>
          <cell r="EE15" t="str">
            <v>0</v>
          </cell>
          <cell r="EF15" t="str">
            <v>0</v>
          </cell>
          <cell r="EG15" t="str">
            <v>0</v>
          </cell>
          <cell r="EH15" t="str">
            <v>0</v>
          </cell>
          <cell r="EI15" t="str">
            <v>0</v>
          </cell>
          <cell r="EJ15" t="str">
            <v>0</v>
          </cell>
          <cell r="EK15" t="str">
            <v>0</v>
          </cell>
          <cell r="EL15" t="str">
            <v>0</v>
          </cell>
          <cell r="EM15" t="str">
            <v>0</v>
          </cell>
          <cell r="EN15" t="str">
            <v>0</v>
          </cell>
          <cell r="EO15" t="str">
            <v>0</v>
          </cell>
          <cell r="EP15" t="str">
            <v>0</v>
          </cell>
          <cell r="EQ15" t="str">
            <v>0</v>
          </cell>
          <cell r="ER15" t="str">
            <v>0</v>
          </cell>
          <cell r="ES15" t="str">
            <v>0</v>
          </cell>
          <cell r="ET15" t="str">
            <v>0</v>
          </cell>
          <cell r="EU15" t="str">
            <v>0</v>
          </cell>
          <cell r="EV15" t="str">
            <v>0</v>
          </cell>
          <cell r="EW15" t="str">
            <v>0</v>
          </cell>
          <cell r="EX15" t="str">
            <v>0</v>
          </cell>
          <cell r="EY15" t="str">
            <v>0</v>
          </cell>
          <cell r="EZ15">
            <v>0</v>
          </cell>
          <cell r="FA15" t="str">
            <v>0</v>
          </cell>
          <cell r="FB15" t="str">
            <v>0</v>
          </cell>
          <cell r="FC15" t="str">
            <v>0</v>
          </cell>
          <cell r="FD15" t="str">
            <v>0</v>
          </cell>
          <cell r="FE15" t="str">
            <v>0</v>
          </cell>
          <cell r="FF15" t="str">
            <v>0</v>
          </cell>
          <cell r="FG15" t="str">
            <v>0</v>
          </cell>
          <cell r="FH15" t="str">
            <v>0</v>
          </cell>
          <cell r="FI15" t="str">
            <v>0</v>
          </cell>
          <cell r="FJ15" t="str">
            <v>0</v>
          </cell>
          <cell r="FK15" t="str">
            <v>0</v>
          </cell>
          <cell r="FL15" t="str">
            <v>0</v>
          </cell>
          <cell r="FM15" t="str">
            <v>0</v>
          </cell>
          <cell r="FN15" t="str">
            <v>0</v>
          </cell>
          <cell r="FO15" t="str">
            <v>0</v>
          </cell>
          <cell r="FP15" t="str">
            <v>0</v>
          </cell>
          <cell r="FQ15" t="str">
            <v>0</v>
          </cell>
          <cell r="FR15" t="str">
            <v>0</v>
          </cell>
          <cell r="FS15" t="str">
            <v>0</v>
          </cell>
          <cell r="FT15" t="str">
            <v>0</v>
          </cell>
          <cell r="FU15" t="str">
            <v>0</v>
          </cell>
          <cell r="FV15" t="str">
            <v>0</v>
          </cell>
          <cell r="FW15">
            <v>0</v>
          </cell>
          <cell r="FX15" t="str">
            <v>0</v>
          </cell>
          <cell r="FY15" t="str">
            <v>0</v>
          </cell>
          <cell r="FZ15" t="str">
            <v>0</v>
          </cell>
          <cell r="GA15" t="str">
            <v>0</v>
          </cell>
          <cell r="GB15" t="str">
            <v>0</v>
          </cell>
          <cell r="GC15">
            <v>-47934928</v>
          </cell>
          <cell r="GD15" t="str">
            <v>0</v>
          </cell>
          <cell r="GE15" t="str">
            <v>0</v>
          </cell>
          <cell r="GF15" t="str">
            <v>0</v>
          </cell>
          <cell r="GG15" t="str">
            <v>0</v>
          </cell>
          <cell r="GH15" t="str">
            <v>0</v>
          </cell>
          <cell r="GI15" t="str">
            <v>0</v>
          </cell>
          <cell r="GJ15" t="str">
            <v>0</v>
          </cell>
          <cell r="GK15" t="str">
            <v>0</v>
          </cell>
          <cell r="GL15" t="str">
            <v>0</v>
          </cell>
          <cell r="GM15" t="str">
            <v>0</v>
          </cell>
          <cell r="GN15" t="str">
            <v>0</v>
          </cell>
          <cell r="GO15" t="str">
            <v>0</v>
          </cell>
          <cell r="GP15" t="str">
            <v>0</v>
          </cell>
          <cell r="GQ15" t="str">
            <v>0</v>
          </cell>
          <cell r="GR15" t="str">
            <v>0</v>
          </cell>
          <cell r="GS15" t="str">
            <v>0</v>
          </cell>
          <cell r="GT15" t="str">
            <v>0</v>
          </cell>
          <cell r="GU15" t="str">
            <v>0</v>
          </cell>
          <cell r="GV15" t="str">
            <v>0</v>
          </cell>
          <cell r="GW15" t="str">
            <v>0</v>
          </cell>
          <cell r="GX15" t="str">
            <v>0</v>
          </cell>
          <cell r="GY15" t="str">
            <v>0</v>
          </cell>
          <cell r="GZ15" t="str">
            <v>0</v>
          </cell>
          <cell r="HA15" t="str">
            <v>0</v>
          </cell>
          <cell r="HB15" t="str">
            <v>0</v>
          </cell>
          <cell r="HC15" t="str">
            <v>0</v>
          </cell>
          <cell r="HD15" t="str">
            <v>0</v>
          </cell>
          <cell r="HE15" t="str">
            <v>0</v>
          </cell>
          <cell r="HF15" t="str">
            <v>0</v>
          </cell>
          <cell r="HG15" t="str">
            <v>0</v>
          </cell>
          <cell r="HH15" t="str">
            <v>0</v>
          </cell>
          <cell r="HI15" t="str">
            <v>0</v>
          </cell>
          <cell r="HJ15" t="str">
            <v>0</v>
          </cell>
          <cell r="HK15" t="str">
            <v>0</v>
          </cell>
          <cell r="HL15" t="str">
            <v>0</v>
          </cell>
          <cell r="HM15" t="str">
            <v>0</v>
          </cell>
          <cell r="HN15" t="str">
            <v>0</v>
          </cell>
          <cell r="HO15" t="str">
            <v>0</v>
          </cell>
          <cell r="HP15" t="str">
            <v>0</v>
          </cell>
          <cell r="HQ15">
            <v>0</v>
          </cell>
          <cell r="HR15" t="str">
            <v>0</v>
          </cell>
          <cell r="HS15" t="str">
            <v>0</v>
          </cell>
          <cell r="HT15">
            <v>0</v>
          </cell>
          <cell r="HU15">
            <v>-47934928</v>
          </cell>
          <cell r="HV15">
            <v>-47934928</v>
          </cell>
          <cell r="HW15">
            <v>11</v>
          </cell>
        </row>
        <row r="16">
          <cell r="A16" t="str">
            <v>26422</v>
          </cell>
          <cell r="B16" t="str">
            <v>Other assets transferred as operational leases (26422)</v>
          </cell>
          <cell r="C16" t="str">
            <v>0</v>
          </cell>
          <cell r="D16" t="str">
            <v>0</v>
          </cell>
          <cell r="E16" t="str">
            <v>0</v>
          </cell>
          <cell r="F16" t="str">
            <v>0</v>
          </cell>
          <cell r="G16" t="str">
            <v>0</v>
          </cell>
          <cell r="H16" t="str">
            <v>0</v>
          </cell>
          <cell r="I16" t="str">
            <v>0</v>
          </cell>
          <cell r="J16" t="str">
            <v>0</v>
          </cell>
          <cell r="K16" t="str">
            <v>0</v>
          </cell>
          <cell r="L16" t="str">
            <v>0</v>
          </cell>
          <cell r="M16" t="str">
            <v>0</v>
          </cell>
          <cell r="N16" t="str">
            <v>0</v>
          </cell>
          <cell r="O16" t="str">
            <v>0</v>
          </cell>
          <cell r="P16" t="str">
            <v>0</v>
          </cell>
          <cell r="Q16" t="str">
            <v>0</v>
          </cell>
          <cell r="R16" t="str">
            <v>0</v>
          </cell>
          <cell r="S16" t="str">
            <v>0</v>
          </cell>
          <cell r="T16" t="str">
            <v>0</v>
          </cell>
          <cell r="U16" t="str">
            <v>0</v>
          </cell>
          <cell r="V16" t="str">
            <v>0</v>
          </cell>
          <cell r="W16" t="str">
            <v>0</v>
          </cell>
          <cell r="X16" t="str">
            <v>0</v>
          </cell>
          <cell r="Y16" t="str">
            <v>0</v>
          </cell>
          <cell r="Z16" t="str">
            <v>0</v>
          </cell>
          <cell r="AA16" t="str">
            <v>0</v>
          </cell>
          <cell r="AB16" t="str">
            <v>0</v>
          </cell>
          <cell r="AC16" t="str">
            <v>0</v>
          </cell>
          <cell r="AD16" t="str">
            <v>0</v>
          </cell>
          <cell r="AE16" t="str">
            <v>0</v>
          </cell>
          <cell r="AF16" t="str">
            <v>0</v>
          </cell>
          <cell r="AG16" t="str">
            <v>0</v>
          </cell>
          <cell r="AH16" t="str">
            <v>0</v>
          </cell>
          <cell r="AI16" t="str">
            <v>0</v>
          </cell>
          <cell r="AJ16" t="str">
            <v>0</v>
          </cell>
          <cell r="AK16" t="str">
            <v>0</v>
          </cell>
          <cell r="AL16" t="str">
            <v>0</v>
          </cell>
          <cell r="AM16" t="str">
            <v>0</v>
          </cell>
          <cell r="AN16" t="str">
            <v>0</v>
          </cell>
          <cell r="AO16" t="str">
            <v>0</v>
          </cell>
          <cell r="AP16" t="str">
            <v>0</v>
          </cell>
          <cell r="AQ16" t="str">
            <v>0</v>
          </cell>
          <cell r="AR16" t="str">
            <v>0</v>
          </cell>
          <cell r="AS16" t="str">
            <v>0</v>
          </cell>
          <cell r="AT16" t="str">
            <v>0</v>
          </cell>
          <cell r="AU16">
            <v>0</v>
          </cell>
          <cell r="AV16" t="str">
            <v>0</v>
          </cell>
          <cell r="AW16" t="str">
            <v>0</v>
          </cell>
          <cell r="AX16" t="str">
            <v>0</v>
          </cell>
          <cell r="AY16" t="str">
            <v>0</v>
          </cell>
          <cell r="AZ16" t="str">
            <v>0</v>
          </cell>
          <cell r="BA16" t="str">
            <v>0</v>
          </cell>
          <cell r="BB16" t="str">
            <v>0</v>
          </cell>
          <cell r="BC16" t="str">
            <v>0</v>
          </cell>
          <cell r="BD16" t="str">
            <v>0</v>
          </cell>
          <cell r="BE16" t="str">
            <v>0</v>
          </cell>
          <cell r="BF16" t="str">
            <v>0</v>
          </cell>
          <cell r="BG16" t="str">
            <v>0</v>
          </cell>
          <cell r="BH16" t="str">
            <v>0</v>
          </cell>
          <cell r="BI16" t="str">
            <v>0</v>
          </cell>
          <cell r="BJ16" t="str">
            <v>0</v>
          </cell>
          <cell r="BK16" t="str">
            <v>0</v>
          </cell>
          <cell r="BL16" t="str">
            <v>0</v>
          </cell>
          <cell r="BM16" t="str">
            <v>0</v>
          </cell>
          <cell r="BN16" t="str">
            <v>0</v>
          </cell>
          <cell r="BO16" t="str">
            <v>0</v>
          </cell>
          <cell r="BP16" t="str">
            <v>0</v>
          </cell>
          <cell r="BQ16" t="str">
            <v>0</v>
          </cell>
          <cell r="BR16" t="str">
            <v>0</v>
          </cell>
          <cell r="BS16" t="str">
            <v>0</v>
          </cell>
          <cell r="BT16" t="str">
            <v>0</v>
          </cell>
          <cell r="BU16" t="str">
            <v>0</v>
          </cell>
          <cell r="BV16" t="str">
            <v>0</v>
          </cell>
          <cell r="BW16" t="str">
            <v>0</v>
          </cell>
          <cell r="BX16" t="str">
            <v>0</v>
          </cell>
          <cell r="BY16" t="str">
            <v>0</v>
          </cell>
          <cell r="BZ16" t="str">
            <v>0</v>
          </cell>
          <cell r="CA16" t="str">
            <v>0</v>
          </cell>
          <cell r="CB16" t="str">
            <v>0</v>
          </cell>
          <cell r="CC16" t="str">
            <v>0</v>
          </cell>
          <cell r="CD16" t="str">
            <v>0</v>
          </cell>
          <cell r="CE16" t="str">
            <v>0</v>
          </cell>
          <cell r="CF16" t="str">
            <v>0</v>
          </cell>
          <cell r="CG16" t="str">
            <v>0</v>
          </cell>
          <cell r="CH16" t="str">
            <v>0</v>
          </cell>
          <cell r="CI16" t="str">
            <v>0</v>
          </cell>
          <cell r="CJ16" t="str">
            <v>0</v>
          </cell>
          <cell r="CK16" t="str">
            <v>0</v>
          </cell>
          <cell r="CL16" t="str">
            <v>0</v>
          </cell>
          <cell r="CM16" t="str">
            <v>0</v>
          </cell>
          <cell r="CN16" t="str">
            <v>0</v>
          </cell>
          <cell r="CO16" t="str">
            <v>0</v>
          </cell>
          <cell r="CP16" t="str">
            <v>0</v>
          </cell>
          <cell r="CQ16" t="str">
            <v>0</v>
          </cell>
          <cell r="CR16" t="str">
            <v>0</v>
          </cell>
          <cell r="CS16" t="str">
            <v>0</v>
          </cell>
          <cell r="CT16" t="str">
            <v>0</v>
          </cell>
          <cell r="CU16" t="str">
            <v>0</v>
          </cell>
          <cell r="CV16" t="str">
            <v>0</v>
          </cell>
          <cell r="CW16" t="str">
            <v>0</v>
          </cell>
          <cell r="CX16" t="str">
            <v>0</v>
          </cell>
          <cell r="CY16" t="str">
            <v>0</v>
          </cell>
          <cell r="CZ16" t="str">
            <v>0</v>
          </cell>
          <cell r="DA16" t="str">
            <v>0</v>
          </cell>
          <cell r="DB16" t="str">
            <v>0</v>
          </cell>
          <cell r="DC16">
            <v>0</v>
          </cell>
          <cell r="DD16" t="str">
            <v>0</v>
          </cell>
          <cell r="DE16" t="str">
            <v>0</v>
          </cell>
          <cell r="DF16" t="str">
            <v>0</v>
          </cell>
          <cell r="DG16" t="str">
            <v>0</v>
          </cell>
          <cell r="DH16" t="str">
            <v>0</v>
          </cell>
          <cell r="DI16" t="str">
            <v>0</v>
          </cell>
          <cell r="DJ16" t="str">
            <v>0</v>
          </cell>
          <cell r="DK16" t="str">
            <v>0</v>
          </cell>
          <cell r="DL16" t="str">
            <v>0</v>
          </cell>
          <cell r="DM16" t="str">
            <v>0</v>
          </cell>
          <cell r="DN16" t="str">
            <v>0</v>
          </cell>
          <cell r="DO16" t="str">
            <v>0</v>
          </cell>
          <cell r="DP16" t="str">
            <v>0</v>
          </cell>
          <cell r="DQ16" t="str">
            <v>0</v>
          </cell>
          <cell r="DR16" t="str">
            <v>0</v>
          </cell>
          <cell r="DS16" t="str">
            <v>0</v>
          </cell>
          <cell r="DT16" t="str">
            <v>0</v>
          </cell>
          <cell r="DU16" t="str">
            <v>0</v>
          </cell>
          <cell r="DV16">
            <v>0</v>
          </cell>
          <cell r="DW16" t="str">
            <v>0</v>
          </cell>
          <cell r="DX16" t="str">
            <v>0</v>
          </cell>
          <cell r="DY16" t="str">
            <v>0</v>
          </cell>
          <cell r="DZ16" t="str">
            <v>0</v>
          </cell>
          <cell r="EA16" t="str">
            <v>0</v>
          </cell>
          <cell r="EB16" t="str">
            <v>0</v>
          </cell>
          <cell r="EC16" t="str">
            <v>0</v>
          </cell>
          <cell r="ED16" t="str">
            <v>0</v>
          </cell>
          <cell r="EE16" t="str">
            <v>0</v>
          </cell>
          <cell r="EF16" t="str">
            <v>0</v>
          </cell>
          <cell r="EG16" t="str">
            <v>0</v>
          </cell>
          <cell r="EH16" t="str">
            <v>0</v>
          </cell>
          <cell r="EI16" t="str">
            <v>0</v>
          </cell>
          <cell r="EJ16" t="str">
            <v>0</v>
          </cell>
          <cell r="EK16" t="str">
            <v>0</v>
          </cell>
          <cell r="EL16" t="str">
            <v>0</v>
          </cell>
          <cell r="EM16" t="str">
            <v>0</v>
          </cell>
          <cell r="EN16" t="str">
            <v>0</v>
          </cell>
          <cell r="EO16" t="str">
            <v>0</v>
          </cell>
          <cell r="EP16" t="str">
            <v>0</v>
          </cell>
          <cell r="EQ16" t="str">
            <v>0</v>
          </cell>
          <cell r="ER16" t="str">
            <v>0</v>
          </cell>
          <cell r="ES16" t="str">
            <v>0</v>
          </cell>
          <cell r="ET16" t="str">
            <v>0</v>
          </cell>
          <cell r="EU16" t="str">
            <v>0</v>
          </cell>
          <cell r="EV16" t="str">
            <v>0</v>
          </cell>
          <cell r="EW16" t="str">
            <v>0</v>
          </cell>
          <cell r="EX16" t="str">
            <v>0</v>
          </cell>
          <cell r="EY16" t="str">
            <v>0</v>
          </cell>
          <cell r="EZ16">
            <v>0</v>
          </cell>
          <cell r="FA16" t="str">
            <v>0</v>
          </cell>
          <cell r="FB16" t="str">
            <v>0</v>
          </cell>
          <cell r="FC16" t="str">
            <v>0</v>
          </cell>
          <cell r="FD16" t="str">
            <v>0</v>
          </cell>
          <cell r="FE16" t="str">
            <v>0</v>
          </cell>
          <cell r="FF16" t="str">
            <v>0</v>
          </cell>
          <cell r="FG16" t="str">
            <v>0</v>
          </cell>
          <cell r="FH16" t="str">
            <v>0</v>
          </cell>
          <cell r="FI16" t="str">
            <v>0</v>
          </cell>
          <cell r="FJ16" t="str">
            <v>0</v>
          </cell>
          <cell r="FK16" t="str">
            <v>0</v>
          </cell>
          <cell r="FL16" t="str">
            <v>0</v>
          </cell>
          <cell r="FM16" t="str">
            <v>0</v>
          </cell>
          <cell r="FN16" t="str">
            <v>0</v>
          </cell>
          <cell r="FO16" t="str">
            <v>0</v>
          </cell>
          <cell r="FP16" t="str">
            <v>0</v>
          </cell>
          <cell r="FQ16" t="str">
            <v>0</v>
          </cell>
          <cell r="FR16" t="str">
            <v>0</v>
          </cell>
          <cell r="FS16" t="str">
            <v>0</v>
          </cell>
          <cell r="FT16" t="str">
            <v>0</v>
          </cell>
          <cell r="FU16" t="str">
            <v>0</v>
          </cell>
          <cell r="FV16" t="str">
            <v>0</v>
          </cell>
          <cell r="FW16">
            <v>0</v>
          </cell>
          <cell r="FX16" t="str">
            <v>0</v>
          </cell>
          <cell r="FY16" t="str">
            <v>0</v>
          </cell>
          <cell r="FZ16" t="str">
            <v>0</v>
          </cell>
          <cell r="GA16" t="str">
            <v>0</v>
          </cell>
          <cell r="GB16" t="str">
            <v>0</v>
          </cell>
          <cell r="GC16">
            <v>-47934928</v>
          </cell>
          <cell r="GD16" t="str">
            <v>0</v>
          </cell>
          <cell r="GE16" t="str">
            <v>0</v>
          </cell>
          <cell r="GF16" t="str">
            <v>0</v>
          </cell>
          <cell r="GG16" t="str">
            <v>0</v>
          </cell>
          <cell r="GH16" t="str">
            <v>0</v>
          </cell>
          <cell r="GI16" t="str">
            <v>0</v>
          </cell>
          <cell r="GJ16" t="str">
            <v>0</v>
          </cell>
          <cell r="GK16" t="str">
            <v>0</v>
          </cell>
          <cell r="GL16" t="str">
            <v>0</v>
          </cell>
          <cell r="GM16" t="str">
            <v>0</v>
          </cell>
          <cell r="GN16" t="str">
            <v>0</v>
          </cell>
          <cell r="GO16" t="str">
            <v>0</v>
          </cell>
          <cell r="GP16" t="str">
            <v>0</v>
          </cell>
          <cell r="GQ16" t="str">
            <v>0</v>
          </cell>
          <cell r="GR16" t="str">
            <v>0</v>
          </cell>
          <cell r="GS16" t="str">
            <v>0</v>
          </cell>
          <cell r="GT16" t="str">
            <v>0</v>
          </cell>
          <cell r="GU16" t="str">
            <v>0</v>
          </cell>
          <cell r="GV16" t="str">
            <v>0</v>
          </cell>
          <cell r="GW16" t="str">
            <v>0</v>
          </cell>
          <cell r="GX16" t="str">
            <v>0</v>
          </cell>
          <cell r="GY16" t="str">
            <v>0</v>
          </cell>
          <cell r="GZ16" t="str">
            <v>0</v>
          </cell>
          <cell r="HA16" t="str">
            <v>0</v>
          </cell>
          <cell r="HB16" t="str">
            <v>0</v>
          </cell>
          <cell r="HC16" t="str">
            <v>0</v>
          </cell>
          <cell r="HD16" t="str">
            <v>0</v>
          </cell>
          <cell r="HE16" t="str">
            <v>0</v>
          </cell>
          <cell r="HF16" t="str">
            <v>0</v>
          </cell>
          <cell r="HG16" t="str">
            <v>0</v>
          </cell>
          <cell r="HH16" t="str">
            <v>0</v>
          </cell>
          <cell r="HI16" t="str">
            <v>0</v>
          </cell>
          <cell r="HJ16" t="str">
            <v>0</v>
          </cell>
          <cell r="HK16" t="str">
            <v>0</v>
          </cell>
          <cell r="HL16" t="str">
            <v>0</v>
          </cell>
          <cell r="HM16" t="str">
            <v>0</v>
          </cell>
          <cell r="HN16" t="str">
            <v>0</v>
          </cell>
          <cell r="HO16" t="str">
            <v>0</v>
          </cell>
          <cell r="HP16" t="str">
            <v>0</v>
          </cell>
          <cell r="HQ16">
            <v>0</v>
          </cell>
          <cell r="HR16" t="str">
            <v>0</v>
          </cell>
          <cell r="HS16" t="str">
            <v>0</v>
          </cell>
          <cell r="HT16">
            <v>0</v>
          </cell>
          <cell r="HU16">
            <v>-47934928</v>
          </cell>
          <cell r="HV16">
            <v>-47934928</v>
          </cell>
          <cell r="HW16">
            <v>12</v>
          </cell>
        </row>
        <row r="17">
          <cell r="A17" t="str">
            <v>Y0516001</v>
          </cell>
          <cell r="B17" t="str">
            <v>Operating lease assets total cost b/f</v>
          </cell>
          <cell r="C17" t="str">
            <v>0</v>
          </cell>
          <cell r="D17" t="str">
            <v>0</v>
          </cell>
          <cell r="E17" t="str">
            <v>0</v>
          </cell>
          <cell r="F17" t="str">
            <v>0</v>
          </cell>
          <cell r="G17" t="str">
            <v>0</v>
          </cell>
          <cell r="H17" t="str">
            <v>0</v>
          </cell>
          <cell r="I17" t="str">
            <v>0</v>
          </cell>
          <cell r="J17" t="str">
            <v>0</v>
          </cell>
          <cell r="K17" t="str">
            <v>0</v>
          </cell>
          <cell r="L17" t="str">
            <v>0</v>
          </cell>
          <cell r="M17" t="str">
            <v>0</v>
          </cell>
          <cell r="N17" t="str">
            <v>0</v>
          </cell>
          <cell r="O17" t="str">
            <v>0</v>
          </cell>
          <cell r="P17" t="str">
            <v>0</v>
          </cell>
          <cell r="Q17" t="str">
            <v>0</v>
          </cell>
          <cell r="R17" t="str">
            <v>0</v>
          </cell>
          <cell r="S17" t="str">
            <v>0</v>
          </cell>
          <cell r="T17" t="str">
            <v>0</v>
          </cell>
          <cell r="U17" t="str">
            <v>0</v>
          </cell>
          <cell r="V17" t="str">
            <v>0</v>
          </cell>
          <cell r="W17" t="str">
            <v>0</v>
          </cell>
          <cell r="X17" t="str">
            <v>0</v>
          </cell>
          <cell r="Y17" t="str">
            <v>0</v>
          </cell>
          <cell r="Z17" t="str">
            <v>0</v>
          </cell>
          <cell r="AA17" t="str">
            <v>0</v>
          </cell>
          <cell r="AB17" t="str">
            <v>0</v>
          </cell>
          <cell r="AC17" t="str">
            <v>0</v>
          </cell>
          <cell r="AD17" t="str">
            <v>0</v>
          </cell>
          <cell r="AE17" t="str">
            <v>0</v>
          </cell>
          <cell r="AF17" t="str">
            <v>0</v>
          </cell>
          <cell r="AG17" t="str">
            <v>0</v>
          </cell>
          <cell r="AH17" t="str">
            <v>0</v>
          </cell>
          <cell r="AI17" t="str">
            <v>0</v>
          </cell>
          <cell r="AJ17" t="str">
            <v>0</v>
          </cell>
          <cell r="AK17" t="str">
            <v>0</v>
          </cell>
          <cell r="AL17" t="str">
            <v>0</v>
          </cell>
          <cell r="AM17" t="str">
            <v>0</v>
          </cell>
          <cell r="AN17" t="str">
            <v>0</v>
          </cell>
          <cell r="AO17" t="str">
            <v>0</v>
          </cell>
          <cell r="AP17" t="str">
            <v>0</v>
          </cell>
          <cell r="AQ17" t="str">
            <v>0</v>
          </cell>
          <cell r="AR17" t="str">
            <v>0</v>
          </cell>
          <cell r="AS17" t="str">
            <v>0</v>
          </cell>
          <cell r="AT17" t="str">
            <v>0</v>
          </cell>
          <cell r="AU17" t="str">
            <v>0</v>
          </cell>
          <cell r="AV17" t="str">
            <v>0</v>
          </cell>
          <cell r="AW17" t="str">
            <v>0</v>
          </cell>
          <cell r="AX17" t="str">
            <v>0</v>
          </cell>
          <cell r="AY17" t="str">
            <v>0</v>
          </cell>
          <cell r="AZ17" t="str">
            <v>0</v>
          </cell>
          <cell r="BA17" t="str">
            <v>0</v>
          </cell>
          <cell r="BB17" t="str">
            <v>0</v>
          </cell>
          <cell r="BC17" t="str">
            <v>0</v>
          </cell>
          <cell r="BD17" t="str">
            <v>0</v>
          </cell>
          <cell r="BE17" t="str">
            <v>0</v>
          </cell>
          <cell r="BF17" t="str">
            <v>0</v>
          </cell>
          <cell r="BG17" t="str">
            <v>0</v>
          </cell>
          <cell r="BH17" t="str">
            <v>0</v>
          </cell>
          <cell r="BI17" t="str">
            <v>0</v>
          </cell>
          <cell r="BJ17" t="str">
            <v>0</v>
          </cell>
          <cell r="BK17" t="str">
            <v>0</v>
          </cell>
          <cell r="BL17" t="str">
            <v>0</v>
          </cell>
          <cell r="BM17" t="str">
            <v>0</v>
          </cell>
          <cell r="BN17" t="str">
            <v>0</v>
          </cell>
          <cell r="BO17" t="str">
            <v>0</v>
          </cell>
          <cell r="BP17" t="str">
            <v>0</v>
          </cell>
          <cell r="BQ17" t="str">
            <v>0</v>
          </cell>
          <cell r="BR17" t="str">
            <v>0</v>
          </cell>
          <cell r="BS17" t="str">
            <v>0</v>
          </cell>
          <cell r="BT17" t="str">
            <v>0</v>
          </cell>
          <cell r="BU17" t="str">
            <v>0</v>
          </cell>
          <cell r="BV17" t="str">
            <v>0</v>
          </cell>
          <cell r="BW17" t="str">
            <v>0</v>
          </cell>
          <cell r="BX17" t="str">
            <v>0</v>
          </cell>
          <cell r="BY17" t="str">
            <v>0</v>
          </cell>
          <cell r="BZ17" t="str">
            <v>0</v>
          </cell>
          <cell r="CA17" t="str">
            <v>0</v>
          </cell>
          <cell r="CB17" t="str">
            <v>0</v>
          </cell>
          <cell r="CC17" t="str">
            <v>0</v>
          </cell>
          <cell r="CD17" t="str">
            <v>0</v>
          </cell>
          <cell r="CE17" t="str">
            <v>0</v>
          </cell>
          <cell r="CF17" t="str">
            <v>0</v>
          </cell>
          <cell r="CG17" t="str">
            <v>0</v>
          </cell>
          <cell r="CH17" t="str">
            <v>0</v>
          </cell>
          <cell r="CI17" t="str">
            <v>0</v>
          </cell>
          <cell r="CJ17" t="str">
            <v>0</v>
          </cell>
          <cell r="CK17" t="str">
            <v>0</v>
          </cell>
          <cell r="CL17" t="str">
            <v>0</v>
          </cell>
          <cell r="CM17" t="str">
            <v>0</v>
          </cell>
          <cell r="CN17" t="str">
            <v>0</v>
          </cell>
          <cell r="CO17" t="str">
            <v>0</v>
          </cell>
          <cell r="CP17" t="str">
            <v>0</v>
          </cell>
          <cell r="CQ17" t="str">
            <v>0</v>
          </cell>
          <cell r="CR17" t="str">
            <v>0</v>
          </cell>
          <cell r="CS17" t="str">
            <v>0</v>
          </cell>
          <cell r="CT17" t="str">
            <v>0</v>
          </cell>
          <cell r="CU17" t="str">
            <v>0</v>
          </cell>
          <cell r="CV17" t="str">
            <v>0</v>
          </cell>
          <cell r="CW17" t="str">
            <v>0</v>
          </cell>
          <cell r="CX17" t="str">
            <v>0</v>
          </cell>
          <cell r="CY17">
            <v>2541</v>
          </cell>
          <cell r="CZ17" t="str">
            <v>0</v>
          </cell>
          <cell r="DA17" t="str">
            <v>0</v>
          </cell>
          <cell r="DB17" t="str">
            <v>0</v>
          </cell>
          <cell r="DC17" t="str">
            <v>0</v>
          </cell>
          <cell r="DD17" t="str">
            <v>0</v>
          </cell>
          <cell r="DE17" t="str">
            <v>0</v>
          </cell>
          <cell r="DF17" t="str">
            <v>0</v>
          </cell>
          <cell r="DG17" t="str">
            <v>0</v>
          </cell>
          <cell r="DH17" t="str">
            <v>0</v>
          </cell>
          <cell r="DI17" t="str">
            <v>0</v>
          </cell>
          <cell r="DJ17" t="str">
            <v>0</v>
          </cell>
          <cell r="DK17" t="str">
            <v>0</v>
          </cell>
          <cell r="DL17" t="str">
            <v>0</v>
          </cell>
          <cell r="DM17" t="str">
            <v>0</v>
          </cell>
          <cell r="DN17" t="str">
            <v>0</v>
          </cell>
          <cell r="DO17" t="str">
            <v>0</v>
          </cell>
          <cell r="DP17" t="str">
            <v>0</v>
          </cell>
          <cell r="DQ17" t="str">
            <v>0</v>
          </cell>
          <cell r="DR17" t="str">
            <v>0</v>
          </cell>
          <cell r="DS17" t="str">
            <v>0</v>
          </cell>
          <cell r="DT17" t="str">
            <v>0</v>
          </cell>
          <cell r="DU17" t="str">
            <v>0</v>
          </cell>
          <cell r="DV17" t="str">
            <v>0</v>
          </cell>
          <cell r="DW17" t="str">
            <v>0</v>
          </cell>
          <cell r="DX17" t="str">
            <v>0</v>
          </cell>
          <cell r="DY17" t="str">
            <v>0</v>
          </cell>
          <cell r="DZ17" t="str">
            <v>0</v>
          </cell>
          <cell r="EA17" t="str">
            <v>0</v>
          </cell>
          <cell r="EB17" t="str">
            <v>0</v>
          </cell>
          <cell r="EC17" t="str">
            <v>0</v>
          </cell>
          <cell r="ED17" t="str">
            <v>0</v>
          </cell>
          <cell r="EE17" t="str">
            <v>0</v>
          </cell>
          <cell r="EF17" t="str">
            <v>0</v>
          </cell>
          <cell r="EG17" t="str">
            <v>0</v>
          </cell>
          <cell r="EH17" t="str">
            <v>0</v>
          </cell>
          <cell r="EI17" t="str">
            <v>0</v>
          </cell>
          <cell r="EJ17" t="str">
            <v>0</v>
          </cell>
          <cell r="EK17">
            <v>29017047.510000002</v>
          </cell>
          <cell r="EL17" t="str">
            <v>0</v>
          </cell>
          <cell r="EM17" t="str">
            <v>0</v>
          </cell>
          <cell r="EN17" t="str">
            <v>0</v>
          </cell>
          <cell r="EO17" t="str">
            <v>0</v>
          </cell>
          <cell r="EP17" t="str">
            <v>0</v>
          </cell>
          <cell r="EQ17" t="str">
            <v>0</v>
          </cell>
          <cell r="ER17" t="str">
            <v>0</v>
          </cell>
          <cell r="ES17" t="str">
            <v>0</v>
          </cell>
          <cell r="ET17" t="str">
            <v>0</v>
          </cell>
          <cell r="EU17" t="str">
            <v>0</v>
          </cell>
          <cell r="EV17" t="str">
            <v>0</v>
          </cell>
          <cell r="EW17" t="str">
            <v>0</v>
          </cell>
          <cell r="EX17" t="str">
            <v>0</v>
          </cell>
          <cell r="EY17" t="str">
            <v>0</v>
          </cell>
          <cell r="EZ17" t="str">
            <v>0</v>
          </cell>
          <cell r="FA17" t="str">
            <v>0</v>
          </cell>
          <cell r="FB17" t="str">
            <v>0</v>
          </cell>
          <cell r="FC17" t="str">
            <v>0</v>
          </cell>
          <cell r="FD17" t="str">
            <v>0</v>
          </cell>
          <cell r="FE17">
            <v>319481631.91000003</v>
          </cell>
          <cell r="FF17" t="str">
            <v>0</v>
          </cell>
          <cell r="FG17" t="str">
            <v>0</v>
          </cell>
          <cell r="FH17" t="str">
            <v>0</v>
          </cell>
          <cell r="FI17" t="str">
            <v>0</v>
          </cell>
          <cell r="FJ17" t="str">
            <v>0</v>
          </cell>
          <cell r="FK17" t="str">
            <v>0</v>
          </cell>
          <cell r="FL17" t="str">
            <v>0</v>
          </cell>
          <cell r="FM17" t="str">
            <v>0</v>
          </cell>
          <cell r="FN17" t="str">
            <v>0</v>
          </cell>
          <cell r="FO17" t="str">
            <v>0</v>
          </cell>
          <cell r="FP17" t="str">
            <v>0</v>
          </cell>
          <cell r="FQ17" t="str">
            <v>0</v>
          </cell>
          <cell r="FR17" t="str">
            <v>0</v>
          </cell>
          <cell r="FS17" t="str">
            <v>0</v>
          </cell>
          <cell r="FT17" t="str">
            <v>0</v>
          </cell>
          <cell r="FU17" t="str">
            <v>0</v>
          </cell>
          <cell r="FV17" t="str">
            <v>0</v>
          </cell>
          <cell r="FW17" t="str">
            <v>0</v>
          </cell>
          <cell r="FX17" t="str">
            <v>0</v>
          </cell>
          <cell r="FY17" t="str">
            <v>0</v>
          </cell>
          <cell r="FZ17" t="str">
            <v>0</v>
          </cell>
          <cell r="GA17" t="str">
            <v>0</v>
          </cell>
          <cell r="GB17" t="str">
            <v>0</v>
          </cell>
          <cell r="GC17" t="str">
            <v>0</v>
          </cell>
          <cell r="GD17" t="str">
            <v>0</v>
          </cell>
          <cell r="GE17">
            <v>2653677883.8699999</v>
          </cell>
          <cell r="GF17" t="str">
            <v>0</v>
          </cell>
          <cell r="GG17" t="str">
            <v>0</v>
          </cell>
          <cell r="GH17" t="str">
            <v>0</v>
          </cell>
          <cell r="GI17" t="str">
            <v>0</v>
          </cell>
          <cell r="GJ17" t="str">
            <v>0</v>
          </cell>
          <cell r="GK17" t="str">
            <v>0</v>
          </cell>
          <cell r="GL17" t="str">
            <v>0</v>
          </cell>
          <cell r="GM17" t="str">
            <v>0</v>
          </cell>
          <cell r="GN17" t="str">
            <v>0</v>
          </cell>
          <cell r="GO17" t="str">
            <v>0</v>
          </cell>
          <cell r="GP17" t="str">
            <v>0</v>
          </cell>
          <cell r="GQ17" t="str">
            <v>0</v>
          </cell>
          <cell r="GR17" t="str">
            <v>0</v>
          </cell>
          <cell r="GS17" t="str">
            <v>0</v>
          </cell>
          <cell r="GT17" t="str">
            <v>0</v>
          </cell>
          <cell r="GU17" t="str">
            <v>0</v>
          </cell>
          <cell r="GV17" t="str">
            <v>0</v>
          </cell>
          <cell r="GW17" t="str">
            <v>0</v>
          </cell>
          <cell r="GX17" t="str">
            <v>0</v>
          </cell>
          <cell r="GY17" t="str">
            <v>0</v>
          </cell>
          <cell r="GZ17" t="str">
            <v>0</v>
          </cell>
          <cell r="HA17" t="str">
            <v>0</v>
          </cell>
          <cell r="HB17" t="str">
            <v>0</v>
          </cell>
          <cell r="HC17" t="str">
            <v>0</v>
          </cell>
          <cell r="HD17" t="str">
            <v>0</v>
          </cell>
          <cell r="HE17" t="str">
            <v>0</v>
          </cell>
          <cell r="HF17" t="str">
            <v>0</v>
          </cell>
          <cell r="HG17" t="str">
            <v>0</v>
          </cell>
          <cell r="HH17" t="str">
            <v>0</v>
          </cell>
          <cell r="HI17" t="str">
            <v>0</v>
          </cell>
          <cell r="HJ17" t="str">
            <v>0</v>
          </cell>
          <cell r="HK17" t="str">
            <v>0</v>
          </cell>
          <cell r="HL17" t="str">
            <v>0</v>
          </cell>
          <cell r="HM17" t="str">
            <v>0</v>
          </cell>
          <cell r="HN17" t="str">
            <v>0</v>
          </cell>
          <cell r="HO17" t="str">
            <v>0</v>
          </cell>
          <cell r="HP17" t="str">
            <v>0</v>
          </cell>
          <cell r="HQ17" t="str">
            <v>0</v>
          </cell>
          <cell r="HR17" t="str">
            <v>0</v>
          </cell>
          <cell r="HS17" t="str">
            <v>0</v>
          </cell>
          <cell r="HT17" t="str">
            <v>0</v>
          </cell>
          <cell r="HU17">
            <v>3002179104.29</v>
          </cell>
          <cell r="HV17">
            <v>3002179104.29</v>
          </cell>
          <cell r="HW17">
            <v>13</v>
          </cell>
        </row>
        <row r="18">
          <cell r="A18" t="str">
            <v>Y0516002</v>
          </cell>
          <cell r="B18" t="str">
            <v>Operating lease assets acquired with a sub at cost</v>
          </cell>
          <cell r="C18" t="str">
            <v>0</v>
          </cell>
          <cell r="D18" t="str">
            <v>0</v>
          </cell>
          <cell r="E18" t="str">
            <v>0</v>
          </cell>
          <cell r="F18" t="str">
            <v>0</v>
          </cell>
          <cell r="G18" t="str">
            <v>0</v>
          </cell>
          <cell r="H18" t="str">
            <v>0</v>
          </cell>
          <cell r="I18" t="str">
            <v>0</v>
          </cell>
          <cell r="J18" t="str">
            <v>0</v>
          </cell>
          <cell r="K18" t="str">
            <v>0</v>
          </cell>
          <cell r="L18" t="str">
            <v>0</v>
          </cell>
          <cell r="M18" t="str">
            <v>0</v>
          </cell>
          <cell r="N18" t="str">
            <v>0</v>
          </cell>
          <cell r="O18" t="str">
            <v>0</v>
          </cell>
          <cell r="P18" t="str">
            <v>0</v>
          </cell>
          <cell r="Q18" t="str">
            <v>0</v>
          </cell>
          <cell r="R18" t="str">
            <v>0</v>
          </cell>
          <cell r="S18" t="str">
            <v>0</v>
          </cell>
          <cell r="T18" t="str">
            <v>0</v>
          </cell>
          <cell r="U18" t="str">
            <v>0</v>
          </cell>
          <cell r="V18" t="str">
            <v>0</v>
          </cell>
          <cell r="W18" t="str">
            <v>0</v>
          </cell>
          <cell r="X18" t="str">
            <v>0</v>
          </cell>
          <cell r="Y18" t="str">
            <v>0</v>
          </cell>
          <cell r="Z18" t="str">
            <v>0</v>
          </cell>
          <cell r="AA18" t="str">
            <v>0</v>
          </cell>
          <cell r="AB18" t="str">
            <v>0</v>
          </cell>
          <cell r="AC18" t="str">
            <v>0</v>
          </cell>
          <cell r="AD18" t="str">
            <v>0</v>
          </cell>
          <cell r="AE18" t="str">
            <v>0</v>
          </cell>
          <cell r="AF18" t="str">
            <v>0</v>
          </cell>
          <cell r="AG18" t="str">
            <v>0</v>
          </cell>
          <cell r="AH18" t="str">
            <v>0</v>
          </cell>
          <cell r="AI18" t="str">
            <v>0</v>
          </cell>
          <cell r="AJ18" t="str">
            <v>0</v>
          </cell>
          <cell r="AK18" t="str">
            <v>0</v>
          </cell>
          <cell r="AL18" t="str">
            <v>0</v>
          </cell>
          <cell r="AM18" t="str">
            <v>0</v>
          </cell>
          <cell r="AN18" t="str">
            <v>0</v>
          </cell>
          <cell r="AO18" t="str">
            <v>0</v>
          </cell>
          <cell r="AP18" t="str">
            <v>0</v>
          </cell>
          <cell r="AQ18" t="str">
            <v>0</v>
          </cell>
          <cell r="AR18" t="str">
            <v>0</v>
          </cell>
          <cell r="AS18" t="str">
            <v>0</v>
          </cell>
          <cell r="AT18" t="str">
            <v>0</v>
          </cell>
          <cell r="AU18" t="str">
            <v>0</v>
          </cell>
          <cell r="AV18" t="str">
            <v>0</v>
          </cell>
          <cell r="AW18" t="str">
            <v>0</v>
          </cell>
          <cell r="AX18" t="str">
            <v>0</v>
          </cell>
          <cell r="AY18" t="str">
            <v>0</v>
          </cell>
          <cell r="AZ18" t="str">
            <v>0</v>
          </cell>
          <cell r="BA18" t="str">
            <v>0</v>
          </cell>
          <cell r="BB18" t="str">
            <v>0</v>
          </cell>
          <cell r="BC18" t="str">
            <v>0</v>
          </cell>
          <cell r="BD18" t="str">
            <v>0</v>
          </cell>
          <cell r="BE18" t="str">
            <v>0</v>
          </cell>
          <cell r="BF18" t="str">
            <v>0</v>
          </cell>
          <cell r="BG18" t="str">
            <v>0</v>
          </cell>
          <cell r="BH18" t="str">
            <v>0</v>
          </cell>
          <cell r="BI18" t="str">
            <v>0</v>
          </cell>
          <cell r="BJ18" t="str">
            <v>0</v>
          </cell>
          <cell r="BK18" t="str">
            <v>0</v>
          </cell>
          <cell r="BL18" t="str">
            <v>0</v>
          </cell>
          <cell r="BM18" t="str">
            <v>0</v>
          </cell>
          <cell r="BN18" t="str">
            <v>0</v>
          </cell>
          <cell r="BO18" t="str">
            <v>0</v>
          </cell>
          <cell r="BP18" t="str">
            <v>0</v>
          </cell>
          <cell r="BQ18" t="str">
            <v>0</v>
          </cell>
          <cell r="BR18" t="str">
            <v>0</v>
          </cell>
          <cell r="BS18" t="str">
            <v>0</v>
          </cell>
          <cell r="BT18" t="str">
            <v>0</v>
          </cell>
          <cell r="BU18" t="str">
            <v>0</v>
          </cell>
          <cell r="BV18" t="str">
            <v>0</v>
          </cell>
          <cell r="BW18" t="str">
            <v>0</v>
          </cell>
          <cell r="BX18" t="str">
            <v>0</v>
          </cell>
          <cell r="BY18" t="str">
            <v>0</v>
          </cell>
          <cell r="BZ18" t="str">
            <v>0</v>
          </cell>
          <cell r="CA18" t="str">
            <v>0</v>
          </cell>
          <cell r="CB18" t="str">
            <v>0</v>
          </cell>
          <cell r="CC18" t="str">
            <v>0</v>
          </cell>
          <cell r="CD18" t="str">
            <v>0</v>
          </cell>
          <cell r="CE18" t="str">
            <v>0</v>
          </cell>
          <cell r="CF18" t="str">
            <v>0</v>
          </cell>
          <cell r="CG18" t="str">
            <v>0</v>
          </cell>
          <cell r="CH18" t="str">
            <v>0</v>
          </cell>
          <cell r="CI18" t="str">
            <v>0</v>
          </cell>
          <cell r="CJ18" t="str">
            <v>0</v>
          </cell>
          <cell r="CK18" t="str">
            <v>0</v>
          </cell>
          <cell r="CL18" t="str">
            <v>0</v>
          </cell>
          <cell r="CM18" t="str">
            <v>0</v>
          </cell>
          <cell r="CN18" t="str">
            <v>0</v>
          </cell>
          <cell r="CO18" t="str">
            <v>0</v>
          </cell>
          <cell r="CP18" t="str">
            <v>0</v>
          </cell>
          <cell r="CQ18" t="str">
            <v>0</v>
          </cell>
          <cell r="CR18" t="str">
            <v>0</v>
          </cell>
          <cell r="CS18" t="str">
            <v>0</v>
          </cell>
          <cell r="CT18" t="str">
            <v>0</v>
          </cell>
          <cell r="CU18" t="str">
            <v>0</v>
          </cell>
          <cell r="CV18" t="str">
            <v>0</v>
          </cell>
          <cell r="CW18" t="str">
            <v>0</v>
          </cell>
          <cell r="CX18" t="str">
            <v>0</v>
          </cell>
          <cell r="CY18" t="str">
            <v>0</v>
          </cell>
          <cell r="CZ18" t="str">
            <v>0</v>
          </cell>
          <cell r="DA18" t="str">
            <v>0</v>
          </cell>
          <cell r="DB18" t="str">
            <v>0</v>
          </cell>
          <cell r="DC18" t="str">
            <v>0</v>
          </cell>
          <cell r="DD18" t="str">
            <v>0</v>
          </cell>
          <cell r="DE18" t="str">
            <v>0</v>
          </cell>
          <cell r="DF18" t="str">
            <v>0</v>
          </cell>
          <cell r="DG18" t="str">
            <v>0</v>
          </cell>
          <cell r="DH18" t="str">
            <v>0</v>
          </cell>
          <cell r="DI18" t="str">
            <v>0</v>
          </cell>
          <cell r="DJ18" t="str">
            <v>0</v>
          </cell>
          <cell r="DK18" t="str">
            <v>0</v>
          </cell>
          <cell r="DL18" t="str">
            <v>0</v>
          </cell>
          <cell r="DM18" t="str">
            <v>0</v>
          </cell>
          <cell r="DN18" t="str">
            <v>0</v>
          </cell>
          <cell r="DO18" t="str">
            <v>0</v>
          </cell>
          <cell r="DP18" t="str">
            <v>0</v>
          </cell>
          <cell r="DQ18" t="str">
            <v>0</v>
          </cell>
          <cell r="DR18" t="str">
            <v>0</v>
          </cell>
          <cell r="DS18" t="str">
            <v>0</v>
          </cell>
          <cell r="DT18" t="str">
            <v>0</v>
          </cell>
          <cell r="DU18" t="str">
            <v>0</v>
          </cell>
          <cell r="DV18" t="str">
            <v>0</v>
          </cell>
          <cell r="DW18" t="str">
            <v>0</v>
          </cell>
          <cell r="DX18" t="str">
            <v>0</v>
          </cell>
          <cell r="DY18" t="str">
            <v>0</v>
          </cell>
          <cell r="DZ18" t="str">
            <v>0</v>
          </cell>
          <cell r="EA18" t="str">
            <v>0</v>
          </cell>
          <cell r="EB18" t="str">
            <v>0</v>
          </cell>
          <cell r="EC18" t="str">
            <v>0</v>
          </cell>
          <cell r="ED18" t="str">
            <v>0</v>
          </cell>
          <cell r="EE18" t="str">
            <v>0</v>
          </cell>
          <cell r="EF18" t="str">
            <v>0</v>
          </cell>
          <cell r="EG18" t="str">
            <v>0</v>
          </cell>
          <cell r="EH18" t="str">
            <v>0</v>
          </cell>
          <cell r="EI18" t="str">
            <v>0</v>
          </cell>
          <cell r="EJ18" t="str">
            <v>0</v>
          </cell>
          <cell r="EK18" t="str">
            <v>0</v>
          </cell>
          <cell r="EL18" t="str">
            <v>0</v>
          </cell>
          <cell r="EM18" t="str">
            <v>0</v>
          </cell>
          <cell r="EN18" t="str">
            <v>0</v>
          </cell>
          <cell r="EO18" t="str">
            <v>0</v>
          </cell>
          <cell r="EP18" t="str">
            <v>0</v>
          </cell>
          <cell r="EQ18" t="str">
            <v>0</v>
          </cell>
          <cell r="ER18" t="str">
            <v>0</v>
          </cell>
          <cell r="ES18" t="str">
            <v>0</v>
          </cell>
          <cell r="ET18" t="str">
            <v>0</v>
          </cell>
          <cell r="EU18" t="str">
            <v>0</v>
          </cell>
          <cell r="EV18" t="str">
            <v>0</v>
          </cell>
          <cell r="EW18" t="str">
            <v>0</v>
          </cell>
          <cell r="EX18" t="str">
            <v>0</v>
          </cell>
          <cell r="EY18" t="str">
            <v>0</v>
          </cell>
          <cell r="EZ18" t="str">
            <v>0</v>
          </cell>
          <cell r="FA18" t="str">
            <v>0</v>
          </cell>
          <cell r="FB18" t="str">
            <v>0</v>
          </cell>
          <cell r="FC18" t="str">
            <v>0</v>
          </cell>
          <cell r="FD18" t="str">
            <v>0</v>
          </cell>
          <cell r="FE18">
            <v>-218868574</v>
          </cell>
          <cell r="FF18" t="str">
            <v>0</v>
          </cell>
          <cell r="FG18" t="str">
            <v>0</v>
          </cell>
          <cell r="FH18" t="str">
            <v>0</v>
          </cell>
          <cell r="FI18" t="str">
            <v>0</v>
          </cell>
          <cell r="FJ18" t="str">
            <v>0</v>
          </cell>
          <cell r="FK18" t="str">
            <v>0</v>
          </cell>
          <cell r="FL18" t="str">
            <v>0</v>
          </cell>
          <cell r="FM18" t="str">
            <v>0</v>
          </cell>
          <cell r="FN18" t="str">
            <v>0</v>
          </cell>
          <cell r="FO18" t="str">
            <v>0</v>
          </cell>
          <cell r="FP18" t="str">
            <v>0</v>
          </cell>
          <cell r="FQ18" t="str">
            <v>0</v>
          </cell>
          <cell r="FR18" t="str">
            <v>0</v>
          </cell>
          <cell r="FS18" t="str">
            <v>0</v>
          </cell>
          <cell r="FT18" t="str">
            <v>0</v>
          </cell>
          <cell r="FU18" t="str">
            <v>0</v>
          </cell>
          <cell r="FV18" t="str">
            <v>0</v>
          </cell>
          <cell r="FW18" t="str">
            <v>0</v>
          </cell>
          <cell r="FX18" t="str">
            <v>0</v>
          </cell>
          <cell r="FY18" t="str">
            <v>0</v>
          </cell>
          <cell r="FZ18" t="str">
            <v>0</v>
          </cell>
          <cell r="GA18" t="str">
            <v>0</v>
          </cell>
          <cell r="GB18" t="str">
            <v>0</v>
          </cell>
          <cell r="GC18">
            <v>-15174131.83</v>
          </cell>
          <cell r="GD18" t="str">
            <v>0</v>
          </cell>
          <cell r="GE18">
            <v>218868574</v>
          </cell>
          <cell r="GF18" t="str">
            <v>0</v>
          </cell>
          <cell r="GG18" t="str">
            <v>0</v>
          </cell>
          <cell r="GH18" t="str">
            <v>0</v>
          </cell>
          <cell r="GI18" t="str">
            <v>0</v>
          </cell>
          <cell r="GJ18" t="str">
            <v>0</v>
          </cell>
          <cell r="GK18" t="str">
            <v>0</v>
          </cell>
          <cell r="GL18" t="str">
            <v>0</v>
          </cell>
          <cell r="GM18" t="str">
            <v>0</v>
          </cell>
          <cell r="GN18" t="str">
            <v>0</v>
          </cell>
          <cell r="GO18" t="str">
            <v>0</v>
          </cell>
          <cell r="GP18" t="str">
            <v>0</v>
          </cell>
          <cell r="GQ18" t="str">
            <v>0</v>
          </cell>
          <cell r="GR18" t="str">
            <v>0</v>
          </cell>
          <cell r="GS18" t="str">
            <v>0</v>
          </cell>
          <cell r="GT18" t="str">
            <v>0</v>
          </cell>
          <cell r="GU18" t="str">
            <v>0</v>
          </cell>
          <cell r="GV18" t="str">
            <v>0</v>
          </cell>
          <cell r="GW18" t="str">
            <v>0</v>
          </cell>
          <cell r="GX18" t="str">
            <v>0</v>
          </cell>
          <cell r="GY18" t="str">
            <v>0</v>
          </cell>
          <cell r="GZ18" t="str">
            <v>0</v>
          </cell>
          <cell r="HA18" t="str">
            <v>0</v>
          </cell>
          <cell r="HB18" t="str">
            <v>0</v>
          </cell>
          <cell r="HC18" t="str">
            <v>0</v>
          </cell>
          <cell r="HD18" t="str">
            <v>0</v>
          </cell>
          <cell r="HE18" t="str">
            <v>0</v>
          </cell>
          <cell r="HF18" t="str">
            <v>0</v>
          </cell>
          <cell r="HG18" t="str">
            <v>0</v>
          </cell>
          <cell r="HH18" t="str">
            <v>0</v>
          </cell>
          <cell r="HI18" t="str">
            <v>0</v>
          </cell>
          <cell r="HJ18" t="str">
            <v>0</v>
          </cell>
          <cell r="HK18" t="str">
            <v>0</v>
          </cell>
          <cell r="HL18" t="str">
            <v>0</v>
          </cell>
          <cell r="HM18" t="str">
            <v>0</v>
          </cell>
          <cell r="HN18" t="str">
            <v>0</v>
          </cell>
          <cell r="HO18">
            <v>15174131.83</v>
          </cell>
          <cell r="HP18" t="str">
            <v>0</v>
          </cell>
          <cell r="HQ18" t="str">
            <v>0</v>
          </cell>
          <cell r="HR18" t="str">
            <v>0</v>
          </cell>
          <cell r="HS18" t="str">
            <v>0</v>
          </cell>
          <cell r="HT18" t="str">
            <v>0</v>
          </cell>
          <cell r="HU18">
            <v>-1.3038516044616699E-8</v>
          </cell>
          <cell r="HV18">
            <v>-1.3038516044616699E-8</v>
          </cell>
          <cell r="HW18">
            <v>14</v>
          </cell>
        </row>
        <row r="19">
          <cell r="A19" t="str">
            <v>Y0516003</v>
          </cell>
          <cell r="B19" t="str">
            <v>Operating lease assets disposed of with a sub at cost</v>
          </cell>
          <cell r="C19" t="str">
            <v>0</v>
          </cell>
          <cell r="D19" t="str">
            <v>0</v>
          </cell>
          <cell r="E19" t="str">
            <v>0</v>
          </cell>
          <cell r="F19" t="str">
            <v>0</v>
          </cell>
          <cell r="G19" t="str">
            <v>0</v>
          </cell>
          <cell r="H19" t="str">
            <v>0</v>
          </cell>
          <cell r="I19" t="str">
            <v>0</v>
          </cell>
          <cell r="J19" t="str">
            <v>0</v>
          </cell>
          <cell r="K19" t="str">
            <v>0</v>
          </cell>
          <cell r="L19" t="str">
            <v>0</v>
          </cell>
          <cell r="M19" t="str">
            <v>0</v>
          </cell>
          <cell r="N19" t="str">
            <v>0</v>
          </cell>
          <cell r="O19" t="str">
            <v>0</v>
          </cell>
          <cell r="P19" t="str">
            <v>0</v>
          </cell>
          <cell r="Q19" t="str">
            <v>0</v>
          </cell>
          <cell r="R19" t="str">
            <v>0</v>
          </cell>
          <cell r="S19" t="str">
            <v>0</v>
          </cell>
          <cell r="T19" t="str">
            <v>0</v>
          </cell>
          <cell r="U19" t="str">
            <v>0</v>
          </cell>
          <cell r="V19" t="str">
            <v>0</v>
          </cell>
          <cell r="W19" t="str">
            <v>0</v>
          </cell>
          <cell r="X19" t="str">
            <v>0</v>
          </cell>
          <cell r="Y19" t="str">
            <v>0</v>
          </cell>
          <cell r="Z19" t="str">
            <v>0</v>
          </cell>
          <cell r="AA19" t="str">
            <v>0</v>
          </cell>
          <cell r="AB19" t="str">
            <v>0</v>
          </cell>
          <cell r="AC19" t="str">
            <v>0</v>
          </cell>
          <cell r="AD19" t="str">
            <v>0</v>
          </cell>
          <cell r="AE19" t="str">
            <v>0</v>
          </cell>
          <cell r="AF19" t="str">
            <v>0</v>
          </cell>
          <cell r="AG19" t="str">
            <v>0</v>
          </cell>
          <cell r="AH19" t="str">
            <v>0</v>
          </cell>
          <cell r="AI19" t="str">
            <v>0</v>
          </cell>
          <cell r="AJ19" t="str">
            <v>0</v>
          </cell>
          <cell r="AK19" t="str">
            <v>0</v>
          </cell>
          <cell r="AL19" t="str">
            <v>0</v>
          </cell>
          <cell r="AM19" t="str">
            <v>0</v>
          </cell>
          <cell r="AN19" t="str">
            <v>0</v>
          </cell>
          <cell r="AO19" t="str">
            <v>0</v>
          </cell>
          <cell r="AP19" t="str">
            <v>0</v>
          </cell>
          <cell r="AQ19" t="str">
            <v>0</v>
          </cell>
          <cell r="AR19" t="str">
            <v>0</v>
          </cell>
          <cell r="AS19" t="str">
            <v>0</v>
          </cell>
          <cell r="AT19" t="str">
            <v>0</v>
          </cell>
          <cell r="AU19" t="str">
            <v>0</v>
          </cell>
          <cell r="AV19" t="str">
            <v>0</v>
          </cell>
          <cell r="AW19" t="str">
            <v>0</v>
          </cell>
          <cell r="AX19" t="str">
            <v>0</v>
          </cell>
          <cell r="AY19" t="str">
            <v>0</v>
          </cell>
          <cell r="AZ19" t="str">
            <v>0</v>
          </cell>
          <cell r="BA19" t="str">
            <v>0</v>
          </cell>
          <cell r="BB19" t="str">
            <v>0</v>
          </cell>
          <cell r="BC19" t="str">
            <v>0</v>
          </cell>
          <cell r="BD19" t="str">
            <v>0</v>
          </cell>
          <cell r="BE19" t="str">
            <v>0</v>
          </cell>
          <cell r="BF19" t="str">
            <v>0</v>
          </cell>
          <cell r="BG19" t="str">
            <v>0</v>
          </cell>
          <cell r="BH19" t="str">
            <v>0</v>
          </cell>
          <cell r="BI19" t="str">
            <v>0</v>
          </cell>
          <cell r="BJ19" t="str">
            <v>0</v>
          </cell>
          <cell r="BK19" t="str">
            <v>0</v>
          </cell>
          <cell r="BL19" t="str">
            <v>0</v>
          </cell>
          <cell r="BM19" t="str">
            <v>0</v>
          </cell>
          <cell r="BN19" t="str">
            <v>0</v>
          </cell>
          <cell r="BO19" t="str">
            <v>0</v>
          </cell>
          <cell r="BP19" t="str">
            <v>0</v>
          </cell>
          <cell r="BQ19" t="str">
            <v>0</v>
          </cell>
          <cell r="BR19" t="str">
            <v>0</v>
          </cell>
          <cell r="BS19" t="str">
            <v>0</v>
          </cell>
          <cell r="BT19" t="str">
            <v>0</v>
          </cell>
          <cell r="BU19" t="str">
            <v>0</v>
          </cell>
          <cell r="BV19" t="str">
            <v>0</v>
          </cell>
          <cell r="BW19" t="str">
            <v>0</v>
          </cell>
          <cell r="BX19" t="str">
            <v>0</v>
          </cell>
          <cell r="BY19" t="str">
            <v>0</v>
          </cell>
          <cell r="BZ19" t="str">
            <v>0</v>
          </cell>
          <cell r="CA19" t="str">
            <v>0</v>
          </cell>
          <cell r="CB19" t="str">
            <v>0</v>
          </cell>
          <cell r="CC19" t="str">
            <v>0</v>
          </cell>
          <cell r="CD19" t="str">
            <v>0</v>
          </cell>
          <cell r="CE19" t="str">
            <v>0</v>
          </cell>
          <cell r="CF19" t="str">
            <v>0</v>
          </cell>
          <cell r="CG19" t="str">
            <v>0</v>
          </cell>
          <cell r="CH19" t="str">
            <v>0</v>
          </cell>
          <cell r="CI19" t="str">
            <v>0</v>
          </cell>
          <cell r="CJ19" t="str">
            <v>0</v>
          </cell>
          <cell r="CK19" t="str">
            <v>0</v>
          </cell>
          <cell r="CL19" t="str">
            <v>0</v>
          </cell>
          <cell r="CM19" t="str">
            <v>0</v>
          </cell>
          <cell r="CN19" t="str">
            <v>0</v>
          </cell>
          <cell r="CO19" t="str">
            <v>0</v>
          </cell>
          <cell r="CP19" t="str">
            <v>0</v>
          </cell>
          <cell r="CQ19" t="str">
            <v>0</v>
          </cell>
          <cell r="CR19" t="str">
            <v>0</v>
          </cell>
          <cell r="CS19" t="str">
            <v>0</v>
          </cell>
          <cell r="CT19" t="str">
            <v>0</v>
          </cell>
          <cell r="CU19" t="str">
            <v>0</v>
          </cell>
          <cell r="CV19" t="str">
            <v>0</v>
          </cell>
          <cell r="CW19" t="str">
            <v>0</v>
          </cell>
          <cell r="CX19" t="str">
            <v>0</v>
          </cell>
          <cell r="CY19" t="str">
            <v>0</v>
          </cell>
          <cell r="CZ19" t="str">
            <v>0</v>
          </cell>
          <cell r="DA19" t="str">
            <v>0</v>
          </cell>
          <cell r="DB19" t="str">
            <v>0</v>
          </cell>
          <cell r="DC19" t="str">
            <v>0</v>
          </cell>
          <cell r="DD19" t="str">
            <v>0</v>
          </cell>
          <cell r="DE19" t="str">
            <v>0</v>
          </cell>
          <cell r="DF19" t="str">
            <v>0</v>
          </cell>
          <cell r="DG19" t="str">
            <v>0</v>
          </cell>
          <cell r="DH19" t="str">
            <v>0</v>
          </cell>
          <cell r="DI19" t="str">
            <v>0</v>
          </cell>
          <cell r="DJ19" t="str">
            <v>0</v>
          </cell>
          <cell r="DK19" t="str">
            <v>0</v>
          </cell>
          <cell r="DL19" t="str">
            <v>0</v>
          </cell>
          <cell r="DM19" t="str">
            <v>0</v>
          </cell>
          <cell r="DN19" t="str">
            <v>0</v>
          </cell>
          <cell r="DO19" t="str">
            <v>0</v>
          </cell>
          <cell r="DP19" t="str">
            <v>0</v>
          </cell>
          <cell r="DQ19" t="str">
            <v>0</v>
          </cell>
          <cell r="DR19" t="str">
            <v>0</v>
          </cell>
          <cell r="DS19" t="str">
            <v>0</v>
          </cell>
          <cell r="DT19" t="str">
            <v>0</v>
          </cell>
          <cell r="DU19" t="str">
            <v>0</v>
          </cell>
          <cell r="DV19" t="str">
            <v>0</v>
          </cell>
          <cell r="DW19" t="str">
            <v>0</v>
          </cell>
          <cell r="DX19" t="str">
            <v>0</v>
          </cell>
          <cell r="DY19" t="str">
            <v>0</v>
          </cell>
          <cell r="DZ19" t="str">
            <v>0</v>
          </cell>
          <cell r="EA19" t="str">
            <v>0</v>
          </cell>
          <cell r="EB19" t="str">
            <v>0</v>
          </cell>
          <cell r="EC19" t="str">
            <v>0</v>
          </cell>
          <cell r="ED19" t="str">
            <v>0</v>
          </cell>
          <cell r="EE19" t="str">
            <v>0</v>
          </cell>
          <cell r="EF19" t="str">
            <v>0</v>
          </cell>
          <cell r="EG19" t="str">
            <v>0</v>
          </cell>
          <cell r="EH19" t="str">
            <v>0</v>
          </cell>
          <cell r="EI19" t="str">
            <v>0</v>
          </cell>
          <cell r="EJ19" t="str">
            <v>0</v>
          </cell>
          <cell r="EK19">
            <v>-29017047.510000002</v>
          </cell>
          <cell r="EL19" t="str">
            <v>0</v>
          </cell>
          <cell r="EM19" t="str">
            <v>0</v>
          </cell>
          <cell r="EN19" t="str">
            <v>0</v>
          </cell>
          <cell r="EO19" t="str">
            <v>0</v>
          </cell>
          <cell r="EP19" t="str">
            <v>0</v>
          </cell>
          <cell r="EQ19" t="str">
            <v>0</v>
          </cell>
          <cell r="ER19" t="str">
            <v>0</v>
          </cell>
          <cell r="ES19" t="str">
            <v>0</v>
          </cell>
          <cell r="ET19" t="str">
            <v>0</v>
          </cell>
          <cell r="EU19" t="str">
            <v>0</v>
          </cell>
          <cell r="EV19" t="str">
            <v>0</v>
          </cell>
          <cell r="EW19" t="str">
            <v>0</v>
          </cell>
          <cell r="EX19" t="str">
            <v>0</v>
          </cell>
          <cell r="EY19" t="str">
            <v>0</v>
          </cell>
          <cell r="EZ19" t="str">
            <v>0</v>
          </cell>
          <cell r="FA19" t="str">
            <v>0</v>
          </cell>
          <cell r="FB19" t="str">
            <v>0</v>
          </cell>
          <cell r="FC19" t="str">
            <v>0</v>
          </cell>
          <cell r="FD19" t="str">
            <v>0</v>
          </cell>
          <cell r="FE19" t="str">
            <v>0</v>
          </cell>
          <cell r="FF19" t="str">
            <v>0</v>
          </cell>
          <cell r="FG19" t="str">
            <v>0</v>
          </cell>
          <cell r="FH19" t="str">
            <v>0</v>
          </cell>
          <cell r="FI19" t="str">
            <v>0</v>
          </cell>
          <cell r="FJ19" t="str">
            <v>0</v>
          </cell>
          <cell r="FK19" t="str">
            <v>0</v>
          </cell>
          <cell r="FL19" t="str">
            <v>0</v>
          </cell>
          <cell r="FM19" t="str">
            <v>0</v>
          </cell>
          <cell r="FN19" t="str">
            <v>0</v>
          </cell>
          <cell r="FO19" t="str">
            <v>0</v>
          </cell>
          <cell r="FP19" t="str">
            <v>0</v>
          </cell>
          <cell r="FQ19" t="str">
            <v>0</v>
          </cell>
          <cell r="FR19" t="str">
            <v>0</v>
          </cell>
          <cell r="FS19" t="str">
            <v>0</v>
          </cell>
          <cell r="FT19" t="str">
            <v>0</v>
          </cell>
          <cell r="FU19" t="str">
            <v>0</v>
          </cell>
          <cell r="FV19" t="str">
            <v>0</v>
          </cell>
          <cell r="FW19" t="str">
            <v>0</v>
          </cell>
          <cell r="FX19" t="str">
            <v>0</v>
          </cell>
          <cell r="FY19" t="str">
            <v>0</v>
          </cell>
          <cell r="FZ19" t="str">
            <v>0</v>
          </cell>
          <cell r="GA19" t="str">
            <v>0</v>
          </cell>
          <cell r="GB19" t="str">
            <v>0</v>
          </cell>
          <cell r="GC19" t="str">
            <v>0</v>
          </cell>
          <cell r="GD19" t="str">
            <v>0</v>
          </cell>
          <cell r="GE19" t="str">
            <v>0</v>
          </cell>
          <cell r="GF19" t="str">
            <v>0</v>
          </cell>
          <cell r="GG19" t="str">
            <v>0</v>
          </cell>
          <cell r="GH19" t="str">
            <v>0</v>
          </cell>
          <cell r="GI19" t="str">
            <v>0</v>
          </cell>
          <cell r="GJ19" t="str">
            <v>0</v>
          </cell>
          <cell r="GK19" t="str">
            <v>0</v>
          </cell>
          <cell r="GL19" t="str">
            <v>0</v>
          </cell>
          <cell r="GM19" t="str">
            <v>0</v>
          </cell>
          <cell r="GN19" t="str">
            <v>0</v>
          </cell>
          <cell r="GO19" t="str">
            <v>0</v>
          </cell>
          <cell r="GP19" t="str">
            <v>0</v>
          </cell>
          <cell r="GQ19" t="str">
            <v>0</v>
          </cell>
          <cell r="GR19" t="str">
            <v>0</v>
          </cell>
          <cell r="GS19" t="str">
            <v>0</v>
          </cell>
          <cell r="GT19" t="str">
            <v>0</v>
          </cell>
          <cell r="GU19" t="str">
            <v>0</v>
          </cell>
          <cell r="GV19" t="str">
            <v>0</v>
          </cell>
          <cell r="GW19" t="str">
            <v>0</v>
          </cell>
          <cell r="GX19" t="str">
            <v>0</v>
          </cell>
          <cell r="GY19" t="str">
            <v>0</v>
          </cell>
          <cell r="GZ19" t="str">
            <v>0</v>
          </cell>
          <cell r="HA19" t="str">
            <v>0</v>
          </cell>
          <cell r="HB19" t="str">
            <v>0</v>
          </cell>
          <cell r="HC19" t="str">
            <v>0</v>
          </cell>
          <cell r="HD19" t="str">
            <v>0</v>
          </cell>
          <cell r="HE19" t="str">
            <v>0</v>
          </cell>
          <cell r="HF19" t="str">
            <v>0</v>
          </cell>
          <cell r="HG19" t="str">
            <v>0</v>
          </cell>
          <cell r="HH19" t="str">
            <v>0</v>
          </cell>
          <cell r="HI19" t="str">
            <v>0</v>
          </cell>
          <cell r="HJ19" t="str">
            <v>0</v>
          </cell>
          <cell r="HK19" t="str">
            <v>0</v>
          </cell>
          <cell r="HL19" t="str">
            <v>0</v>
          </cell>
          <cell r="HM19" t="str">
            <v>0</v>
          </cell>
          <cell r="HN19" t="str">
            <v>0</v>
          </cell>
          <cell r="HO19" t="str">
            <v>0</v>
          </cell>
          <cell r="HP19" t="str">
            <v>0</v>
          </cell>
          <cell r="HQ19" t="str">
            <v>0</v>
          </cell>
          <cell r="HR19" t="str">
            <v>0</v>
          </cell>
          <cell r="HS19" t="str">
            <v>0</v>
          </cell>
          <cell r="HT19" t="str">
            <v>0</v>
          </cell>
          <cell r="HU19">
            <v>-29017047.510000002</v>
          </cell>
          <cell r="HV19">
            <v>-29017047.510000002</v>
          </cell>
          <cell r="HW19">
            <v>15</v>
          </cell>
        </row>
        <row r="20">
          <cell r="A20" t="str">
            <v>Y0516004</v>
          </cell>
          <cell r="B20" t="str">
            <v>Operating lease assets additions at cost</v>
          </cell>
          <cell r="C20" t="str">
            <v>0</v>
          </cell>
          <cell r="D20" t="str">
            <v>0</v>
          </cell>
          <cell r="E20" t="str">
            <v>0</v>
          </cell>
          <cell r="F20" t="str">
            <v>0</v>
          </cell>
          <cell r="G20" t="str">
            <v>0</v>
          </cell>
          <cell r="H20" t="str">
            <v>0</v>
          </cell>
          <cell r="I20" t="str">
            <v>0</v>
          </cell>
          <cell r="J20" t="str">
            <v>0</v>
          </cell>
          <cell r="K20" t="str">
            <v>0</v>
          </cell>
          <cell r="L20" t="str">
            <v>0</v>
          </cell>
          <cell r="M20" t="str">
            <v>0</v>
          </cell>
          <cell r="N20" t="str">
            <v>0</v>
          </cell>
          <cell r="O20" t="str">
            <v>0</v>
          </cell>
          <cell r="P20" t="str">
            <v>0</v>
          </cell>
          <cell r="Q20" t="str">
            <v>0</v>
          </cell>
          <cell r="R20" t="str">
            <v>0</v>
          </cell>
          <cell r="S20" t="str">
            <v>0</v>
          </cell>
          <cell r="T20" t="str">
            <v>0</v>
          </cell>
          <cell r="U20" t="str">
            <v>0</v>
          </cell>
          <cell r="V20" t="str">
            <v>0</v>
          </cell>
          <cell r="W20" t="str">
            <v>0</v>
          </cell>
          <cell r="X20" t="str">
            <v>0</v>
          </cell>
          <cell r="Y20" t="str">
            <v>0</v>
          </cell>
          <cell r="Z20" t="str">
            <v>0</v>
          </cell>
          <cell r="AA20" t="str">
            <v>0</v>
          </cell>
          <cell r="AB20" t="str">
            <v>0</v>
          </cell>
          <cell r="AC20" t="str">
            <v>0</v>
          </cell>
          <cell r="AD20" t="str">
            <v>0</v>
          </cell>
          <cell r="AE20" t="str">
            <v>0</v>
          </cell>
          <cell r="AF20" t="str">
            <v>0</v>
          </cell>
          <cell r="AG20" t="str">
            <v>0</v>
          </cell>
          <cell r="AH20" t="str">
            <v>0</v>
          </cell>
          <cell r="AI20" t="str">
            <v>0</v>
          </cell>
          <cell r="AJ20" t="str">
            <v>0</v>
          </cell>
          <cell r="AK20" t="str">
            <v>0</v>
          </cell>
          <cell r="AL20" t="str">
            <v>0</v>
          </cell>
          <cell r="AM20" t="str">
            <v>0</v>
          </cell>
          <cell r="AN20" t="str">
            <v>0</v>
          </cell>
          <cell r="AO20" t="str">
            <v>0</v>
          </cell>
          <cell r="AP20" t="str">
            <v>0</v>
          </cell>
          <cell r="AQ20" t="str">
            <v>0</v>
          </cell>
          <cell r="AR20" t="str">
            <v>0</v>
          </cell>
          <cell r="AS20" t="str">
            <v>0</v>
          </cell>
          <cell r="AT20" t="str">
            <v>0</v>
          </cell>
          <cell r="AU20" t="str">
            <v>0</v>
          </cell>
          <cell r="AV20" t="str">
            <v>0</v>
          </cell>
          <cell r="AW20" t="str">
            <v>0</v>
          </cell>
          <cell r="AX20" t="str">
            <v>0</v>
          </cell>
          <cell r="AY20" t="str">
            <v>0</v>
          </cell>
          <cell r="AZ20" t="str">
            <v>0</v>
          </cell>
          <cell r="BA20" t="str">
            <v>0</v>
          </cell>
          <cell r="BB20" t="str">
            <v>0</v>
          </cell>
          <cell r="BC20" t="str">
            <v>0</v>
          </cell>
          <cell r="BD20" t="str">
            <v>0</v>
          </cell>
          <cell r="BE20" t="str">
            <v>0</v>
          </cell>
          <cell r="BF20" t="str">
            <v>0</v>
          </cell>
          <cell r="BG20" t="str">
            <v>0</v>
          </cell>
          <cell r="BH20" t="str">
            <v>0</v>
          </cell>
          <cell r="BI20" t="str">
            <v>0</v>
          </cell>
          <cell r="BJ20" t="str">
            <v>0</v>
          </cell>
          <cell r="BK20" t="str">
            <v>0</v>
          </cell>
          <cell r="BL20" t="str">
            <v>0</v>
          </cell>
          <cell r="BM20" t="str">
            <v>0</v>
          </cell>
          <cell r="BN20" t="str">
            <v>0</v>
          </cell>
          <cell r="BO20" t="str">
            <v>0</v>
          </cell>
          <cell r="BP20" t="str">
            <v>0</v>
          </cell>
          <cell r="BQ20" t="str">
            <v>0</v>
          </cell>
          <cell r="BR20" t="str">
            <v>0</v>
          </cell>
          <cell r="BS20" t="str">
            <v>0</v>
          </cell>
          <cell r="BT20" t="str">
            <v>0</v>
          </cell>
          <cell r="BU20" t="str">
            <v>0</v>
          </cell>
          <cell r="BV20" t="str">
            <v>0</v>
          </cell>
          <cell r="BW20" t="str">
            <v>0</v>
          </cell>
          <cell r="BX20" t="str">
            <v>0</v>
          </cell>
          <cell r="BY20" t="str">
            <v>0</v>
          </cell>
          <cell r="BZ20" t="str">
            <v>0</v>
          </cell>
          <cell r="CA20" t="str">
            <v>0</v>
          </cell>
          <cell r="CB20" t="str">
            <v>0</v>
          </cell>
          <cell r="CC20" t="str">
            <v>0</v>
          </cell>
          <cell r="CD20" t="str">
            <v>0</v>
          </cell>
          <cell r="CE20" t="str">
            <v>0</v>
          </cell>
          <cell r="CF20" t="str">
            <v>0</v>
          </cell>
          <cell r="CG20" t="str">
            <v>0</v>
          </cell>
          <cell r="CH20" t="str">
            <v>0</v>
          </cell>
          <cell r="CI20" t="str">
            <v>0</v>
          </cell>
          <cell r="CJ20" t="str">
            <v>0</v>
          </cell>
          <cell r="CK20" t="str">
            <v>0</v>
          </cell>
          <cell r="CL20" t="str">
            <v>0</v>
          </cell>
          <cell r="CM20" t="str">
            <v>0</v>
          </cell>
          <cell r="CN20" t="str">
            <v>0</v>
          </cell>
          <cell r="CO20" t="str">
            <v>0</v>
          </cell>
          <cell r="CP20" t="str">
            <v>0</v>
          </cell>
          <cell r="CQ20" t="str">
            <v>0</v>
          </cell>
          <cell r="CR20" t="str">
            <v>0</v>
          </cell>
          <cell r="CS20" t="str">
            <v>0</v>
          </cell>
          <cell r="CT20" t="str">
            <v>0</v>
          </cell>
          <cell r="CU20" t="str">
            <v>0</v>
          </cell>
          <cell r="CV20" t="str">
            <v>0</v>
          </cell>
          <cell r="CW20" t="str">
            <v>0</v>
          </cell>
          <cell r="CX20" t="str">
            <v>0</v>
          </cell>
          <cell r="CY20" t="str">
            <v>0</v>
          </cell>
          <cell r="CZ20" t="str">
            <v>0</v>
          </cell>
          <cell r="DA20" t="str">
            <v>0</v>
          </cell>
          <cell r="DB20" t="str">
            <v>0</v>
          </cell>
          <cell r="DC20" t="str">
            <v>0</v>
          </cell>
          <cell r="DD20" t="str">
            <v>0</v>
          </cell>
          <cell r="DE20" t="str">
            <v>0</v>
          </cell>
          <cell r="DF20" t="str">
            <v>0</v>
          </cell>
          <cell r="DG20" t="str">
            <v>0</v>
          </cell>
          <cell r="DH20" t="str">
            <v>0</v>
          </cell>
          <cell r="DI20" t="str">
            <v>0</v>
          </cell>
          <cell r="DJ20" t="str">
            <v>0</v>
          </cell>
          <cell r="DK20" t="str">
            <v>0</v>
          </cell>
          <cell r="DL20" t="str">
            <v>0</v>
          </cell>
          <cell r="DM20" t="str">
            <v>0</v>
          </cell>
          <cell r="DN20" t="str">
            <v>0</v>
          </cell>
          <cell r="DO20" t="str">
            <v>0</v>
          </cell>
          <cell r="DP20" t="str">
            <v>0</v>
          </cell>
          <cell r="DQ20" t="str">
            <v>0</v>
          </cell>
          <cell r="DR20" t="str">
            <v>0</v>
          </cell>
          <cell r="DS20" t="str">
            <v>0</v>
          </cell>
          <cell r="DT20" t="str">
            <v>0</v>
          </cell>
          <cell r="DU20" t="str">
            <v>0</v>
          </cell>
          <cell r="DV20" t="str">
            <v>0</v>
          </cell>
          <cell r="DW20" t="str">
            <v>0</v>
          </cell>
          <cell r="DX20" t="str">
            <v>0</v>
          </cell>
          <cell r="DY20" t="str">
            <v>0</v>
          </cell>
          <cell r="DZ20" t="str">
            <v>0</v>
          </cell>
          <cell r="EA20" t="str">
            <v>0</v>
          </cell>
          <cell r="EB20" t="str">
            <v>0</v>
          </cell>
          <cell r="EC20" t="str">
            <v>0</v>
          </cell>
          <cell r="ED20" t="str">
            <v>0</v>
          </cell>
          <cell r="EE20" t="str">
            <v>0</v>
          </cell>
          <cell r="EF20" t="str">
            <v>0</v>
          </cell>
          <cell r="EG20" t="str">
            <v>0</v>
          </cell>
          <cell r="EH20" t="str">
            <v>0</v>
          </cell>
          <cell r="EI20" t="str">
            <v>0</v>
          </cell>
          <cell r="EJ20" t="str">
            <v>0</v>
          </cell>
          <cell r="EK20" t="str">
            <v>0</v>
          </cell>
          <cell r="EL20" t="str">
            <v>0</v>
          </cell>
          <cell r="EM20" t="str">
            <v>0</v>
          </cell>
          <cell r="EN20" t="str">
            <v>0</v>
          </cell>
          <cell r="EO20" t="str">
            <v>0</v>
          </cell>
          <cell r="EP20" t="str">
            <v>0</v>
          </cell>
          <cell r="EQ20" t="str">
            <v>0</v>
          </cell>
          <cell r="ER20" t="str">
            <v>0</v>
          </cell>
          <cell r="ES20" t="str">
            <v>0</v>
          </cell>
          <cell r="ET20" t="str">
            <v>0</v>
          </cell>
          <cell r="EU20" t="str">
            <v>0</v>
          </cell>
          <cell r="EV20" t="str">
            <v>0</v>
          </cell>
          <cell r="EW20" t="str">
            <v>0</v>
          </cell>
          <cell r="EX20" t="str">
            <v>0</v>
          </cell>
          <cell r="EY20" t="str">
            <v>0</v>
          </cell>
          <cell r="EZ20" t="str">
            <v>0</v>
          </cell>
          <cell r="FA20" t="str">
            <v>0</v>
          </cell>
          <cell r="FB20" t="str">
            <v>0</v>
          </cell>
          <cell r="FC20" t="str">
            <v>0</v>
          </cell>
          <cell r="FD20" t="str">
            <v>0</v>
          </cell>
          <cell r="FE20" t="str">
            <v>0</v>
          </cell>
          <cell r="FF20" t="str">
            <v>0</v>
          </cell>
          <cell r="FG20">
            <v>0</v>
          </cell>
          <cell r="FH20" t="str">
            <v>0</v>
          </cell>
          <cell r="FI20" t="str">
            <v>0</v>
          </cell>
          <cell r="FJ20" t="str">
            <v>0</v>
          </cell>
          <cell r="FK20" t="str">
            <v>0</v>
          </cell>
          <cell r="FL20" t="str">
            <v>0</v>
          </cell>
          <cell r="FM20" t="str">
            <v>0</v>
          </cell>
          <cell r="FN20" t="str">
            <v>0</v>
          </cell>
          <cell r="FO20" t="str">
            <v>0</v>
          </cell>
          <cell r="FP20" t="str">
            <v>0</v>
          </cell>
          <cell r="FQ20" t="str">
            <v>0</v>
          </cell>
          <cell r="FR20" t="str">
            <v>0</v>
          </cell>
          <cell r="FS20" t="str">
            <v>0</v>
          </cell>
          <cell r="FT20" t="str">
            <v>0</v>
          </cell>
          <cell r="FU20" t="str">
            <v>0</v>
          </cell>
          <cell r="FV20" t="str">
            <v>0</v>
          </cell>
          <cell r="FW20" t="str">
            <v>0</v>
          </cell>
          <cell r="FX20" t="str">
            <v>0</v>
          </cell>
          <cell r="FY20" t="str">
            <v>0</v>
          </cell>
          <cell r="FZ20" t="str">
            <v>0</v>
          </cell>
          <cell r="GA20" t="str">
            <v>0</v>
          </cell>
          <cell r="GB20" t="str">
            <v>0</v>
          </cell>
          <cell r="GC20">
            <v>-56288052.880000003</v>
          </cell>
          <cell r="GD20" t="str">
            <v>0</v>
          </cell>
          <cell r="GE20">
            <v>483753201.42000002</v>
          </cell>
          <cell r="GF20" t="str">
            <v>0</v>
          </cell>
          <cell r="GG20" t="str">
            <v>0</v>
          </cell>
          <cell r="GH20" t="str">
            <v>0</v>
          </cell>
          <cell r="GI20" t="str">
            <v>0</v>
          </cell>
          <cell r="GJ20" t="str">
            <v>0</v>
          </cell>
          <cell r="GK20" t="str">
            <v>0</v>
          </cell>
          <cell r="GL20" t="str">
            <v>0</v>
          </cell>
          <cell r="GM20" t="str">
            <v>0</v>
          </cell>
          <cell r="GN20" t="str">
            <v>0</v>
          </cell>
          <cell r="GO20" t="str">
            <v>0</v>
          </cell>
          <cell r="GP20" t="str">
            <v>0</v>
          </cell>
          <cell r="GQ20" t="str">
            <v>0</v>
          </cell>
          <cell r="GR20" t="str">
            <v>0</v>
          </cell>
          <cell r="GS20" t="str">
            <v>0</v>
          </cell>
          <cell r="GT20" t="str">
            <v>0</v>
          </cell>
          <cell r="GU20" t="str">
            <v>0</v>
          </cell>
          <cell r="GV20" t="str">
            <v>0</v>
          </cell>
          <cell r="GW20" t="str">
            <v>0</v>
          </cell>
          <cell r="GX20" t="str">
            <v>0</v>
          </cell>
          <cell r="GY20" t="str">
            <v>0</v>
          </cell>
          <cell r="GZ20" t="str">
            <v>0</v>
          </cell>
          <cell r="HA20" t="str">
            <v>0</v>
          </cell>
          <cell r="HB20" t="str">
            <v>0</v>
          </cell>
          <cell r="HC20" t="str">
            <v>0</v>
          </cell>
          <cell r="HD20" t="str">
            <v>0</v>
          </cell>
          <cell r="HE20" t="str">
            <v>0</v>
          </cell>
          <cell r="HF20" t="str">
            <v>0</v>
          </cell>
          <cell r="HG20" t="str">
            <v>0</v>
          </cell>
          <cell r="HH20" t="str">
            <v>0</v>
          </cell>
          <cell r="HI20" t="str">
            <v>0</v>
          </cell>
          <cell r="HJ20" t="str">
            <v>0</v>
          </cell>
          <cell r="HK20" t="str">
            <v>0</v>
          </cell>
          <cell r="HL20" t="str">
            <v>0</v>
          </cell>
          <cell r="HM20" t="str">
            <v>0</v>
          </cell>
          <cell r="HN20" t="str">
            <v>0</v>
          </cell>
          <cell r="HO20">
            <v>-15174131.83</v>
          </cell>
          <cell r="HP20" t="str">
            <v>0</v>
          </cell>
          <cell r="HQ20" t="str">
            <v>0</v>
          </cell>
          <cell r="HR20" t="str">
            <v>0</v>
          </cell>
          <cell r="HS20" t="str">
            <v>0</v>
          </cell>
          <cell r="HT20" t="str">
            <v>0</v>
          </cell>
          <cell r="HU20">
            <v>412291016.71000004</v>
          </cell>
          <cell r="HV20">
            <v>412291016.71000004</v>
          </cell>
          <cell r="HW20">
            <v>16</v>
          </cell>
        </row>
        <row r="21">
          <cell r="A21" t="str">
            <v>Y0516005</v>
          </cell>
          <cell r="B21" t="str">
            <v>Operating lease assets disposals at cost</v>
          </cell>
          <cell r="C21" t="str">
            <v>0</v>
          </cell>
          <cell r="D21" t="str">
            <v>0</v>
          </cell>
          <cell r="E21" t="str">
            <v>0</v>
          </cell>
          <cell r="F21" t="str">
            <v>0</v>
          </cell>
          <cell r="G21" t="str">
            <v>0</v>
          </cell>
          <cell r="H21" t="str">
            <v>0</v>
          </cell>
          <cell r="I21" t="str">
            <v>0</v>
          </cell>
          <cell r="J21" t="str">
            <v>0</v>
          </cell>
          <cell r="K21" t="str">
            <v>0</v>
          </cell>
          <cell r="L21" t="str">
            <v>0</v>
          </cell>
          <cell r="M21" t="str">
            <v>0</v>
          </cell>
          <cell r="N21" t="str">
            <v>0</v>
          </cell>
          <cell r="O21" t="str">
            <v>0</v>
          </cell>
          <cell r="P21" t="str">
            <v>0</v>
          </cell>
          <cell r="Q21" t="str">
            <v>0</v>
          </cell>
          <cell r="R21" t="str">
            <v>0</v>
          </cell>
          <cell r="S21" t="str">
            <v>0</v>
          </cell>
          <cell r="T21" t="str">
            <v>0</v>
          </cell>
          <cell r="U21" t="str">
            <v>0</v>
          </cell>
          <cell r="V21" t="str">
            <v>0</v>
          </cell>
          <cell r="W21" t="str">
            <v>0</v>
          </cell>
          <cell r="X21" t="str">
            <v>0</v>
          </cell>
          <cell r="Y21" t="str">
            <v>0</v>
          </cell>
          <cell r="Z21" t="str">
            <v>0</v>
          </cell>
          <cell r="AA21" t="str">
            <v>0</v>
          </cell>
          <cell r="AB21" t="str">
            <v>0</v>
          </cell>
          <cell r="AC21" t="str">
            <v>0</v>
          </cell>
          <cell r="AD21" t="str">
            <v>0</v>
          </cell>
          <cell r="AE21" t="str">
            <v>0</v>
          </cell>
          <cell r="AF21" t="str">
            <v>0</v>
          </cell>
          <cell r="AG21" t="str">
            <v>0</v>
          </cell>
          <cell r="AH21" t="str">
            <v>0</v>
          </cell>
          <cell r="AI21" t="str">
            <v>0</v>
          </cell>
          <cell r="AJ21" t="str">
            <v>0</v>
          </cell>
          <cell r="AK21" t="str">
            <v>0</v>
          </cell>
          <cell r="AL21" t="str">
            <v>0</v>
          </cell>
          <cell r="AM21" t="str">
            <v>0</v>
          </cell>
          <cell r="AN21" t="str">
            <v>0</v>
          </cell>
          <cell r="AO21" t="str">
            <v>0</v>
          </cell>
          <cell r="AP21" t="str">
            <v>0</v>
          </cell>
          <cell r="AQ21" t="str">
            <v>0</v>
          </cell>
          <cell r="AR21" t="str">
            <v>0</v>
          </cell>
          <cell r="AS21" t="str">
            <v>0</v>
          </cell>
          <cell r="AT21" t="str">
            <v>0</v>
          </cell>
          <cell r="AU21" t="str">
            <v>0</v>
          </cell>
          <cell r="AV21" t="str">
            <v>0</v>
          </cell>
          <cell r="AW21" t="str">
            <v>0</v>
          </cell>
          <cell r="AX21" t="str">
            <v>0</v>
          </cell>
          <cell r="AY21" t="str">
            <v>0</v>
          </cell>
          <cell r="AZ21" t="str">
            <v>0</v>
          </cell>
          <cell r="BA21" t="str">
            <v>0</v>
          </cell>
          <cell r="BB21" t="str">
            <v>0</v>
          </cell>
          <cell r="BC21" t="str">
            <v>0</v>
          </cell>
          <cell r="BD21" t="str">
            <v>0</v>
          </cell>
          <cell r="BE21" t="str">
            <v>0</v>
          </cell>
          <cell r="BF21" t="str">
            <v>0</v>
          </cell>
          <cell r="BG21" t="str">
            <v>0</v>
          </cell>
          <cell r="BH21" t="str">
            <v>0</v>
          </cell>
          <cell r="BI21" t="str">
            <v>0</v>
          </cell>
          <cell r="BJ21" t="str">
            <v>0</v>
          </cell>
          <cell r="BK21" t="str">
            <v>0</v>
          </cell>
          <cell r="BL21" t="str">
            <v>0</v>
          </cell>
          <cell r="BM21" t="str">
            <v>0</v>
          </cell>
          <cell r="BN21" t="str">
            <v>0</v>
          </cell>
          <cell r="BO21" t="str">
            <v>0</v>
          </cell>
          <cell r="BP21" t="str">
            <v>0</v>
          </cell>
          <cell r="BQ21" t="str">
            <v>0</v>
          </cell>
          <cell r="BR21" t="str">
            <v>0</v>
          </cell>
          <cell r="BS21" t="str">
            <v>0</v>
          </cell>
          <cell r="BT21" t="str">
            <v>0</v>
          </cell>
          <cell r="BU21" t="str">
            <v>0</v>
          </cell>
          <cell r="BV21" t="str">
            <v>0</v>
          </cell>
          <cell r="BW21" t="str">
            <v>0</v>
          </cell>
          <cell r="BX21" t="str">
            <v>0</v>
          </cell>
          <cell r="BY21" t="str">
            <v>0</v>
          </cell>
          <cell r="BZ21" t="str">
            <v>0</v>
          </cell>
          <cell r="CA21" t="str">
            <v>0</v>
          </cell>
          <cell r="CB21" t="str">
            <v>0</v>
          </cell>
          <cell r="CC21" t="str">
            <v>0</v>
          </cell>
          <cell r="CD21" t="str">
            <v>0</v>
          </cell>
          <cell r="CE21" t="str">
            <v>0</v>
          </cell>
          <cell r="CF21" t="str">
            <v>0</v>
          </cell>
          <cell r="CG21" t="str">
            <v>0</v>
          </cell>
          <cell r="CH21" t="str">
            <v>0</v>
          </cell>
          <cell r="CI21" t="str">
            <v>0</v>
          </cell>
          <cell r="CJ21" t="str">
            <v>0</v>
          </cell>
          <cell r="CK21" t="str">
            <v>0</v>
          </cell>
          <cell r="CL21" t="str">
            <v>0</v>
          </cell>
          <cell r="CM21" t="str">
            <v>0</v>
          </cell>
          <cell r="CN21" t="str">
            <v>0</v>
          </cell>
          <cell r="CO21" t="str">
            <v>0</v>
          </cell>
          <cell r="CP21" t="str">
            <v>0</v>
          </cell>
          <cell r="CQ21" t="str">
            <v>0</v>
          </cell>
          <cell r="CR21" t="str">
            <v>0</v>
          </cell>
          <cell r="CS21" t="str">
            <v>0</v>
          </cell>
          <cell r="CT21" t="str">
            <v>0</v>
          </cell>
          <cell r="CU21" t="str">
            <v>0</v>
          </cell>
          <cell r="CV21" t="str">
            <v>0</v>
          </cell>
          <cell r="CW21" t="str">
            <v>0</v>
          </cell>
          <cell r="CX21" t="str">
            <v>0</v>
          </cell>
          <cell r="CY21" t="str">
            <v>0</v>
          </cell>
          <cell r="CZ21" t="str">
            <v>0</v>
          </cell>
          <cell r="DA21" t="str">
            <v>0</v>
          </cell>
          <cell r="DB21" t="str">
            <v>0</v>
          </cell>
          <cell r="DC21" t="str">
            <v>0</v>
          </cell>
          <cell r="DD21" t="str">
            <v>0</v>
          </cell>
          <cell r="DE21" t="str">
            <v>0</v>
          </cell>
          <cell r="DF21" t="str">
            <v>0</v>
          </cell>
          <cell r="DG21" t="str">
            <v>0</v>
          </cell>
          <cell r="DH21" t="str">
            <v>0</v>
          </cell>
          <cell r="DI21" t="str">
            <v>0</v>
          </cell>
          <cell r="DJ21" t="str">
            <v>0</v>
          </cell>
          <cell r="DK21" t="str">
            <v>0</v>
          </cell>
          <cell r="DL21" t="str">
            <v>0</v>
          </cell>
          <cell r="DM21" t="str">
            <v>0</v>
          </cell>
          <cell r="DN21" t="str">
            <v>0</v>
          </cell>
          <cell r="DO21" t="str">
            <v>0</v>
          </cell>
          <cell r="DP21" t="str">
            <v>0</v>
          </cell>
          <cell r="DQ21" t="str">
            <v>0</v>
          </cell>
          <cell r="DR21" t="str">
            <v>0</v>
          </cell>
          <cell r="DS21" t="str">
            <v>0</v>
          </cell>
          <cell r="DT21" t="str">
            <v>0</v>
          </cell>
          <cell r="DU21" t="str">
            <v>0</v>
          </cell>
          <cell r="DV21" t="str">
            <v>0</v>
          </cell>
          <cell r="DW21" t="str">
            <v>0</v>
          </cell>
          <cell r="DX21" t="str">
            <v>0</v>
          </cell>
          <cell r="DY21" t="str">
            <v>0</v>
          </cell>
          <cell r="DZ21" t="str">
            <v>0</v>
          </cell>
          <cell r="EA21" t="str">
            <v>0</v>
          </cell>
          <cell r="EB21" t="str">
            <v>0</v>
          </cell>
          <cell r="EC21" t="str">
            <v>0</v>
          </cell>
          <cell r="ED21" t="str">
            <v>0</v>
          </cell>
          <cell r="EE21" t="str">
            <v>0</v>
          </cell>
          <cell r="EF21" t="str">
            <v>0</v>
          </cell>
          <cell r="EG21" t="str">
            <v>0</v>
          </cell>
          <cell r="EH21" t="str">
            <v>0</v>
          </cell>
          <cell r="EI21" t="str">
            <v>0</v>
          </cell>
          <cell r="EJ21" t="str">
            <v>0</v>
          </cell>
          <cell r="EK21" t="str">
            <v>0</v>
          </cell>
          <cell r="EL21" t="str">
            <v>0</v>
          </cell>
          <cell r="EM21" t="str">
            <v>0</v>
          </cell>
          <cell r="EN21" t="str">
            <v>0</v>
          </cell>
          <cell r="EO21" t="str">
            <v>0</v>
          </cell>
          <cell r="EP21" t="str">
            <v>0</v>
          </cell>
          <cell r="EQ21" t="str">
            <v>0</v>
          </cell>
          <cell r="ER21" t="str">
            <v>0</v>
          </cell>
          <cell r="ES21" t="str">
            <v>0</v>
          </cell>
          <cell r="ET21" t="str">
            <v>0</v>
          </cell>
          <cell r="EU21" t="str">
            <v>0</v>
          </cell>
          <cell r="EV21" t="str">
            <v>0</v>
          </cell>
          <cell r="EW21" t="str">
            <v>0</v>
          </cell>
          <cell r="EX21" t="str">
            <v>0</v>
          </cell>
          <cell r="EY21" t="str">
            <v>0</v>
          </cell>
          <cell r="EZ21" t="str">
            <v>0</v>
          </cell>
          <cell r="FA21" t="str">
            <v>0</v>
          </cell>
          <cell r="FB21" t="str">
            <v>0</v>
          </cell>
          <cell r="FC21" t="str">
            <v>0</v>
          </cell>
          <cell r="FD21" t="str">
            <v>0</v>
          </cell>
          <cell r="FE21">
            <v>-100613058</v>
          </cell>
          <cell r="FF21" t="str">
            <v>0</v>
          </cell>
          <cell r="FG21" t="str">
            <v>0</v>
          </cell>
          <cell r="FH21" t="str">
            <v>0</v>
          </cell>
          <cell r="FI21" t="str">
            <v>0</v>
          </cell>
          <cell r="FJ21" t="str">
            <v>0</v>
          </cell>
          <cell r="FK21" t="str">
            <v>0</v>
          </cell>
          <cell r="FL21" t="str">
            <v>0</v>
          </cell>
          <cell r="FM21" t="str">
            <v>0</v>
          </cell>
          <cell r="FN21" t="str">
            <v>0</v>
          </cell>
          <cell r="FO21" t="str">
            <v>0</v>
          </cell>
          <cell r="FP21" t="str">
            <v>0</v>
          </cell>
          <cell r="FQ21" t="str">
            <v>0</v>
          </cell>
          <cell r="FR21" t="str">
            <v>0</v>
          </cell>
          <cell r="FS21" t="str">
            <v>0</v>
          </cell>
          <cell r="FT21" t="str">
            <v>0</v>
          </cell>
          <cell r="FU21" t="str">
            <v>0</v>
          </cell>
          <cell r="FV21" t="str">
            <v>0</v>
          </cell>
          <cell r="FW21" t="str">
            <v>0</v>
          </cell>
          <cell r="FX21" t="str">
            <v>0</v>
          </cell>
          <cell r="FY21" t="str">
            <v>0</v>
          </cell>
          <cell r="FZ21" t="str">
            <v>0</v>
          </cell>
          <cell r="GA21" t="str">
            <v>0</v>
          </cell>
          <cell r="GB21" t="str">
            <v>0</v>
          </cell>
          <cell r="GC21" t="str">
            <v>0</v>
          </cell>
          <cell r="GD21" t="str">
            <v>0</v>
          </cell>
          <cell r="GE21">
            <v>-32697489.18</v>
          </cell>
          <cell r="GF21" t="str">
            <v>0</v>
          </cell>
          <cell r="GG21" t="str">
            <v>0</v>
          </cell>
          <cell r="GH21" t="str">
            <v>0</v>
          </cell>
          <cell r="GI21" t="str">
            <v>0</v>
          </cell>
          <cell r="GJ21" t="str">
            <v>0</v>
          </cell>
          <cell r="GK21" t="str">
            <v>0</v>
          </cell>
          <cell r="GL21" t="str">
            <v>0</v>
          </cell>
          <cell r="GM21" t="str">
            <v>0</v>
          </cell>
          <cell r="GN21" t="str">
            <v>0</v>
          </cell>
          <cell r="GO21" t="str">
            <v>0</v>
          </cell>
          <cell r="GP21" t="str">
            <v>0</v>
          </cell>
          <cell r="GQ21" t="str">
            <v>0</v>
          </cell>
          <cell r="GR21" t="str">
            <v>0</v>
          </cell>
          <cell r="GS21" t="str">
            <v>0</v>
          </cell>
          <cell r="GT21" t="str">
            <v>0</v>
          </cell>
          <cell r="GU21" t="str">
            <v>0</v>
          </cell>
          <cell r="GV21" t="str">
            <v>0</v>
          </cell>
          <cell r="GW21" t="str">
            <v>0</v>
          </cell>
          <cell r="GX21" t="str">
            <v>0</v>
          </cell>
          <cell r="GY21" t="str">
            <v>0</v>
          </cell>
          <cell r="GZ21" t="str">
            <v>0</v>
          </cell>
          <cell r="HA21" t="str">
            <v>0</v>
          </cell>
          <cell r="HB21" t="str">
            <v>0</v>
          </cell>
          <cell r="HC21" t="str">
            <v>0</v>
          </cell>
          <cell r="HD21" t="str">
            <v>0</v>
          </cell>
          <cell r="HE21" t="str">
            <v>0</v>
          </cell>
          <cell r="HF21" t="str">
            <v>0</v>
          </cell>
          <cell r="HG21" t="str">
            <v>0</v>
          </cell>
          <cell r="HH21" t="str">
            <v>0</v>
          </cell>
          <cell r="HI21" t="str">
            <v>0</v>
          </cell>
          <cell r="HJ21" t="str">
            <v>0</v>
          </cell>
          <cell r="HK21" t="str">
            <v>0</v>
          </cell>
          <cell r="HL21" t="str">
            <v>0</v>
          </cell>
          <cell r="HM21" t="str">
            <v>0</v>
          </cell>
          <cell r="HN21" t="str">
            <v>0</v>
          </cell>
          <cell r="HO21" t="str">
            <v>0</v>
          </cell>
          <cell r="HP21" t="str">
            <v>0</v>
          </cell>
          <cell r="HQ21" t="str">
            <v>0</v>
          </cell>
          <cell r="HR21" t="str">
            <v>0</v>
          </cell>
          <cell r="HS21" t="str">
            <v>0</v>
          </cell>
          <cell r="HT21" t="str">
            <v>0</v>
          </cell>
          <cell r="HU21">
            <v>-133310547.18000001</v>
          </cell>
          <cell r="HV21">
            <v>-133310547.18000001</v>
          </cell>
          <cell r="HW21">
            <v>17</v>
          </cell>
        </row>
        <row r="22">
          <cell r="A22" t="str">
            <v>Y0516006</v>
          </cell>
          <cell r="B22" t="str">
            <v>Operating lease assets transf to / from assets held for sale at cost</v>
          </cell>
          <cell r="C22" t="str">
            <v>0</v>
          </cell>
          <cell r="D22" t="str">
            <v>0</v>
          </cell>
          <cell r="E22" t="str">
            <v>0</v>
          </cell>
          <cell r="F22" t="str">
            <v>0</v>
          </cell>
          <cell r="G22" t="str">
            <v>0</v>
          </cell>
          <cell r="H22" t="str">
            <v>0</v>
          </cell>
          <cell r="I22" t="str">
            <v>0</v>
          </cell>
          <cell r="J22" t="str">
            <v>0</v>
          </cell>
          <cell r="K22" t="str">
            <v>0</v>
          </cell>
          <cell r="L22" t="str">
            <v>0</v>
          </cell>
          <cell r="M22" t="str">
            <v>0</v>
          </cell>
          <cell r="N22" t="str">
            <v>0</v>
          </cell>
          <cell r="O22" t="str">
            <v>0</v>
          </cell>
          <cell r="P22" t="str">
            <v>0</v>
          </cell>
          <cell r="Q22" t="str">
            <v>0</v>
          </cell>
          <cell r="R22" t="str">
            <v>0</v>
          </cell>
          <cell r="S22" t="str">
            <v>0</v>
          </cell>
          <cell r="T22" t="str">
            <v>0</v>
          </cell>
          <cell r="U22" t="str">
            <v>0</v>
          </cell>
          <cell r="V22" t="str">
            <v>0</v>
          </cell>
          <cell r="W22" t="str">
            <v>0</v>
          </cell>
          <cell r="X22" t="str">
            <v>0</v>
          </cell>
          <cell r="Y22" t="str">
            <v>0</v>
          </cell>
          <cell r="Z22" t="str">
            <v>0</v>
          </cell>
          <cell r="AA22" t="str">
            <v>0</v>
          </cell>
          <cell r="AB22" t="str">
            <v>0</v>
          </cell>
          <cell r="AC22" t="str">
            <v>0</v>
          </cell>
          <cell r="AD22" t="str">
            <v>0</v>
          </cell>
          <cell r="AE22" t="str">
            <v>0</v>
          </cell>
          <cell r="AF22" t="str">
            <v>0</v>
          </cell>
          <cell r="AG22" t="str">
            <v>0</v>
          </cell>
          <cell r="AH22" t="str">
            <v>0</v>
          </cell>
          <cell r="AI22" t="str">
            <v>0</v>
          </cell>
          <cell r="AJ22" t="str">
            <v>0</v>
          </cell>
          <cell r="AK22" t="str">
            <v>0</v>
          </cell>
          <cell r="AL22" t="str">
            <v>0</v>
          </cell>
          <cell r="AM22" t="str">
            <v>0</v>
          </cell>
          <cell r="AN22" t="str">
            <v>0</v>
          </cell>
          <cell r="AO22" t="str">
            <v>0</v>
          </cell>
          <cell r="AP22" t="str">
            <v>0</v>
          </cell>
          <cell r="AQ22" t="str">
            <v>0</v>
          </cell>
          <cell r="AR22" t="str">
            <v>0</v>
          </cell>
          <cell r="AS22" t="str">
            <v>0</v>
          </cell>
          <cell r="AT22" t="str">
            <v>0</v>
          </cell>
          <cell r="AU22" t="str">
            <v>0</v>
          </cell>
          <cell r="AV22" t="str">
            <v>0</v>
          </cell>
          <cell r="AW22" t="str">
            <v>0</v>
          </cell>
          <cell r="AX22" t="str">
            <v>0</v>
          </cell>
          <cell r="AY22" t="str">
            <v>0</v>
          </cell>
          <cell r="AZ22" t="str">
            <v>0</v>
          </cell>
          <cell r="BA22" t="str">
            <v>0</v>
          </cell>
          <cell r="BB22" t="str">
            <v>0</v>
          </cell>
          <cell r="BC22" t="str">
            <v>0</v>
          </cell>
          <cell r="BD22" t="str">
            <v>0</v>
          </cell>
          <cell r="BE22" t="str">
            <v>0</v>
          </cell>
          <cell r="BF22" t="str">
            <v>0</v>
          </cell>
          <cell r="BG22" t="str">
            <v>0</v>
          </cell>
          <cell r="BH22" t="str">
            <v>0</v>
          </cell>
          <cell r="BI22" t="str">
            <v>0</v>
          </cell>
          <cell r="BJ22" t="str">
            <v>0</v>
          </cell>
          <cell r="BK22" t="str">
            <v>0</v>
          </cell>
          <cell r="BL22" t="str">
            <v>0</v>
          </cell>
          <cell r="BM22" t="str">
            <v>0</v>
          </cell>
          <cell r="BN22" t="str">
            <v>0</v>
          </cell>
          <cell r="BO22" t="str">
            <v>0</v>
          </cell>
          <cell r="BP22" t="str">
            <v>0</v>
          </cell>
          <cell r="BQ22" t="str">
            <v>0</v>
          </cell>
          <cell r="BR22" t="str">
            <v>0</v>
          </cell>
          <cell r="BS22" t="str">
            <v>0</v>
          </cell>
          <cell r="BT22" t="str">
            <v>0</v>
          </cell>
          <cell r="BU22" t="str">
            <v>0</v>
          </cell>
          <cell r="BV22" t="str">
            <v>0</v>
          </cell>
          <cell r="BW22" t="str">
            <v>0</v>
          </cell>
          <cell r="BX22" t="str">
            <v>0</v>
          </cell>
          <cell r="BY22" t="str">
            <v>0</v>
          </cell>
          <cell r="BZ22" t="str">
            <v>0</v>
          </cell>
          <cell r="CA22" t="str">
            <v>0</v>
          </cell>
          <cell r="CB22" t="str">
            <v>0</v>
          </cell>
          <cell r="CC22" t="str">
            <v>0</v>
          </cell>
          <cell r="CD22" t="str">
            <v>0</v>
          </cell>
          <cell r="CE22" t="str">
            <v>0</v>
          </cell>
          <cell r="CF22" t="str">
            <v>0</v>
          </cell>
          <cell r="CG22" t="str">
            <v>0</v>
          </cell>
          <cell r="CH22" t="str">
            <v>0</v>
          </cell>
          <cell r="CI22" t="str">
            <v>0</v>
          </cell>
          <cell r="CJ22" t="str">
            <v>0</v>
          </cell>
          <cell r="CK22" t="str">
            <v>0</v>
          </cell>
          <cell r="CL22" t="str">
            <v>0</v>
          </cell>
          <cell r="CM22" t="str">
            <v>0</v>
          </cell>
          <cell r="CN22" t="str">
            <v>0</v>
          </cell>
          <cell r="CO22" t="str">
            <v>0</v>
          </cell>
          <cell r="CP22" t="str">
            <v>0</v>
          </cell>
          <cell r="CQ22" t="str">
            <v>0</v>
          </cell>
          <cell r="CR22" t="str">
            <v>0</v>
          </cell>
          <cell r="CS22" t="str">
            <v>0</v>
          </cell>
          <cell r="CT22" t="str">
            <v>0</v>
          </cell>
          <cell r="CU22" t="str">
            <v>0</v>
          </cell>
          <cell r="CV22" t="str">
            <v>0</v>
          </cell>
          <cell r="CW22" t="str">
            <v>0</v>
          </cell>
          <cell r="CX22" t="str">
            <v>0</v>
          </cell>
          <cell r="CY22" t="str">
            <v>0</v>
          </cell>
          <cell r="CZ22" t="str">
            <v>0</v>
          </cell>
          <cell r="DA22" t="str">
            <v>0</v>
          </cell>
          <cell r="DB22" t="str">
            <v>0</v>
          </cell>
          <cell r="DC22" t="str">
            <v>0</v>
          </cell>
          <cell r="DD22" t="str">
            <v>0</v>
          </cell>
          <cell r="DE22" t="str">
            <v>0</v>
          </cell>
          <cell r="DF22" t="str">
            <v>0</v>
          </cell>
          <cell r="DG22" t="str">
            <v>0</v>
          </cell>
          <cell r="DH22" t="str">
            <v>0</v>
          </cell>
          <cell r="DI22" t="str">
            <v>0</v>
          </cell>
          <cell r="DJ22" t="str">
            <v>0</v>
          </cell>
          <cell r="DK22" t="str">
            <v>0</v>
          </cell>
          <cell r="DL22" t="str">
            <v>0</v>
          </cell>
          <cell r="DM22" t="str">
            <v>0</v>
          </cell>
          <cell r="DN22" t="str">
            <v>0</v>
          </cell>
          <cell r="DO22" t="str">
            <v>0</v>
          </cell>
          <cell r="DP22" t="str">
            <v>0</v>
          </cell>
          <cell r="DQ22" t="str">
            <v>0</v>
          </cell>
          <cell r="DR22" t="str">
            <v>0</v>
          </cell>
          <cell r="DS22" t="str">
            <v>0</v>
          </cell>
          <cell r="DT22" t="str">
            <v>0</v>
          </cell>
          <cell r="DU22" t="str">
            <v>0</v>
          </cell>
          <cell r="DV22" t="str">
            <v>0</v>
          </cell>
          <cell r="DW22" t="str">
            <v>0</v>
          </cell>
          <cell r="DX22" t="str">
            <v>0</v>
          </cell>
          <cell r="DY22" t="str">
            <v>0</v>
          </cell>
          <cell r="DZ22" t="str">
            <v>0</v>
          </cell>
          <cell r="EA22" t="str">
            <v>0</v>
          </cell>
          <cell r="EB22" t="str">
            <v>0</v>
          </cell>
          <cell r="EC22" t="str">
            <v>0</v>
          </cell>
          <cell r="ED22" t="str">
            <v>0</v>
          </cell>
          <cell r="EE22" t="str">
            <v>0</v>
          </cell>
          <cell r="EF22" t="str">
            <v>0</v>
          </cell>
          <cell r="EG22" t="str">
            <v>0</v>
          </cell>
          <cell r="EH22" t="str">
            <v>0</v>
          </cell>
          <cell r="EI22" t="str">
            <v>0</v>
          </cell>
          <cell r="EJ22" t="str">
            <v>0</v>
          </cell>
          <cell r="EK22" t="str">
            <v>0</v>
          </cell>
          <cell r="EL22" t="str">
            <v>0</v>
          </cell>
          <cell r="EM22" t="str">
            <v>0</v>
          </cell>
          <cell r="EN22" t="str">
            <v>0</v>
          </cell>
          <cell r="EO22" t="str">
            <v>0</v>
          </cell>
          <cell r="EP22" t="str">
            <v>0</v>
          </cell>
          <cell r="EQ22" t="str">
            <v>0</v>
          </cell>
          <cell r="ER22" t="str">
            <v>0</v>
          </cell>
          <cell r="ES22" t="str">
            <v>0</v>
          </cell>
          <cell r="ET22" t="str">
            <v>0</v>
          </cell>
          <cell r="EU22" t="str">
            <v>0</v>
          </cell>
          <cell r="EV22" t="str">
            <v>0</v>
          </cell>
          <cell r="EW22" t="str">
            <v>0</v>
          </cell>
          <cell r="EX22" t="str">
            <v>0</v>
          </cell>
          <cell r="EY22" t="str">
            <v>0</v>
          </cell>
          <cell r="EZ22" t="str">
            <v>0</v>
          </cell>
          <cell r="FA22" t="str">
            <v>0</v>
          </cell>
          <cell r="FB22" t="str">
            <v>0</v>
          </cell>
          <cell r="FC22" t="str">
            <v>0</v>
          </cell>
          <cell r="FD22" t="str">
            <v>0</v>
          </cell>
          <cell r="FE22" t="str">
            <v>0</v>
          </cell>
          <cell r="FF22" t="str">
            <v>0</v>
          </cell>
          <cell r="FG22" t="str">
            <v>0</v>
          </cell>
          <cell r="FH22" t="str">
            <v>0</v>
          </cell>
          <cell r="FI22" t="str">
            <v>0</v>
          </cell>
          <cell r="FJ22" t="str">
            <v>0</v>
          </cell>
          <cell r="FK22" t="str">
            <v>0</v>
          </cell>
          <cell r="FL22" t="str">
            <v>0</v>
          </cell>
          <cell r="FM22" t="str">
            <v>0</v>
          </cell>
          <cell r="FN22" t="str">
            <v>0</v>
          </cell>
          <cell r="FO22" t="str">
            <v>0</v>
          </cell>
          <cell r="FP22" t="str">
            <v>0</v>
          </cell>
          <cell r="FQ22" t="str">
            <v>0</v>
          </cell>
          <cell r="FR22" t="str">
            <v>0</v>
          </cell>
          <cell r="FS22" t="str">
            <v>0</v>
          </cell>
          <cell r="FT22" t="str">
            <v>0</v>
          </cell>
          <cell r="FU22" t="str">
            <v>0</v>
          </cell>
          <cell r="FV22" t="str">
            <v>0</v>
          </cell>
          <cell r="FW22" t="str">
            <v>0</v>
          </cell>
          <cell r="FX22" t="str">
            <v>0</v>
          </cell>
          <cell r="FY22" t="str">
            <v>0</v>
          </cell>
          <cell r="FZ22" t="str">
            <v>0</v>
          </cell>
          <cell r="GA22" t="str">
            <v>0</v>
          </cell>
          <cell r="GB22" t="str">
            <v>0</v>
          </cell>
          <cell r="GC22" t="str">
            <v>0</v>
          </cell>
          <cell r="GD22" t="str">
            <v>0</v>
          </cell>
          <cell r="GE22">
            <v>0</v>
          </cell>
          <cell r="GF22" t="str">
            <v>0</v>
          </cell>
          <cell r="GG22" t="str">
            <v>0</v>
          </cell>
          <cell r="GH22" t="str">
            <v>0</v>
          </cell>
          <cell r="GI22" t="str">
            <v>0</v>
          </cell>
          <cell r="GJ22" t="str">
            <v>0</v>
          </cell>
          <cell r="GK22" t="str">
            <v>0</v>
          </cell>
          <cell r="GL22" t="str">
            <v>0</v>
          </cell>
          <cell r="GM22" t="str">
            <v>0</v>
          </cell>
          <cell r="GN22" t="str">
            <v>0</v>
          </cell>
          <cell r="GO22" t="str">
            <v>0</v>
          </cell>
          <cell r="GP22" t="str">
            <v>0</v>
          </cell>
          <cell r="GQ22" t="str">
            <v>0</v>
          </cell>
          <cell r="GR22" t="str">
            <v>0</v>
          </cell>
          <cell r="GS22" t="str">
            <v>0</v>
          </cell>
          <cell r="GT22" t="str">
            <v>0</v>
          </cell>
          <cell r="GU22" t="str">
            <v>0</v>
          </cell>
          <cell r="GV22" t="str">
            <v>0</v>
          </cell>
          <cell r="GW22" t="str">
            <v>0</v>
          </cell>
          <cell r="GX22" t="str">
            <v>0</v>
          </cell>
          <cell r="GY22" t="str">
            <v>0</v>
          </cell>
          <cell r="GZ22" t="str">
            <v>0</v>
          </cell>
          <cell r="HA22" t="str">
            <v>0</v>
          </cell>
          <cell r="HB22" t="str">
            <v>0</v>
          </cell>
          <cell r="HC22" t="str">
            <v>0</v>
          </cell>
          <cell r="HD22" t="str">
            <v>0</v>
          </cell>
          <cell r="HE22" t="str">
            <v>0</v>
          </cell>
          <cell r="HF22" t="str">
            <v>0</v>
          </cell>
          <cell r="HG22" t="str">
            <v>0</v>
          </cell>
          <cell r="HH22" t="str">
            <v>0</v>
          </cell>
          <cell r="HI22" t="str">
            <v>0</v>
          </cell>
          <cell r="HJ22" t="str">
            <v>0</v>
          </cell>
          <cell r="HK22" t="str">
            <v>0</v>
          </cell>
          <cell r="HL22" t="str">
            <v>0</v>
          </cell>
          <cell r="HM22" t="str">
            <v>0</v>
          </cell>
          <cell r="HN22" t="str">
            <v>0</v>
          </cell>
          <cell r="HO22" t="str">
            <v>0</v>
          </cell>
          <cell r="HP22" t="str">
            <v>0</v>
          </cell>
          <cell r="HQ22" t="str">
            <v>0</v>
          </cell>
          <cell r="HR22" t="str">
            <v>0</v>
          </cell>
          <cell r="HS22" t="str">
            <v>0</v>
          </cell>
          <cell r="HT22" t="str">
            <v>0</v>
          </cell>
          <cell r="HU22">
            <v>0</v>
          </cell>
          <cell r="HV22">
            <v>0</v>
          </cell>
          <cell r="HW22">
            <v>18</v>
          </cell>
        </row>
        <row r="23">
          <cell r="A23" t="str">
            <v>Y0516007</v>
          </cell>
          <cell r="B23" t="str">
            <v>Operating lease assets exchange differences at cost</v>
          </cell>
          <cell r="C23" t="str">
            <v>0</v>
          </cell>
          <cell r="D23" t="str">
            <v>0</v>
          </cell>
          <cell r="E23" t="str">
            <v>0</v>
          </cell>
          <cell r="F23" t="str">
            <v>0</v>
          </cell>
          <cell r="G23" t="str">
            <v>0</v>
          </cell>
          <cell r="H23" t="str">
            <v>0</v>
          </cell>
          <cell r="I23" t="str">
            <v>0</v>
          </cell>
          <cell r="J23" t="str">
            <v>0</v>
          </cell>
          <cell r="K23" t="str">
            <v>0</v>
          </cell>
          <cell r="L23" t="str">
            <v>0</v>
          </cell>
          <cell r="M23" t="str">
            <v>0</v>
          </cell>
          <cell r="N23" t="str">
            <v>0</v>
          </cell>
          <cell r="O23" t="str">
            <v>0</v>
          </cell>
          <cell r="P23" t="str">
            <v>0</v>
          </cell>
          <cell r="Q23" t="str">
            <v>0</v>
          </cell>
          <cell r="R23" t="str">
            <v>0</v>
          </cell>
          <cell r="S23" t="str">
            <v>0</v>
          </cell>
          <cell r="T23" t="str">
            <v>0</v>
          </cell>
          <cell r="U23" t="str">
            <v>0</v>
          </cell>
          <cell r="V23" t="str">
            <v>0</v>
          </cell>
          <cell r="W23" t="str">
            <v>0</v>
          </cell>
          <cell r="X23" t="str">
            <v>0</v>
          </cell>
          <cell r="Y23" t="str">
            <v>0</v>
          </cell>
          <cell r="Z23" t="str">
            <v>0</v>
          </cell>
          <cell r="AA23" t="str">
            <v>0</v>
          </cell>
          <cell r="AB23" t="str">
            <v>0</v>
          </cell>
          <cell r="AC23" t="str">
            <v>0</v>
          </cell>
          <cell r="AD23" t="str">
            <v>0</v>
          </cell>
          <cell r="AE23" t="str">
            <v>0</v>
          </cell>
          <cell r="AF23" t="str">
            <v>0</v>
          </cell>
          <cell r="AG23" t="str">
            <v>0</v>
          </cell>
          <cell r="AH23" t="str">
            <v>0</v>
          </cell>
          <cell r="AI23" t="str">
            <v>0</v>
          </cell>
          <cell r="AJ23" t="str">
            <v>0</v>
          </cell>
          <cell r="AK23" t="str">
            <v>0</v>
          </cell>
          <cell r="AL23" t="str">
            <v>0</v>
          </cell>
          <cell r="AM23" t="str">
            <v>0</v>
          </cell>
          <cell r="AN23" t="str">
            <v>0</v>
          </cell>
          <cell r="AO23" t="str">
            <v>0</v>
          </cell>
          <cell r="AP23" t="str">
            <v>0</v>
          </cell>
          <cell r="AQ23" t="str">
            <v>0</v>
          </cell>
          <cell r="AR23" t="str">
            <v>0</v>
          </cell>
          <cell r="AS23" t="str">
            <v>0</v>
          </cell>
          <cell r="AT23" t="str">
            <v>0</v>
          </cell>
          <cell r="AU23" t="str">
            <v>0</v>
          </cell>
          <cell r="AV23" t="str">
            <v>0</v>
          </cell>
          <cell r="AW23" t="str">
            <v>0</v>
          </cell>
          <cell r="AX23" t="str">
            <v>0</v>
          </cell>
          <cell r="AY23" t="str">
            <v>0</v>
          </cell>
          <cell r="AZ23" t="str">
            <v>0</v>
          </cell>
          <cell r="BA23" t="str">
            <v>0</v>
          </cell>
          <cell r="BB23" t="str">
            <v>0</v>
          </cell>
          <cell r="BC23" t="str">
            <v>0</v>
          </cell>
          <cell r="BD23" t="str">
            <v>0</v>
          </cell>
          <cell r="BE23" t="str">
            <v>0</v>
          </cell>
          <cell r="BF23" t="str">
            <v>0</v>
          </cell>
          <cell r="BG23" t="str">
            <v>0</v>
          </cell>
          <cell r="BH23" t="str">
            <v>0</v>
          </cell>
          <cell r="BI23" t="str">
            <v>0</v>
          </cell>
          <cell r="BJ23" t="str">
            <v>0</v>
          </cell>
          <cell r="BK23" t="str">
            <v>0</v>
          </cell>
          <cell r="BL23" t="str">
            <v>0</v>
          </cell>
          <cell r="BM23" t="str">
            <v>0</v>
          </cell>
          <cell r="BN23" t="str">
            <v>0</v>
          </cell>
          <cell r="BO23" t="str">
            <v>0</v>
          </cell>
          <cell r="BP23" t="str">
            <v>0</v>
          </cell>
          <cell r="BQ23" t="str">
            <v>0</v>
          </cell>
          <cell r="BR23" t="str">
            <v>0</v>
          </cell>
          <cell r="BS23" t="str">
            <v>0</v>
          </cell>
          <cell r="BT23" t="str">
            <v>0</v>
          </cell>
          <cell r="BU23" t="str">
            <v>0</v>
          </cell>
          <cell r="BV23" t="str">
            <v>0</v>
          </cell>
          <cell r="BW23" t="str">
            <v>0</v>
          </cell>
          <cell r="BX23" t="str">
            <v>0</v>
          </cell>
          <cell r="BY23" t="str">
            <v>0</v>
          </cell>
          <cell r="BZ23" t="str">
            <v>0</v>
          </cell>
          <cell r="CA23" t="str">
            <v>0</v>
          </cell>
          <cell r="CB23" t="str">
            <v>0</v>
          </cell>
          <cell r="CC23" t="str">
            <v>0</v>
          </cell>
          <cell r="CD23" t="str">
            <v>0</v>
          </cell>
          <cell r="CE23" t="str">
            <v>0</v>
          </cell>
          <cell r="CF23" t="str">
            <v>0</v>
          </cell>
          <cell r="CG23" t="str">
            <v>0</v>
          </cell>
          <cell r="CH23" t="str">
            <v>0</v>
          </cell>
          <cell r="CI23" t="str">
            <v>0</v>
          </cell>
          <cell r="CJ23" t="str">
            <v>0</v>
          </cell>
          <cell r="CK23" t="str">
            <v>0</v>
          </cell>
          <cell r="CL23" t="str">
            <v>0</v>
          </cell>
          <cell r="CM23" t="str">
            <v>0</v>
          </cell>
          <cell r="CN23" t="str">
            <v>0</v>
          </cell>
          <cell r="CO23" t="str">
            <v>0</v>
          </cell>
          <cell r="CP23" t="str">
            <v>0</v>
          </cell>
          <cell r="CQ23" t="str">
            <v>0</v>
          </cell>
          <cell r="CR23" t="str">
            <v>0</v>
          </cell>
          <cell r="CS23" t="str">
            <v>0</v>
          </cell>
          <cell r="CT23" t="str">
            <v>0</v>
          </cell>
          <cell r="CU23" t="str">
            <v>0</v>
          </cell>
          <cell r="CV23" t="str">
            <v>0</v>
          </cell>
          <cell r="CW23" t="str">
            <v>0</v>
          </cell>
          <cell r="CX23" t="str">
            <v>0</v>
          </cell>
          <cell r="CY23" t="str">
            <v>0</v>
          </cell>
          <cell r="CZ23" t="str">
            <v>0</v>
          </cell>
          <cell r="DA23" t="str">
            <v>0</v>
          </cell>
          <cell r="DB23" t="str">
            <v>0</v>
          </cell>
          <cell r="DC23" t="str">
            <v>0</v>
          </cell>
          <cell r="DD23" t="str">
            <v>0</v>
          </cell>
          <cell r="DE23" t="str">
            <v>0</v>
          </cell>
          <cell r="DF23" t="str">
            <v>0</v>
          </cell>
          <cell r="DG23" t="str">
            <v>0</v>
          </cell>
          <cell r="DH23" t="str">
            <v>0</v>
          </cell>
          <cell r="DI23" t="str">
            <v>0</v>
          </cell>
          <cell r="DJ23" t="str">
            <v>0</v>
          </cell>
          <cell r="DK23" t="str">
            <v>0</v>
          </cell>
          <cell r="DL23" t="str">
            <v>0</v>
          </cell>
          <cell r="DM23" t="str">
            <v>0</v>
          </cell>
          <cell r="DN23" t="str">
            <v>0</v>
          </cell>
          <cell r="DO23" t="str">
            <v>0</v>
          </cell>
          <cell r="DP23" t="str">
            <v>0</v>
          </cell>
          <cell r="DQ23" t="str">
            <v>0</v>
          </cell>
          <cell r="DR23" t="str">
            <v>0</v>
          </cell>
          <cell r="DS23" t="str">
            <v>0</v>
          </cell>
          <cell r="DT23" t="str">
            <v>0</v>
          </cell>
          <cell r="DU23" t="str">
            <v>0</v>
          </cell>
          <cell r="DV23" t="str">
            <v>0</v>
          </cell>
          <cell r="DW23" t="str">
            <v>0</v>
          </cell>
          <cell r="DX23" t="str">
            <v>0</v>
          </cell>
          <cell r="DY23" t="str">
            <v>0</v>
          </cell>
          <cell r="DZ23" t="str">
            <v>0</v>
          </cell>
          <cell r="EA23" t="str">
            <v>0</v>
          </cell>
          <cell r="EB23" t="str">
            <v>0</v>
          </cell>
          <cell r="EC23" t="str">
            <v>0</v>
          </cell>
          <cell r="ED23" t="str">
            <v>0</v>
          </cell>
          <cell r="EE23" t="str">
            <v>0</v>
          </cell>
          <cell r="EF23" t="str">
            <v>0</v>
          </cell>
          <cell r="EG23" t="str">
            <v>0</v>
          </cell>
          <cell r="EH23" t="str">
            <v>0</v>
          </cell>
          <cell r="EI23" t="str">
            <v>0</v>
          </cell>
          <cell r="EJ23" t="str">
            <v>0</v>
          </cell>
          <cell r="EK23">
            <v>0</v>
          </cell>
          <cell r="EL23" t="str">
            <v>0</v>
          </cell>
          <cell r="EM23" t="str">
            <v>0</v>
          </cell>
          <cell r="EN23" t="str">
            <v>0</v>
          </cell>
          <cell r="EO23" t="str">
            <v>0</v>
          </cell>
          <cell r="EP23" t="str">
            <v>0</v>
          </cell>
          <cell r="EQ23" t="str">
            <v>0</v>
          </cell>
          <cell r="ER23" t="str">
            <v>0</v>
          </cell>
          <cell r="ES23" t="str">
            <v>0</v>
          </cell>
          <cell r="ET23" t="str">
            <v>0</v>
          </cell>
          <cell r="EU23" t="str">
            <v>0</v>
          </cell>
          <cell r="EV23" t="str">
            <v>0</v>
          </cell>
          <cell r="EW23" t="str">
            <v>0</v>
          </cell>
          <cell r="EX23" t="str">
            <v>0</v>
          </cell>
          <cell r="EY23" t="str">
            <v>0</v>
          </cell>
          <cell r="EZ23" t="str">
            <v>0</v>
          </cell>
          <cell r="FA23" t="str">
            <v>0</v>
          </cell>
          <cell r="FB23" t="str">
            <v>0</v>
          </cell>
          <cell r="FC23" t="str">
            <v>0</v>
          </cell>
          <cell r="FD23" t="str">
            <v>0</v>
          </cell>
          <cell r="FE23">
            <v>0.10000002384185791</v>
          </cell>
          <cell r="FF23" t="str">
            <v>0</v>
          </cell>
          <cell r="FG23" t="str">
            <v>0</v>
          </cell>
          <cell r="FH23" t="str">
            <v>0</v>
          </cell>
          <cell r="FI23" t="str">
            <v>0</v>
          </cell>
          <cell r="FJ23" t="str">
            <v>0</v>
          </cell>
          <cell r="FK23" t="str">
            <v>0</v>
          </cell>
          <cell r="FL23" t="str">
            <v>0</v>
          </cell>
          <cell r="FM23" t="str">
            <v>0</v>
          </cell>
          <cell r="FN23" t="str">
            <v>0</v>
          </cell>
          <cell r="FO23" t="str">
            <v>0</v>
          </cell>
          <cell r="FP23" t="str">
            <v>0</v>
          </cell>
          <cell r="FQ23" t="str">
            <v>0</v>
          </cell>
          <cell r="FR23" t="str">
            <v>0</v>
          </cell>
          <cell r="FS23" t="str">
            <v>0</v>
          </cell>
          <cell r="FT23" t="str">
            <v>0</v>
          </cell>
          <cell r="FU23" t="str">
            <v>0</v>
          </cell>
          <cell r="FV23" t="str">
            <v>0</v>
          </cell>
          <cell r="FW23" t="str">
            <v>0</v>
          </cell>
          <cell r="FX23" t="str">
            <v>0</v>
          </cell>
          <cell r="FY23" t="str">
            <v>0</v>
          </cell>
          <cell r="FZ23" t="str">
            <v>0</v>
          </cell>
          <cell r="GA23" t="str">
            <v>0</v>
          </cell>
          <cell r="GB23" t="str">
            <v>0</v>
          </cell>
          <cell r="GC23" t="str">
            <v>0</v>
          </cell>
          <cell r="GD23" t="str">
            <v>0</v>
          </cell>
          <cell r="GE23">
            <v>-0.1</v>
          </cell>
          <cell r="GF23" t="str">
            <v>0</v>
          </cell>
          <cell r="GG23" t="str">
            <v>0</v>
          </cell>
          <cell r="GH23" t="str">
            <v>0</v>
          </cell>
          <cell r="GI23" t="str">
            <v>0</v>
          </cell>
          <cell r="GJ23" t="str">
            <v>0</v>
          </cell>
          <cell r="GK23" t="str">
            <v>0</v>
          </cell>
          <cell r="GL23" t="str">
            <v>0</v>
          </cell>
          <cell r="GM23" t="str">
            <v>0</v>
          </cell>
          <cell r="GN23" t="str">
            <v>0</v>
          </cell>
          <cell r="GO23" t="str">
            <v>0</v>
          </cell>
          <cell r="GP23" t="str">
            <v>0</v>
          </cell>
          <cell r="GQ23" t="str">
            <v>0</v>
          </cell>
          <cell r="GR23" t="str">
            <v>0</v>
          </cell>
          <cell r="GS23" t="str">
            <v>0</v>
          </cell>
          <cell r="GT23" t="str">
            <v>0</v>
          </cell>
          <cell r="GU23" t="str">
            <v>0</v>
          </cell>
          <cell r="GV23" t="str">
            <v>0</v>
          </cell>
          <cell r="GW23" t="str">
            <v>0</v>
          </cell>
          <cell r="GX23" t="str">
            <v>0</v>
          </cell>
          <cell r="GY23" t="str">
            <v>0</v>
          </cell>
          <cell r="GZ23" t="str">
            <v>0</v>
          </cell>
          <cell r="HA23" t="str">
            <v>0</v>
          </cell>
          <cell r="HB23" t="str">
            <v>0</v>
          </cell>
          <cell r="HC23" t="str">
            <v>0</v>
          </cell>
          <cell r="HD23" t="str">
            <v>0</v>
          </cell>
          <cell r="HE23" t="str">
            <v>0</v>
          </cell>
          <cell r="HF23" t="str">
            <v>0</v>
          </cell>
          <cell r="HG23" t="str">
            <v>0</v>
          </cell>
          <cell r="HH23" t="str">
            <v>0</v>
          </cell>
          <cell r="HI23" t="str">
            <v>0</v>
          </cell>
          <cell r="HJ23" t="str">
            <v>0</v>
          </cell>
          <cell r="HK23" t="str">
            <v>0</v>
          </cell>
          <cell r="HL23" t="str">
            <v>0</v>
          </cell>
          <cell r="HM23" t="str">
            <v>0</v>
          </cell>
          <cell r="HN23" t="str">
            <v>0</v>
          </cell>
          <cell r="HO23" t="str">
            <v>0</v>
          </cell>
          <cell r="HP23" t="str">
            <v>0</v>
          </cell>
          <cell r="HQ23" t="str">
            <v>0</v>
          </cell>
          <cell r="HR23" t="str">
            <v>0</v>
          </cell>
          <cell r="HS23" t="str">
            <v>0</v>
          </cell>
          <cell r="HT23" t="str">
            <v>0</v>
          </cell>
          <cell r="HU23">
            <v>2.3841857904605135E-8</v>
          </cell>
          <cell r="HV23">
            <v>2.3841857904605135E-8</v>
          </cell>
          <cell r="HW23">
            <v>19</v>
          </cell>
        </row>
        <row r="24">
          <cell r="A24" t="str">
            <v>Y051600</v>
          </cell>
          <cell r="B24" t="str">
            <v>Operating lease assets total cost c/f</v>
          </cell>
          <cell r="C24" t="str">
            <v>0</v>
          </cell>
          <cell r="D24" t="str">
            <v>0</v>
          </cell>
          <cell r="E24" t="str">
            <v>0</v>
          </cell>
          <cell r="F24" t="str">
            <v>0</v>
          </cell>
          <cell r="G24" t="str">
            <v>0</v>
          </cell>
          <cell r="H24" t="str">
            <v>0</v>
          </cell>
          <cell r="I24" t="str">
            <v>0</v>
          </cell>
          <cell r="J24" t="str">
            <v>0</v>
          </cell>
          <cell r="K24" t="str">
            <v>0</v>
          </cell>
          <cell r="L24" t="str">
            <v>0</v>
          </cell>
          <cell r="M24" t="str">
            <v>0</v>
          </cell>
          <cell r="N24" t="str">
            <v>0</v>
          </cell>
          <cell r="O24" t="str">
            <v>0</v>
          </cell>
          <cell r="P24" t="str">
            <v>0</v>
          </cell>
          <cell r="Q24" t="str">
            <v>0</v>
          </cell>
          <cell r="R24" t="str">
            <v>0</v>
          </cell>
          <cell r="S24" t="str">
            <v>0</v>
          </cell>
          <cell r="T24" t="str">
            <v>0</v>
          </cell>
          <cell r="U24" t="str">
            <v>0</v>
          </cell>
          <cell r="V24" t="str">
            <v>0</v>
          </cell>
          <cell r="W24" t="str">
            <v>0</v>
          </cell>
          <cell r="X24" t="str">
            <v>0</v>
          </cell>
          <cell r="Y24" t="str">
            <v>0</v>
          </cell>
          <cell r="Z24" t="str">
            <v>0</v>
          </cell>
          <cell r="AA24" t="str">
            <v>0</v>
          </cell>
          <cell r="AB24" t="str">
            <v>0</v>
          </cell>
          <cell r="AC24" t="str">
            <v>0</v>
          </cell>
          <cell r="AD24" t="str">
            <v>0</v>
          </cell>
          <cell r="AE24" t="str">
            <v>0</v>
          </cell>
          <cell r="AF24" t="str">
            <v>0</v>
          </cell>
          <cell r="AG24" t="str">
            <v>0</v>
          </cell>
          <cell r="AH24" t="str">
            <v>0</v>
          </cell>
          <cell r="AI24" t="str">
            <v>0</v>
          </cell>
          <cell r="AJ24" t="str">
            <v>0</v>
          </cell>
          <cell r="AK24" t="str">
            <v>0</v>
          </cell>
          <cell r="AL24" t="str">
            <v>0</v>
          </cell>
          <cell r="AM24" t="str">
            <v>0</v>
          </cell>
          <cell r="AN24" t="str">
            <v>0</v>
          </cell>
          <cell r="AO24" t="str">
            <v>0</v>
          </cell>
          <cell r="AP24" t="str">
            <v>0</v>
          </cell>
          <cell r="AQ24" t="str">
            <v>0</v>
          </cell>
          <cell r="AR24" t="str">
            <v>0</v>
          </cell>
          <cell r="AS24" t="str">
            <v>0</v>
          </cell>
          <cell r="AT24" t="str">
            <v>0</v>
          </cell>
          <cell r="AU24" t="str">
            <v>0</v>
          </cell>
          <cell r="AV24" t="str">
            <v>0</v>
          </cell>
          <cell r="AW24" t="str">
            <v>0</v>
          </cell>
          <cell r="AX24" t="str">
            <v>0</v>
          </cell>
          <cell r="AY24" t="str">
            <v>0</v>
          </cell>
          <cell r="AZ24" t="str">
            <v>0</v>
          </cell>
          <cell r="BA24" t="str">
            <v>0</v>
          </cell>
          <cell r="BB24" t="str">
            <v>0</v>
          </cell>
          <cell r="BC24" t="str">
            <v>0</v>
          </cell>
          <cell r="BD24" t="str">
            <v>0</v>
          </cell>
          <cell r="BE24" t="str">
            <v>0</v>
          </cell>
          <cell r="BF24" t="str">
            <v>0</v>
          </cell>
          <cell r="BG24" t="str">
            <v>0</v>
          </cell>
          <cell r="BH24" t="str">
            <v>0</v>
          </cell>
          <cell r="BI24" t="str">
            <v>0</v>
          </cell>
          <cell r="BJ24" t="str">
            <v>0</v>
          </cell>
          <cell r="BK24" t="str">
            <v>0</v>
          </cell>
          <cell r="BL24" t="str">
            <v>0</v>
          </cell>
          <cell r="BM24" t="str">
            <v>0</v>
          </cell>
          <cell r="BN24" t="str">
            <v>0</v>
          </cell>
          <cell r="BO24" t="str">
            <v>0</v>
          </cell>
          <cell r="BP24" t="str">
            <v>0</v>
          </cell>
          <cell r="BQ24" t="str">
            <v>0</v>
          </cell>
          <cell r="BR24" t="str">
            <v>0</v>
          </cell>
          <cell r="BS24" t="str">
            <v>0</v>
          </cell>
          <cell r="BT24" t="str">
            <v>0</v>
          </cell>
          <cell r="BU24" t="str">
            <v>0</v>
          </cell>
          <cell r="BV24" t="str">
            <v>0</v>
          </cell>
          <cell r="BW24" t="str">
            <v>0</v>
          </cell>
          <cell r="BX24" t="str">
            <v>0</v>
          </cell>
          <cell r="BY24" t="str">
            <v>0</v>
          </cell>
          <cell r="BZ24" t="str">
            <v>0</v>
          </cell>
          <cell r="CA24" t="str">
            <v>0</v>
          </cell>
          <cell r="CB24" t="str">
            <v>0</v>
          </cell>
          <cell r="CC24" t="str">
            <v>0</v>
          </cell>
          <cell r="CD24" t="str">
            <v>0</v>
          </cell>
          <cell r="CE24" t="str">
            <v>0</v>
          </cell>
          <cell r="CF24" t="str">
            <v>0</v>
          </cell>
          <cell r="CG24" t="str">
            <v>0</v>
          </cell>
          <cell r="CH24" t="str">
            <v>0</v>
          </cell>
          <cell r="CI24" t="str">
            <v>0</v>
          </cell>
          <cell r="CJ24" t="str">
            <v>0</v>
          </cell>
          <cell r="CK24" t="str">
            <v>0</v>
          </cell>
          <cell r="CL24" t="str">
            <v>0</v>
          </cell>
          <cell r="CM24" t="str">
            <v>0</v>
          </cell>
          <cell r="CN24" t="str">
            <v>0</v>
          </cell>
          <cell r="CO24" t="str">
            <v>0</v>
          </cell>
          <cell r="CP24" t="str">
            <v>0</v>
          </cell>
          <cell r="CQ24" t="str">
            <v>0</v>
          </cell>
          <cell r="CR24" t="str">
            <v>0</v>
          </cell>
          <cell r="CS24" t="str">
            <v>0</v>
          </cell>
          <cell r="CT24" t="str">
            <v>0</v>
          </cell>
          <cell r="CU24" t="str">
            <v>0</v>
          </cell>
          <cell r="CV24" t="str">
            <v>0</v>
          </cell>
          <cell r="CW24" t="str">
            <v>0</v>
          </cell>
          <cell r="CX24" t="str">
            <v>0</v>
          </cell>
          <cell r="CY24">
            <v>2541</v>
          </cell>
          <cell r="CZ24" t="str">
            <v>0</v>
          </cell>
          <cell r="DA24" t="str">
            <v>0</v>
          </cell>
          <cell r="DB24" t="str">
            <v>0</v>
          </cell>
          <cell r="DC24" t="str">
            <v>0</v>
          </cell>
          <cell r="DD24" t="str">
            <v>0</v>
          </cell>
          <cell r="DE24" t="str">
            <v>0</v>
          </cell>
          <cell r="DF24" t="str">
            <v>0</v>
          </cell>
          <cell r="DG24" t="str">
            <v>0</v>
          </cell>
          <cell r="DH24" t="str">
            <v>0</v>
          </cell>
          <cell r="DI24" t="str">
            <v>0</v>
          </cell>
          <cell r="DJ24" t="str">
            <v>0</v>
          </cell>
          <cell r="DK24" t="str">
            <v>0</v>
          </cell>
          <cell r="DL24" t="str">
            <v>0</v>
          </cell>
          <cell r="DM24" t="str">
            <v>0</v>
          </cell>
          <cell r="DN24" t="str">
            <v>0</v>
          </cell>
          <cell r="DO24" t="str">
            <v>0</v>
          </cell>
          <cell r="DP24" t="str">
            <v>0</v>
          </cell>
          <cell r="DQ24" t="str">
            <v>0</v>
          </cell>
          <cell r="DR24" t="str">
            <v>0</v>
          </cell>
          <cell r="DS24" t="str">
            <v>0</v>
          </cell>
          <cell r="DT24" t="str">
            <v>0</v>
          </cell>
          <cell r="DU24" t="str">
            <v>0</v>
          </cell>
          <cell r="DV24" t="str">
            <v>0</v>
          </cell>
          <cell r="DW24" t="str">
            <v>0</v>
          </cell>
          <cell r="DX24" t="str">
            <v>0</v>
          </cell>
          <cell r="DY24" t="str">
            <v>0</v>
          </cell>
          <cell r="DZ24" t="str">
            <v>0</v>
          </cell>
          <cell r="EA24" t="str">
            <v>0</v>
          </cell>
          <cell r="EB24" t="str">
            <v>0</v>
          </cell>
          <cell r="EC24" t="str">
            <v>0</v>
          </cell>
          <cell r="ED24" t="str">
            <v>0</v>
          </cell>
          <cell r="EE24" t="str">
            <v>0</v>
          </cell>
          <cell r="EF24" t="str">
            <v>0</v>
          </cell>
          <cell r="EG24" t="str">
            <v>0</v>
          </cell>
          <cell r="EH24" t="str">
            <v>0</v>
          </cell>
          <cell r="EI24" t="str">
            <v>0</v>
          </cell>
          <cell r="EJ24" t="str">
            <v>0</v>
          </cell>
          <cell r="EK24">
            <v>0</v>
          </cell>
          <cell r="EL24" t="str">
            <v>0</v>
          </cell>
          <cell r="EM24" t="str">
            <v>0</v>
          </cell>
          <cell r="EN24" t="str">
            <v>0</v>
          </cell>
          <cell r="EO24" t="str">
            <v>0</v>
          </cell>
          <cell r="EP24" t="str">
            <v>0</v>
          </cell>
          <cell r="EQ24" t="str">
            <v>0</v>
          </cell>
          <cell r="ER24" t="str">
            <v>0</v>
          </cell>
          <cell r="ES24" t="str">
            <v>0</v>
          </cell>
          <cell r="ET24" t="str">
            <v>0</v>
          </cell>
          <cell r="EU24" t="str">
            <v>0</v>
          </cell>
          <cell r="EV24" t="str">
            <v>0</v>
          </cell>
          <cell r="EW24" t="str">
            <v>0</v>
          </cell>
          <cell r="EX24" t="str">
            <v>0</v>
          </cell>
          <cell r="EY24" t="str">
            <v>0</v>
          </cell>
          <cell r="EZ24" t="str">
            <v>0</v>
          </cell>
          <cell r="FA24" t="str">
            <v>0</v>
          </cell>
          <cell r="FB24" t="str">
            <v>0</v>
          </cell>
          <cell r="FC24" t="str">
            <v>0</v>
          </cell>
          <cell r="FD24" t="str">
            <v>0</v>
          </cell>
          <cell r="FE24">
            <v>1.0000050067901611E-2</v>
          </cell>
          <cell r="FF24" t="str">
            <v>0</v>
          </cell>
          <cell r="FG24">
            <v>0</v>
          </cell>
          <cell r="FH24" t="str">
            <v>0</v>
          </cell>
          <cell r="FI24" t="str">
            <v>0</v>
          </cell>
          <cell r="FJ24" t="str">
            <v>0</v>
          </cell>
          <cell r="FK24" t="str">
            <v>0</v>
          </cell>
          <cell r="FL24" t="str">
            <v>0</v>
          </cell>
          <cell r="FM24" t="str">
            <v>0</v>
          </cell>
          <cell r="FN24" t="str">
            <v>0</v>
          </cell>
          <cell r="FO24" t="str">
            <v>0</v>
          </cell>
          <cell r="FP24" t="str">
            <v>0</v>
          </cell>
          <cell r="FQ24" t="str">
            <v>0</v>
          </cell>
          <cell r="FR24" t="str">
            <v>0</v>
          </cell>
          <cell r="FS24" t="str">
            <v>0</v>
          </cell>
          <cell r="FT24" t="str">
            <v>0</v>
          </cell>
          <cell r="FU24" t="str">
            <v>0</v>
          </cell>
          <cell r="FV24" t="str">
            <v>0</v>
          </cell>
          <cell r="FW24" t="str">
            <v>0</v>
          </cell>
          <cell r="FX24" t="str">
            <v>0</v>
          </cell>
          <cell r="FY24" t="str">
            <v>0</v>
          </cell>
          <cell r="FZ24" t="str">
            <v>0</v>
          </cell>
          <cell r="GA24" t="str">
            <v>0</v>
          </cell>
          <cell r="GB24" t="str">
            <v>0</v>
          </cell>
          <cell r="GC24">
            <v>-71462184.710000008</v>
          </cell>
          <cell r="GD24" t="str">
            <v>0</v>
          </cell>
          <cell r="GE24">
            <v>3323602170.0100002</v>
          </cell>
          <cell r="GF24" t="str">
            <v>0</v>
          </cell>
          <cell r="GG24" t="str">
            <v>0</v>
          </cell>
          <cell r="GH24" t="str">
            <v>0</v>
          </cell>
          <cell r="GI24" t="str">
            <v>0</v>
          </cell>
          <cell r="GJ24" t="str">
            <v>0</v>
          </cell>
          <cell r="GK24" t="str">
            <v>0</v>
          </cell>
          <cell r="GL24" t="str">
            <v>0</v>
          </cell>
          <cell r="GM24" t="str">
            <v>0</v>
          </cell>
          <cell r="GN24" t="str">
            <v>0</v>
          </cell>
          <cell r="GO24" t="str">
            <v>0</v>
          </cell>
          <cell r="GP24" t="str">
            <v>0</v>
          </cell>
          <cell r="GQ24" t="str">
            <v>0</v>
          </cell>
          <cell r="GR24" t="str">
            <v>0</v>
          </cell>
          <cell r="GS24" t="str">
            <v>0</v>
          </cell>
          <cell r="GT24" t="str">
            <v>0</v>
          </cell>
          <cell r="GU24" t="str">
            <v>0</v>
          </cell>
          <cell r="GV24" t="str">
            <v>0</v>
          </cell>
          <cell r="GW24" t="str">
            <v>0</v>
          </cell>
          <cell r="GX24" t="str">
            <v>0</v>
          </cell>
          <cell r="GY24" t="str">
            <v>0</v>
          </cell>
          <cell r="GZ24" t="str">
            <v>0</v>
          </cell>
          <cell r="HA24" t="str">
            <v>0</v>
          </cell>
          <cell r="HB24" t="str">
            <v>0</v>
          </cell>
          <cell r="HC24" t="str">
            <v>0</v>
          </cell>
          <cell r="HD24" t="str">
            <v>0</v>
          </cell>
          <cell r="HE24" t="str">
            <v>0</v>
          </cell>
          <cell r="HF24" t="str">
            <v>0</v>
          </cell>
          <cell r="HG24" t="str">
            <v>0</v>
          </cell>
          <cell r="HH24" t="str">
            <v>0</v>
          </cell>
          <cell r="HI24" t="str">
            <v>0</v>
          </cell>
          <cell r="HJ24" t="str">
            <v>0</v>
          </cell>
          <cell r="HK24" t="str">
            <v>0</v>
          </cell>
          <cell r="HL24" t="str">
            <v>0</v>
          </cell>
          <cell r="HM24" t="str">
            <v>0</v>
          </cell>
          <cell r="HN24" t="str">
            <v>0</v>
          </cell>
          <cell r="HO24">
            <v>0</v>
          </cell>
          <cell r="HP24" t="str">
            <v>0</v>
          </cell>
          <cell r="HQ24" t="str">
            <v>0</v>
          </cell>
          <cell r="HR24" t="str">
            <v>0</v>
          </cell>
          <cell r="HS24" t="str">
            <v>0</v>
          </cell>
          <cell r="HT24" t="str">
            <v>0</v>
          </cell>
          <cell r="HU24">
            <v>3252142526.3100004</v>
          </cell>
          <cell r="HV24">
            <v>3252142526.3100004</v>
          </cell>
          <cell r="HW24">
            <v>20</v>
          </cell>
        </row>
        <row r="25">
          <cell r="A25" t="str">
            <v>Y0517001</v>
          </cell>
          <cell r="B25" t="str">
            <v>Operating lease assets total deprn b/f</v>
          </cell>
          <cell r="C25" t="str">
            <v>0</v>
          </cell>
          <cell r="D25" t="str">
            <v>0</v>
          </cell>
          <cell r="E25" t="str">
            <v>0</v>
          </cell>
          <cell r="F25" t="str">
            <v>0</v>
          </cell>
          <cell r="G25" t="str">
            <v>0</v>
          </cell>
          <cell r="H25" t="str">
            <v>0</v>
          </cell>
          <cell r="I25" t="str">
            <v>0</v>
          </cell>
          <cell r="J25" t="str">
            <v>0</v>
          </cell>
          <cell r="K25" t="str">
            <v>0</v>
          </cell>
          <cell r="L25" t="str">
            <v>0</v>
          </cell>
          <cell r="M25" t="str">
            <v>0</v>
          </cell>
          <cell r="N25" t="str">
            <v>0</v>
          </cell>
          <cell r="O25" t="str">
            <v>0</v>
          </cell>
          <cell r="P25" t="str">
            <v>0</v>
          </cell>
          <cell r="Q25" t="str">
            <v>0</v>
          </cell>
          <cell r="R25" t="str">
            <v>0</v>
          </cell>
          <cell r="S25" t="str">
            <v>0</v>
          </cell>
          <cell r="T25" t="str">
            <v>0</v>
          </cell>
          <cell r="U25" t="str">
            <v>0</v>
          </cell>
          <cell r="V25" t="str">
            <v>0</v>
          </cell>
          <cell r="W25" t="str">
            <v>0</v>
          </cell>
          <cell r="X25" t="str">
            <v>0</v>
          </cell>
          <cell r="Y25" t="str">
            <v>0</v>
          </cell>
          <cell r="Z25" t="str">
            <v>0</v>
          </cell>
          <cell r="AA25" t="str">
            <v>0</v>
          </cell>
          <cell r="AB25" t="str">
            <v>0</v>
          </cell>
          <cell r="AC25" t="str">
            <v>0</v>
          </cell>
          <cell r="AD25" t="str">
            <v>0</v>
          </cell>
          <cell r="AE25" t="str">
            <v>0</v>
          </cell>
          <cell r="AF25" t="str">
            <v>0</v>
          </cell>
          <cell r="AG25" t="str">
            <v>0</v>
          </cell>
          <cell r="AH25" t="str">
            <v>0</v>
          </cell>
          <cell r="AI25" t="str">
            <v>0</v>
          </cell>
          <cell r="AJ25" t="str">
            <v>0</v>
          </cell>
          <cell r="AK25" t="str">
            <v>0</v>
          </cell>
          <cell r="AL25" t="str">
            <v>0</v>
          </cell>
          <cell r="AM25" t="str">
            <v>0</v>
          </cell>
          <cell r="AN25" t="str">
            <v>0</v>
          </cell>
          <cell r="AO25" t="str">
            <v>0</v>
          </cell>
          <cell r="AP25" t="str">
            <v>0</v>
          </cell>
          <cell r="AQ25" t="str">
            <v>0</v>
          </cell>
          <cell r="AR25" t="str">
            <v>0</v>
          </cell>
          <cell r="AS25" t="str">
            <v>0</v>
          </cell>
          <cell r="AT25" t="str">
            <v>0</v>
          </cell>
          <cell r="AU25" t="str">
            <v>0</v>
          </cell>
          <cell r="AV25" t="str">
            <v>0</v>
          </cell>
          <cell r="AW25" t="str">
            <v>0</v>
          </cell>
          <cell r="AX25" t="str">
            <v>0</v>
          </cell>
          <cell r="AY25" t="str">
            <v>0</v>
          </cell>
          <cell r="AZ25" t="str">
            <v>0</v>
          </cell>
          <cell r="BA25" t="str">
            <v>0</v>
          </cell>
          <cell r="BB25" t="str">
            <v>0</v>
          </cell>
          <cell r="BC25" t="str">
            <v>0</v>
          </cell>
          <cell r="BD25" t="str">
            <v>0</v>
          </cell>
          <cell r="BE25" t="str">
            <v>0</v>
          </cell>
          <cell r="BF25" t="str">
            <v>0</v>
          </cell>
          <cell r="BG25" t="str">
            <v>0</v>
          </cell>
          <cell r="BH25" t="str">
            <v>0</v>
          </cell>
          <cell r="BI25" t="str">
            <v>0</v>
          </cell>
          <cell r="BJ25" t="str">
            <v>0</v>
          </cell>
          <cell r="BK25" t="str">
            <v>0</v>
          </cell>
          <cell r="BL25" t="str">
            <v>0</v>
          </cell>
          <cell r="BM25" t="str">
            <v>0</v>
          </cell>
          <cell r="BN25" t="str">
            <v>0</v>
          </cell>
          <cell r="BO25" t="str">
            <v>0</v>
          </cell>
          <cell r="BP25" t="str">
            <v>0</v>
          </cell>
          <cell r="BQ25" t="str">
            <v>0</v>
          </cell>
          <cell r="BR25" t="str">
            <v>0</v>
          </cell>
          <cell r="BS25" t="str">
            <v>0</v>
          </cell>
          <cell r="BT25" t="str">
            <v>0</v>
          </cell>
          <cell r="BU25" t="str">
            <v>0</v>
          </cell>
          <cell r="BV25" t="str">
            <v>0</v>
          </cell>
          <cell r="BW25" t="str">
            <v>0</v>
          </cell>
          <cell r="BX25" t="str">
            <v>0</v>
          </cell>
          <cell r="BY25" t="str">
            <v>0</v>
          </cell>
          <cell r="BZ25" t="str">
            <v>0</v>
          </cell>
          <cell r="CA25" t="str">
            <v>0</v>
          </cell>
          <cell r="CB25" t="str">
            <v>0</v>
          </cell>
          <cell r="CC25" t="str">
            <v>0</v>
          </cell>
          <cell r="CD25" t="str">
            <v>0</v>
          </cell>
          <cell r="CE25" t="str">
            <v>0</v>
          </cell>
          <cell r="CF25" t="str">
            <v>0</v>
          </cell>
          <cell r="CG25" t="str">
            <v>0</v>
          </cell>
          <cell r="CH25" t="str">
            <v>0</v>
          </cell>
          <cell r="CI25" t="str">
            <v>0</v>
          </cell>
          <cell r="CJ25" t="str">
            <v>0</v>
          </cell>
          <cell r="CK25" t="str">
            <v>0</v>
          </cell>
          <cell r="CL25" t="str">
            <v>0</v>
          </cell>
          <cell r="CM25" t="str">
            <v>0</v>
          </cell>
          <cell r="CN25" t="str">
            <v>0</v>
          </cell>
          <cell r="CO25" t="str">
            <v>0</v>
          </cell>
          <cell r="CP25" t="str">
            <v>0</v>
          </cell>
          <cell r="CQ25" t="str">
            <v>0</v>
          </cell>
          <cell r="CR25" t="str">
            <v>0</v>
          </cell>
          <cell r="CS25" t="str">
            <v>0</v>
          </cell>
          <cell r="CT25" t="str">
            <v>0</v>
          </cell>
          <cell r="CU25" t="str">
            <v>0</v>
          </cell>
          <cell r="CV25" t="str">
            <v>0</v>
          </cell>
          <cell r="CW25" t="str">
            <v>0</v>
          </cell>
          <cell r="CX25" t="str">
            <v>0</v>
          </cell>
          <cell r="CY25">
            <v>-2541</v>
          </cell>
          <cell r="CZ25" t="str">
            <v>0</v>
          </cell>
          <cell r="DA25" t="str">
            <v>0</v>
          </cell>
          <cell r="DB25" t="str">
            <v>0</v>
          </cell>
          <cell r="DC25" t="str">
            <v>0</v>
          </cell>
          <cell r="DD25" t="str">
            <v>0</v>
          </cell>
          <cell r="DE25" t="str">
            <v>0</v>
          </cell>
          <cell r="DF25" t="str">
            <v>0</v>
          </cell>
          <cell r="DG25" t="str">
            <v>0</v>
          </cell>
          <cell r="DH25" t="str">
            <v>0</v>
          </cell>
          <cell r="DI25" t="str">
            <v>0</v>
          </cell>
          <cell r="DJ25" t="str">
            <v>0</v>
          </cell>
          <cell r="DK25" t="str">
            <v>0</v>
          </cell>
          <cell r="DL25" t="str">
            <v>0</v>
          </cell>
          <cell r="DM25" t="str">
            <v>0</v>
          </cell>
          <cell r="DN25" t="str">
            <v>0</v>
          </cell>
          <cell r="DO25" t="str">
            <v>0</v>
          </cell>
          <cell r="DP25" t="str">
            <v>0</v>
          </cell>
          <cell r="DQ25" t="str">
            <v>0</v>
          </cell>
          <cell r="DR25" t="str">
            <v>0</v>
          </cell>
          <cell r="DS25" t="str">
            <v>0</v>
          </cell>
          <cell r="DT25" t="str">
            <v>0</v>
          </cell>
          <cell r="DU25" t="str">
            <v>0</v>
          </cell>
          <cell r="DV25" t="str">
            <v>0</v>
          </cell>
          <cell r="DW25" t="str">
            <v>0</v>
          </cell>
          <cell r="DX25" t="str">
            <v>0</v>
          </cell>
          <cell r="DY25" t="str">
            <v>0</v>
          </cell>
          <cell r="DZ25" t="str">
            <v>0</v>
          </cell>
          <cell r="EA25" t="str">
            <v>0</v>
          </cell>
          <cell r="EB25" t="str">
            <v>0</v>
          </cell>
          <cell r="EC25" t="str">
            <v>0</v>
          </cell>
          <cell r="ED25" t="str">
            <v>0</v>
          </cell>
          <cell r="EE25" t="str">
            <v>0</v>
          </cell>
          <cell r="EF25" t="str">
            <v>0</v>
          </cell>
          <cell r="EG25" t="str">
            <v>0</v>
          </cell>
          <cell r="EH25" t="str">
            <v>0</v>
          </cell>
          <cell r="EI25" t="str">
            <v>0</v>
          </cell>
          <cell r="EJ25" t="str">
            <v>0</v>
          </cell>
          <cell r="EK25">
            <v>35379805.210000008</v>
          </cell>
          <cell r="EL25" t="str">
            <v>0</v>
          </cell>
          <cell r="EM25" t="str">
            <v>0</v>
          </cell>
          <cell r="EN25" t="str">
            <v>0</v>
          </cell>
          <cell r="EO25" t="str">
            <v>0</v>
          </cell>
          <cell r="EP25" t="str">
            <v>0</v>
          </cell>
          <cell r="EQ25" t="str">
            <v>0</v>
          </cell>
          <cell r="ER25" t="str">
            <v>0</v>
          </cell>
          <cell r="ES25" t="str">
            <v>0</v>
          </cell>
          <cell r="ET25" t="str">
            <v>0</v>
          </cell>
          <cell r="EU25" t="str">
            <v>0</v>
          </cell>
          <cell r="EV25" t="str">
            <v>0</v>
          </cell>
          <cell r="EW25" t="str">
            <v>0</v>
          </cell>
          <cell r="EX25" t="str">
            <v>0</v>
          </cell>
          <cell r="EY25" t="str">
            <v>0</v>
          </cell>
          <cell r="EZ25" t="str">
            <v>0</v>
          </cell>
          <cell r="FA25" t="str">
            <v>0</v>
          </cell>
          <cell r="FB25" t="str">
            <v>0</v>
          </cell>
          <cell r="FC25" t="str">
            <v>0</v>
          </cell>
          <cell r="FD25" t="str">
            <v>0</v>
          </cell>
          <cell r="FE25">
            <v>-45658566.629999995</v>
          </cell>
          <cell r="FF25" t="str">
            <v>0</v>
          </cell>
          <cell r="FG25">
            <v>-53875418.270000003</v>
          </cell>
          <cell r="FH25" t="str">
            <v>0</v>
          </cell>
          <cell r="FI25" t="str">
            <v>0</v>
          </cell>
          <cell r="FJ25" t="str">
            <v>0</v>
          </cell>
          <cell r="FK25" t="str">
            <v>0</v>
          </cell>
          <cell r="FL25" t="str">
            <v>0</v>
          </cell>
          <cell r="FM25" t="str">
            <v>0</v>
          </cell>
          <cell r="FN25" t="str">
            <v>0</v>
          </cell>
          <cell r="FO25" t="str">
            <v>0</v>
          </cell>
          <cell r="FP25" t="str">
            <v>0</v>
          </cell>
          <cell r="FQ25" t="str">
            <v>0</v>
          </cell>
          <cell r="FR25" t="str">
            <v>0</v>
          </cell>
          <cell r="FS25" t="str">
            <v>0</v>
          </cell>
          <cell r="FT25" t="str">
            <v>0</v>
          </cell>
          <cell r="FU25" t="str">
            <v>0</v>
          </cell>
          <cell r="FV25" t="str">
            <v>0</v>
          </cell>
          <cell r="FW25" t="str">
            <v>0</v>
          </cell>
          <cell r="FX25" t="str">
            <v>0</v>
          </cell>
          <cell r="FY25" t="str">
            <v>0</v>
          </cell>
          <cell r="FZ25" t="str">
            <v>0</v>
          </cell>
          <cell r="GA25" t="str">
            <v>0</v>
          </cell>
          <cell r="GB25" t="str">
            <v>0</v>
          </cell>
          <cell r="GC25" t="str">
            <v>0</v>
          </cell>
          <cell r="GD25" t="str">
            <v>0</v>
          </cell>
          <cell r="GE25">
            <v>-773267979.65999997</v>
          </cell>
          <cell r="GF25" t="str">
            <v>0</v>
          </cell>
          <cell r="GG25" t="str">
            <v>0</v>
          </cell>
          <cell r="GH25" t="str">
            <v>0</v>
          </cell>
          <cell r="GI25" t="str">
            <v>0</v>
          </cell>
          <cell r="GJ25" t="str">
            <v>0</v>
          </cell>
          <cell r="GK25" t="str">
            <v>0</v>
          </cell>
          <cell r="GL25" t="str">
            <v>0</v>
          </cell>
          <cell r="GM25" t="str">
            <v>0</v>
          </cell>
          <cell r="GN25" t="str">
            <v>0</v>
          </cell>
          <cell r="GO25" t="str">
            <v>0</v>
          </cell>
          <cell r="GP25" t="str">
            <v>0</v>
          </cell>
          <cell r="GQ25" t="str">
            <v>0</v>
          </cell>
          <cell r="GR25" t="str">
            <v>0</v>
          </cell>
          <cell r="GS25" t="str">
            <v>0</v>
          </cell>
          <cell r="GT25" t="str">
            <v>0</v>
          </cell>
          <cell r="GU25" t="str">
            <v>0</v>
          </cell>
          <cell r="GV25" t="str">
            <v>0</v>
          </cell>
          <cell r="GW25" t="str">
            <v>0</v>
          </cell>
          <cell r="GX25">
            <v>-80000</v>
          </cell>
          <cell r="GY25" t="str">
            <v>0</v>
          </cell>
          <cell r="GZ25" t="str">
            <v>0</v>
          </cell>
          <cell r="HA25" t="str">
            <v>0</v>
          </cell>
          <cell r="HB25" t="str">
            <v>0</v>
          </cell>
          <cell r="HC25" t="str">
            <v>0</v>
          </cell>
          <cell r="HD25" t="str">
            <v>0</v>
          </cell>
          <cell r="HE25" t="str">
            <v>0</v>
          </cell>
          <cell r="HF25" t="str">
            <v>0</v>
          </cell>
          <cell r="HG25" t="str">
            <v>0</v>
          </cell>
          <cell r="HH25" t="str">
            <v>0</v>
          </cell>
          <cell r="HI25" t="str">
            <v>0</v>
          </cell>
          <cell r="HJ25" t="str">
            <v>0</v>
          </cell>
          <cell r="HK25" t="str">
            <v>0</v>
          </cell>
          <cell r="HL25" t="str">
            <v>0</v>
          </cell>
          <cell r="HM25" t="str">
            <v>0</v>
          </cell>
          <cell r="HN25" t="str">
            <v>0</v>
          </cell>
          <cell r="HO25" t="str">
            <v>0</v>
          </cell>
          <cell r="HP25" t="str">
            <v>0</v>
          </cell>
          <cell r="HQ25" t="str">
            <v>0</v>
          </cell>
          <cell r="HR25" t="str">
            <v>0</v>
          </cell>
          <cell r="HS25" t="str">
            <v>0</v>
          </cell>
          <cell r="HT25" t="str">
            <v>0</v>
          </cell>
          <cell r="HU25">
            <v>-837504700.3499999</v>
          </cell>
          <cell r="HV25">
            <v>-837504700.3499999</v>
          </cell>
          <cell r="HW25">
            <v>21</v>
          </cell>
        </row>
        <row r="26">
          <cell r="A26" t="str">
            <v>Y0517002</v>
          </cell>
          <cell r="B26" t="str">
            <v>Operating lease assets deprn acquired</v>
          </cell>
          <cell r="C26" t="str">
            <v>0</v>
          </cell>
          <cell r="D26" t="str">
            <v>0</v>
          </cell>
          <cell r="E26" t="str">
            <v>0</v>
          </cell>
          <cell r="F26" t="str">
            <v>0</v>
          </cell>
          <cell r="G26" t="str">
            <v>0</v>
          </cell>
          <cell r="H26" t="str">
            <v>0</v>
          </cell>
          <cell r="I26" t="str">
            <v>0</v>
          </cell>
          <cell r="J26" t="str">
            <v>0</v>
          </cell>
          <cell r="K26" t="str">
            <v>0</v>
          </cell>
          <cell r="L26" t="str">
            <v>0</v>
          </cell>
          <cell r="M26" t="str">
            <v>0</v>
          </cell>
          <cell r="N26" t="str">
            <v>0</v>
          </cell>
          <cell r="O26" t="str">
            <v>0</v>
          </cell>
          <cell r="P26" t="str">
            <v>0</v>
          </cell>
          <cell r="Q26" t="str">
            <v>0</v>
          </cell>
          <cell r="R26" t="str">
            <v>0</v>
          </cell>
          <cell r="S26" t="str">
            <v>0</v>
          </cell>
          <cell r="T26" t="str">
            <v>0</v>
          </cell>
          <cell r="U26" t="str">
            <v>0</v>
          </cell>
          <cell r="V26" t="str">
            <v>0</v>
          </cell>
          <cell r="W26" t="str">
            <v>0</v>
          </cell>
          <cell r="X26" t="str">
            <v>0</v>
          </cell>
          <cell r="Y26" t="str">
            <v>0</v>
          </cell>
          <cell r="Z26" t="str">
            <v>0</v>
          </cell>
          <cell r="AA26" t="str">
            <v>0</v>
          </cell>
          <cell r="AB26" t="str">
            <v>0</v>
          </cell>
          <cell r="AC26" t="str">
            <v>0</v>
          </cell>
          <cell r="AD26" t="str">
            <v>0</v>
          </cell>
          <cell r="AE26" t="str">
            <v>0</v>
          </cell>
          <cell r="AF26" t="str">
            <v>0</v>
          </cell>
          <cell r="AG26" t="str">
            <v>0</v>
          </cell>
          <cell r="AH26" t="str">
            <v>0</v>
          </cell>
          <cell r="AI26" t="str">
            <v>0</v>
          </cell>
          <cell r="AJ26" t="str">
            <v>0</v>
          </cell>
          <cell r="AK26" t="str">
            <v>0</v>
          </cell>
          <cell r="AL26" t="str">
            <v>0</v>
          </cell>
          <cell r="AM26" t="str">
            <v>0</v>
          </cell>
          <cell r="AN26" t="str">
            <v>0</v>
          </cell>
          <cell r="AO26" t="str">
            <v>0</v>
          </cell>
          <cell r="AP26" t="str">
            <v>0</v>
          </cell>
          <cell r="AQ26" t="str">
            <v>0</v>
          </cell>
          <cell r="AR26" t="str">
            <v>0</v>
          </cell>
          <cell r="AS26" t="str">
            <v>0</v>
          </cell>
          <cell r="AT26" t="str">
            <v>0</v>
          </cell>
          <cell r="AU26" t="str">
            <v>0</v>
          </cell>
          <cell r="AV26" t="str">
            <v>0</v>
          </cell>
          <cell r="AW26" t="str">
            <v>0</v>
          </cell>
          <cell r="AX26" t="str">
            <v>0</v>
          </cell>
          <cell r="AY26" t="str">
            <v>0</v>
          </cell>
          <cell r="AZ26" t="str">
            <v>0</v>
          </cell>
          <cell r="BA26" t="str">
            <v>0</v>
          </cell>
          <cell r="BB26" t="str">
            <v>0</v>
          </cell>
          <cell r="BC26" t="str">
            <v>0</v>
          </cell>
          <cell r="BD26" t="str">
            <v>0</v>
          </cell>
          <cell r="BE26" t="str">
            <v>0</v>
          </cell>
          <cell r="BF26" t="str">
            <v>0</v>
          </cell>
          <cell r="BG26" t="str">
            <v>0</v>
          </cell>
          <cell r="BH26" t="str">
            <v>0</v>
          </cell>
          <cell r="BI26" t="str">
            <v>0</v>
          </cell>
          <cell r="BJ26" t="str">
            <v>0</v>
          </cell>
          <cell r="BK26" t="str">
            <v>0</v>
          </cell>
          <cell r="BL26" t="str">
            <v>0</v>
          </cell>
          <cell r="BM26" t="str">
            <v>0</v>
          </cell>
          <cell r="BN26" t="str">
            <v>0</v>
          </cell>
          <cell r="BO26" t="str">
            <v>0</v>
          </cell>
          <cell r="BP26" t="str">
            <v>0</v>
          </cell>
          <cell r="BQ26" t="str">
            <v>0</v>
          </cell>
          <cell r="BR26" t="str">
            <v>0</v>
          </cell>
          <cell r="BS26" t="str">
            <v>0</v>
          </cell>
          <cell r="BT26" t="str">
            <v>0</v>
          </cell>
          <cell r="BU26" t="str">
            <v>0</v>
          </cell>
          <cell r="BV26" t="str">
            <v>0</v>
          </cell>
          <cell r="BW26" t="str">
            <v>0</v>
          </cell>
          <cell r="BX26" t="str">
            <v>0</v>
          </cell>
          <cell r="BY26" t="str">
            <v>0</v>
          </cell>
          <cell r="BZ26" t="str">
            <v>0</v>
          </cell>
          <cell r="CA26" t="str">
            <v>0</v>
          </cell>
          <cell r="CB26" t="str">
            <v>0</v>
          </cell>
          <cell r="CC26" t="str">
            <v>0</v>
          </cell>
          <cell r="CD26" t="str">
            <v>0</v>
          </cell>
          <cell r="CE26" t="str">
            <v>0</v>
          </cell>
          <cell r="CF26" t="str">
            <v>0</v>
          </cell>
          <cell r="CG26" t="str">
            <v>0</v>
          </cell>
          <cell r="CH26" t="str">
            <v>0</v>
          </cell>
          <cell r="CI26" t="str">
            <v>0</v>
          </cell>
          <cell r="CJ26" t="str">
            <v>0</v>
          </cell>
          <cell r="CK26" t="str">
            <v>0</v>
          </cell>
          <cell r="CL26" t="str">
            <v>0</v>
          </cell>
          <cell r="CM26" t="str">
            <v>0</v>
          </cell>
          <cell r="CN26" t="str">
            <v>0</v>
          </cell>
          <cell r="CO26" t="str">
            <v>0</v>
          </cell>
          <cell r="CP26" t="str">
            <v>0</v>
          </cell>
          <cell r="CQ26" t="str">
            <v>0</v>
          </cell>
          <cell r="CR26" t="str">
            <v>0</v>
          </cell>
          <cell r="CS26" t="str">
            <v>0</v>
          </cell>
          <cell r="CT26" t="str">
            <v>0</v>
          </cell>
          <cell r="CU26" t="str">
            <v>0</v>
          </cell>
          <cell r="CV26" t="str">
            <v>0</v>
          </cell>
          <cell r="CW26" t="str">
            <v>0</v>
          </cell>
          <cell r="CX26" t="str">
            <v>0</v>
          </cell>
          <cell r="CY26" t="str">
            <v>0</v>
          </cell>
          <cell r="CZ26" t="str">
            <v>0</v>
          </cell>
          <cell r="DA26" t="str">
            <v>0</v>
          </cell>
          <cell r="DB26" t="str">
            <v>0</v>
          </cell>
          <cell r="DC26" t="str">
            <v>0</v>
          </cell>
          <cell r="DD26" t="str">
            <v>0</v>
          </cell>
          <cell r="DE26" t="str">
            <v>0</v>
          </cell>
          <cell r="DF26" t="str">
            <v>0</v>
          </cell>
          <cell r="DG26" t="str">
            <v>0</v>
          </cell>
          <cell r="DH26" t="str">
            <v>0</v>
          </cell>
          <cell r="DI26" t="str">
            <v>0</v>
          </cell>
          <cell r="DJ26" t="str">
            <v>0</v>
          </cell>
          <cell r="DK26" t="str">
            <v>0</v>
          </cell>
          <cell r="DL26" t="str">
            <v>0</v>
          </cell>
          <cell r="DM26" t="str">
            <v>0</v>
          </cell>
          <cell r="DN26" t="str">
            <v>0</v>
          </cell>
          <cell r="DO26" t="str">
            <v>0</v>
          </cell>
          <cell r="DP26" t="str">
            <v>0</v>
          </cell>
          <cell r="DQ26" t="str">
            <v>0</v>
          </cell>
          <cell r="DR26" t="str">
            <v>0</v>
          </cell>
          <cell r="DS26" t="str">
            <v>0</v>
          </cell>
          <cell r="DT26" t="str">
            <v>0</v>
          </cell>
          <cell r="DU26" t="str">
            <v>0</v>
          </cell>
          <cell r="DV26" t="str">
            <v>0</v>
          </cell>
          <cell r="DW26" t="str">
            <v>0</v>
          </cell>
          <cell r="DX26" t="str">
            <v>0</v>
          </cell>
          <cell r="DY26" t="str">
            <v>0</v>
          </cell>
          <cell r="DZ26" t="str">
            <v>0</v>
          </cell>
          <cell r="EA26" t="str">
            <v>0</v>
          </cell>
          <cell r="EB26" t="str">
            <v>0</v>
          </cell>
          <cell r="EC26" t="str">
            <v>0</v>
          </cell>
          <cell r="ED26" t="str">
            <v>0</v>
          </cell>
          <cell r="EE26" t="str">
            <v>0</v>
          </cell>
          <cell r="EF26" t="str">
            <v>0</v>
          </cell>
          <cell r="EG26" t="str">
            <v>0</v>
          </cell>
          <cell r="EH26" t="str">
            <v>0</v>
          </cell>
          <cell r="EI26" t="str">
            <v>0</v>
          </cell>
          <cell r="EJ26" t="str">
            <v>0</v>
          </cell>
          <cell r="EK26" t="str">
            <v>0</v>
          </cell>
          <cell r="EL26" t="str">
            <v>0</v>
          </cell>
          <cell r="EM26" t="str">
            <v>0</v>
          </cell>
          <cell r="EN26" t="str">
            <v>0</v>
          </cell>
          <cell r="EO26" t="str">
            <v>0</v>
          </cell>
          <cell r="EP26" t="str">
            <v>0</v>
          </cell>
          <cell r="EQ26" t="str">
            <v>0</v>
          </cell>
          <cell r="ER26" t="str">
            <v>0</v>
          </cell>
          <cell r="ES26" t="str">
            <v>0</v>
          </cell>
          <cell r="ET26" t="str">
            <v>0</v>
          </cell>
          <cell r="EU26" t="str">
            <v>0</v>
          </cell>
          <cell r="EV26" t="str">
            <v>0</v>
          </cell>
          <cell r="EW26" t="str">
            <v>0</v>
          </cell>
          <cell r="EX26" t="str">
            <v>0</v>
          </cell>
          <cell r="EY26" t="str">
            <v>0</v>
          </cell>
          <cell r="EZ26" t="str">
            <v>0</v>
          </cell>
          <cell r="FA26" t="str">
            <v>0</v>
          </cell>
          <cell r="FB26" t="str">
            <v>0</v>
          </cell>
          <cell r="FC26" t="str">
            <v>0</v>
          </cell>
          <cell r="FD26" t="str">
            <v>0</v>
          </cell>
          <cell r="FE26">
            <v>6110987</v>
          </cell>
          <cell r="FF26" t="str">
            <v>0</v>
          </cell>
          <cell r="FG26">
            <v>53875418.270000003</v>
          </cell>
          <cell r="FH26" t="str">
            <v>0</v>
          </cell>
          <cell r="FI26" t="str">
            <v>0</v>
          </cell>
          <cell r="FJ26" t="str">
            <v>0</v>
          </cell>
          <cell r="FK26" t="str">
            <v>0</v>
          </cell>
          <cell r="FL26" t="str">
            <v>0</v>
          </cell>
          <cell r="FM26" t="str">
            <v>0</v>
          </cell>
          <cell r="FN26" t="str">
            <v>0</v>
          </cell>
          <cell r="FO26" t="str">
            <v>0</v>
          </cell>
          <cell r="FP26" t="str">
            <v>0</v>
          </cell>
          <cell r="FQ26" t="str">
            <v>0</v>
          </cell>
          <cell r="FR26" t="str">
            <v>0</v>
          </cell>
          <cell r="FS26" t="str">
            <v>0</v>
          </cell>
          <cell r="FT26" t="str">
            <v>0</v>
          </cell>
          <cell r="FU26" t="str">
            <v>0</v>
          </cell>
          <cell r="FV26" t="str">
            <v>0</v>
          </cell>
          <cell r="FW26" t="str">
            <v>0</v>
          </cell>
          <cell r="FX26" t="str">
            <v>0</v>
          </cell>
          <cell r="FY26" t="str">
            <v>0</v>
          </cell>
          <cell r="FZ26" t="str">
            <v>0</v>
          </cell>
          <cell r="GA26" t="str">
            <v>0</v>
          </cell>
          <cell r="GB26" t="str">
            <v>0</v>
          </cell>
          <cell r="GC26">
            <v>71462184.709999993</v>
          </cell>
          <cell r="GD26" t="str">
            <v>0</v>
          </cell>
          <cell r="GE26">
            <v>-131448589.98</v>
          </cell>
          <cell r="GF26" t="str">
            <v>0</v>
          </cell>
          <cell r="GG26" t="str">
            <v>0</v>
          </cell>
          <cell r="GH26" t="str">
            <v>0</v>
          </cell>
          <cell r="GI26" t="str">
            <v>0</v>
          </cell>
          <cell r="GJ26" t="str">
            <v>0</v>
          </cell>
          <cell r="GK26" t="str">
            <v>0</v>
          </cell>
          <cell r="GL26" t="str">
            <v>0</v>
          </cell>
          <cell r="GM26" t="str">
            <v>0</v>
          </cell>
          <cell r="GN26" t="str">
            <v>0</v>
          </cell>
          <cell r="GO26" t="str">
            <v>0</v>
          </cell>
          <cell r="GP26" t="str">
            <v>0</v>
          </cell>
          <cell r="GQ26" t="str">
            <v>0</v>
          </cell>
          <cell r="GR26" t="str">
            <v>0</v>
          </cell>
          <cell r="GS26" t="str">
            <v>0</v>
          </cell>
          <cell r="GT26" t="str">
            <v>0</v>
          </cell>
          <cell r="GU26" t="str">
            <v>0</v>
          </cell>
          <cell r="GV26" t="str">
            <v>0</v>
          </cell>
          <cell r="GW26" t="str">
            <v>0</v>
          </cell>
          <cell r="GX26" t="str">
            <v>0</v>
          </cell>
          <cell r="GY26" t="str">
            <v>0</v>
          </cell>
          <cell r="GZ26" t="str">
            <v>0</v>
          </cell>
          <cell r="HA26" t="str">
            <v>0</v>
          </cell>
          <cell r="HB26" t="str">
            <v>0</v>
          </cell>
          <cell r="HC26" t="str">
            <v>0</v>
          </cell>
          <cell r="HD26" t="str">
            <v>0</v>
          </cell>
          <cell r="HE26" t="str">
            <v>0</v>
          </cell>
          <cell r="HF26" t="str">
            <v>0</v>
          </cell>
          <cell r="HG26" t="str">
            <v>0</v>
          </cell>
          <cell r="HH26" t="str">
            <v>0</v>
          </cell>
          <cell r="HI26" t="str">
            <v>0</v>
          </cell>
          <cell r="HJ26" t="str">
            <v>0</v>
          </cell>
          <cell r="HK26" t="str">
            <v>0</v>
          </cell>
          <cell r="HL26" t="str">
            <v>0</v>
          </cell>
          <cell r="HM26" t="str">
            <v>0</v>
          </cell>
          <cell r="HN26" t="str">
            <v>0</v>
          </cell>
          <cell r="HO26" t="str">
            <v>0</v>
          </cell>
          <cell r="HP26" t="str">
            <v>0</v>
          </cell>
          <cell r="HQ26" t="str">
            <v>0</v>
          </cell>
          <cell r="HR26" t="str">
            <v>0</v>
          </cell>
          <cell r="HS26" t="str">
            <v>0</v>
          </cell>
          <cell r="HT26" t="str">
            <v>0</v>
          </cell>
          <cell r="HU26">
            <v>-1.4901161193847656E-8</v>
          </cell>
          <cell r="HV26">
            <v>-1.4901161193847656E-8</v>
          </cell>
          <cell r="HW26">
            <v>22</v>
          </cell>
        </row>
        <row r="27">
          <cell r="A27" t="str">
            <v>Y0517003</v>
          </cell>
          <cell r="B27" t="str">
            <v>Operating lease assets deprn disposed of with a sub</v>
          </cell>
          <cell r="C27" t="str">
            <v>0</v>
          </cell>
          <cell r="D27" t="str">
            <v>0</v>
          </cell>
          <cell r="E27" t="str">
            <v>0</v>
          </cell>
          <cell r="F27" t="str">
            <v>0</v>
          </cell>
          <cell r="G27" t="str">
            <v>0</v>
          </cell>
          <cell r="H27" t="str">
            <v>0</v>
          </cell>
          <cell r="I27" t="str">
            <v>0</v>
          </cell>
          <cell r="J27" t="str">
            <v>0</v>
          </cell>
          <cell r="K27" t="str">
            <v>0</v>
          </cell>
          <cell r="L27" t="str">
            <v>0</v>
          </cell>
          <cell r="M27" t="str">
            <v>0</v>
          </cell>
          <cell r="N27" t="str">
            <v>0</v>
          </cell>
          <cell r="O27" t="str">
            <v>0</v>
          </cell>
          <cell r="P27" t="str">
            <v>0</v>
          </cell>
          <cell r="Q27" t="str">
            <v>0</v>
          </cell>
          <cell r="R27" t="str">
            <v>0</v>
          </cell>
          <cell r="S27" t="str">
            <v>0</v>
          </cell>
          <cell r="T27" t="str">
            <v>0</v>
          </cell>
          <cell r="U27" t="str">
            <v>0</v>
          </cell>
          <cell r="V27" t="str">
            <v>0</v>
          </cell>
          <cell r="W27" t="str">
            <v>0</v>
          </cell>
          <cell r="X27" t="str">
            <v>0</v>
          </cell>
          <cell r="Y27" t="str">
            <v>0</v>
          </cell>
          <cell r="Z27" t="str">
            <v>0</v>
          </cell>
          <cell r="AA27" t="str">
            <v>0</v>
          </cell>
          <cell r="AB27" t="str">
            <v>0</v>
          </cell>
          <cell r="AC27" t="str">
            <v>0</v>
          </cell>
          <cell r="AD27" t="str">
            <v>0</v>
          </cell>
          <cell r="AE27" t="str">
            <v>0</v>
          </cell>
          <cell r="AF27" t="str">
            <v>0</v>
          </cell>
          <cell r="AG27" t="str">
            <v>0</v>
          </cell>
          <cell r="AH27" t="str">
            <v>0</v>
          </cell>
          <cell r="AI27" t="str">
            <v>0</v>
          </cell>
          <cell r="AJ27" t="str">
            <v>0</v>
          </cell>
          <cell r="AK27" t="str">
            <v>0</v>
          </cell>
          <cell r="AL27" t="str">
            <v>0</v>
          </cell>
          <cell r="AM27" t="str">
            <v>0</v>
          </cell>
          <cell r="AN27" t="str">
            <v>0</v>
          </cell>
          <cell r="AO27" t="str">
            <v>0</v>
          </cell>
          <cell r="AP27" t="str">
            <v>0</v>
          </cell>
          <cell r="AQ27" t="str">
            <v>0</v>
          </cell>
          <cell r="AR27" t="str">
            <v>0</v>
          </cell>
          <cell r="AS27" t="str">
            <v>0</v>
          </cell>
          <cell r="AT27" t="str">
            <v>0</v>
          </cell>
          <cell r="AU27" t="str">
            <v>0</v>
          </cell>
          <cell r="AV27" t="str">
            <v>0</v>
          </cell>
          <cell r="AW27" t="str">
            <v>0</v>
          </cell>
          <cell r="AX27" t="str">
            <v>0</v>
          </cell>
          <cell r="AY27" t="str">
            <v>0</v>
          </cell>
          <cell r="AZ27" t="str">
            <v>0</v>
          </cell>
          <cell r="BA27" t="str">
            <v>0</v>
          </cell>
          <cell r="BB27" t="str">
            <v>0</v>
          </cell>
          <cell r="BC27" t="str">
            <v>0</v>
          </cell>
          <cell r="BD27" t="str">
            <v>0</v>
          </cell>
          <cell r="BE27" t="str">
            <v>0</v>
          </cell>
          <cell r="BF27" t="str">
            <v>0</v>
          </cell>
          <cell r="BG27" t="str">
            <v>0</v>
          </cell>
          <cell r="BH27" t="str">
            <v>0</v>
          </cell>
          <cell r="BI27" t="str">
            <v>0</v>
          </cell>
          <cell r="BJ27" t="str">
            <v>0</v>
          </cell>
          <cell r="BK27" t="str">
            <v>0</v>
          </cell>
          <cell r="BL27" t="str">
            <v>0</v>
          </cell>
          <cell r="BM27" t="str">
            <v>0</v>
          </cell>
          <cell r="BN27" t="str">
            <v>0</v>
          </cell>
          <cell r="BO27" t="str">
            <v>0</v>
          </cell>
          <cell r="BP27" t="str">
            <v>0</v>
          </cell>
          <cell r="BQ27" t="str">
            <v>0</v>
          </cell>
          <cell r="BR27" t="str">
            <v>0</v>
          </cell>
          <cell r="BS27" t="str">
            <v>0</v>
          </cell>
          <cell r="BT27" t="str">
            <v>0</v>
          </cell>
          <cell r="BU27" t="str">
            <v>0</v>
          </cell>
          <cell r="BV27" t="str">
            <v>0</v>
          </cell>
          <cell r="BW27" t="str">
            <v>0</v>
          </cell>
          <cell r="BX27" t="str">
            <v>0</v>
          </cell>
          <cell r="BY27" t="str">
            <v>0</v>
          </cell>
          <cell r="BZ27" t="str">
            <v>0</v>
          </cell>
          <cell r="CA27" t="str">
            <v>0</v>
          </cell>
          <cell r="CB27" t="str">
            <v>0</v>
          </cell>
          <cell r="CC27" t="str">
            <v>0</v>
          </cell>
          <cell r="CD27" t="str">
            <v>0</v>
          </cell>
          <cell r="CE27" t="str">
            <v>0</v>
          </cell>
          <cell r="CF27" t="str">
            <v>0</v>
          </cell>
          <cell r="CG27" t="str">
            <v>0</v>
          </cell>
          <cell r="CH27" t="str">
            <v>0</v>
          </cell>
          <cell r="CI27" t="str">
            <v>0</v>
          </cell>
          <cell r="CJ27" t="str">
            <v>0</v>
          </cell>
          <cell r="CK27" t="str">
            <v>0</v>
          </cell>
          <cell r="CL27" t="str">
            <v>0</v>
          </cell>
          <cell r="CM27" t="str">
            <v>0</v>
          </cell>
          <cell r="CN27" t="str">
            <v>0</v>
          </cell>
          <cell r="CO27" t="str">
            <v>0</v>
          </cell>
          <cell r="CP27" t="str">
            <v>0</v>
          </cell>
          <cell r="CQ27" t="str">
            <v>0</v>
          </cell>
          <cell r="CR27" t="str">
            <v>0</v>
          </cell>
          <cell r="CS27" t="str">
            <v>0</v>
          </cell>
          <cell r="CT27" t="str">
            <v>0</v>
          </cell>
          <cell r="CU27" t="str">
            <v>0</v>
          </cell>
          <cell r="CV27" t="str">
            <v>0</v>
          </cell>
          <cell r="CW27" t="str">
            <v>0</v>
          </cell>
          <cell r="CX27" t="str">
            <v>0</v>
          </cell>
          <cell r="CY27" t="str">
            <v>0</v>
          </cell>
          <cell r="CZ27" t="str">
            <v>0</v>
          </cell>
          <cell r="DA27" t="str">
            <v>0</v>
          </cell>
          <cell r="DB27" t="str">
            <v>0</v>
          </cell>
          <cell r="DC27" t="str">
            <v>0</v>
          </cell>
          <cell r="DD27" t="str">
            <v>0</v>
          </cell>
          <cell r="DE27" t="str">
            <v>0</v>
          </cell>
          <cell r="DF27" t="str">
            <v>0</v>
          </cell>
          <cell r="DG27" t="str">
            <v>0</v>
          </cell>
          <cell r="DH27" t="str">
            <v>0</v>
          </cell>
          <cell r="DI27" t="str">
            <v>0</v>
          </cell>
          <cell r="DJ27" t="str">
            <v>0</v>
          </cell>
          <cell r="DK27" t="str">
            <v>0</v>
          </cell>
          <cell r="DL27" t="str">
            <v>0</v>
          </cell>
          <cell r="DM27" t="str">
            <v>0</v>
          </cell>
          <cell r="DN27" t="str">
            <v>0</v>
          </cell>
          <cell r="DO27" t="str">
            <v>0</v>
          </cell>
          <cell r="DP27" t="str">
            <v>0</v>
          </cell>
          <cell r="DQ27" t="str">
            <v>0</v>
          </cell>
          <cell r="DR27" t="str">
            <v>0</v>
          </cell>
          <cell r="DS27" t="str">
            <v>0</v>
          </cell>
          <cell r="DT27" t="str">
            <v>0</v>
          </cell>
          <cell r="DU27" t="str">
            <v>0</v>
          </cell>
          <cell r="DV27" t="str">
            <v>0</v>
          </cell>
          <cell r="DW27" t="str">
            <v>0</v>
          </cell>
          <cell r="DX27" t="str">
            <v>0</v>
          </cell>
          <cell r="DY27" t="str">
            <v>0</v>
          </cell>
          <cell r="DZ27" t="str">
            <v>0</v>
          </cell>
          <cell r="EA27" t="str">
            <v>0</v>
          </cell>
          <cell r="EB27" t="str">
            <v>0</v>
          </cell>
          <cell r="EC27" t="str">
            <v>0</v>
          </cell>
          <cell r="ED27" t="str">
            <v>0</v>
          </cell>
          <cell r="EE27" t="str">
            <v>0</v>
          </cell>
          <cell r="EF27" t="str">
            <v>0</v>
          </cell>
          <cell r="EG27" t="str">
            <v>0</v>
          </cell>
          <cell r="EH27" t="str">
            <v>0</v>
          </cell>
          <cell r="EI27" t="str">
            <v>0</v>
          </cell>
          <cell r="EJ27" t="str">
            <v>0</v>
          </cell>
          <cell r="EK27">
            <v>-35379805.210000001</v>
          </cell>
          <cell r="EL27" t="str">
            <v>0</v>
          </cell>
          <cell r="EM27" t="str">
            <v>0</v>
          </cell>
          <cell r="EN27" t="str">
            <v>0</v>
          </cell>
          <cell r="EO27" t="str">
            <v>0</v>
          </cell>
          <cell r="EP27" t="str">
            <v>0</v>
          </cell>
          <cell r="EQ27" t="str">
            <v>0</v>
          </cell>
          <cell r="ER27" t="str">
            <v>0</v>
          </cell>
          <cell r="ES27" t="str">
            <v>0</v>
          </cell>
          <cell r="ET27" t="str">
            <v>0</v>
          </cell>
          <cell r="EU27" t="str">
            <v>0</v>
          </cell>
          <cell r="EV27" t="str">
            <v>0</v>
          </cell>
          <cell r="EW27" t="str">
            <v>0</v>
          </cell>
          <cell r="EX27" t="str">
            <v>0</v>
          </cell>
          <cell r="EY27" t="str">
            <v>0</v>
          </cell>
          <cell r="EZ27" t="str">
            <v>0</v>
          </cell>
          <cell r="FA27" t="str">
            <v>0</v>
          </cell>
          <cell r="FB27" t="str">
            <v>0</v>
          </cell>
          <cell r="FC27" t="str">
            <v>0</v>
          </cell>
          <cell r="FD27" t="str">
            <v>0</v>
          </cell>
          <cell r="FE27" t="str">
            <v>0</v>
          </cell>
          <cell r="FF27" t="str">
            <v>0</v>
          </cell>
          <cell r="FG27" t="str">
            <v>0</v>
          </cell>
          <cell r="FH27" t="str">
            <v>0</v>
          </cell>
          <cell r="FI27" t="str">
            <v>0</v>
          </cell>
          <cell r="FJ27" t="str">
            <v>0</v>
          </cell>
          <cell r="FK27" t="str">
            <v>0</v>
          </cell>
          <cell r="FL27" t="str">
            <v>0</v>
          </cell>
          <cell r="FM27" t="str">
            <v>0</v>
          </cell>
          <cell r="FN27" t="str">
            <v>0</v>
          </cell>
          <cell r="FO27" t="str">
            <v>0</v>
          </cell>
          <cell r="FP27" t="str">
            <v>0</v>
          </cell>
          <cell r="FQ27" t="str">
            <v>0</v>
          </cell>
          <cell r="FR27" t="str">
            <v>0</v>
          </cell>
          <cell r="FS27" t="str">
            <v>0</v>
          </cell>
          <cell r="FT27" t="str">
            <v>0</v>
          </cell>
          <cell r="FU27" t="str">
            <v>0</v>
          </cell>
          <cell r="FV27" t="str">
            <v>0</v>
          </cell>
          <cell r="FW27" t="str">
            <v>0</v>
          </cell>
          <cell r="FX27" t="str">
            <v>0</v>
          </cell>
          <cell r="FY27" t="str">
            <v>0</v>
          </cell>
          <cell r="FZ27" t="str">
            <v>0</v>
          </cell>
          <cell r="GA27" t="str">
            <v>0</v>
          </cell>
          <cell r="GB27" t="str">
            <v>0</v>
          </cell>
          <cell r="GC27" t="str">
            <v>0</v>
          </cell>
          <cell r="GD27" t="str">
            <v>0</v>
          </cell>
          <cell r="GE27">
            <v>-69457428.680000007</v>
          </cell>
          <cell r="GF27" t="str">
            <v>0</v>
          </cell>
          <cell r="GG27" t="str">
            <v>0</v>
          </cell>
          <cell r="GH27" t="str">
            <v>0</v>
          </cell>
          <cell r="GI27" t="str">
            <v>0</v>
          </cell>
          <cell r="GJ27" t="str">
            <v>0</v>
          </cell>
          <cell r="GK27" t="str">
            <v>0</v>
          </cell>
          <cell r="GL27" t="str">
            <v>0</v>
          </cell>
          <cell r="GM27" t="str">
            <v>0</v>
          </cell>
          <cell r="GN27" t="str">
            <v>0</v>
          </cell>
          <cell r="GO27" t="str">
            <v>0</v>
          </cell>
          <cell r="GP27" t="str">
            <v>0</v>
          </cell>
          <cell r="GQ27" t="str">
            <v>0</v>
          </cell>
          <cell r="GR27" t="str">
            <v>0</v>
          </cell>
          <cell r="GS27" t="str">
            <v>0</v>
          </cell>
          <cell r="GT27" t="str">
            <v>0</v>
          </cell>
          <cell r="GU27" t="str">
            <v>0</v>
          </cell>
          <cell r="GV27" t="str">
            <v>0</v>
          </cell>
          <cell r="GW27" t="str">
            <v>0</v>
          </cell>
          <cell r="GX27">
            <v>80000</v>
          </cell>
          <cell r="GY27" t="str">
            <v>0</v>
          </cell>
          <cell r="GZ27" t="str">
            <v>0</v>
          </cell>
          <cell r="HA27" t="str">
            <v>0</v>
          </cell>
          <cell r="HB27" t="str">
            <v>0</v>
          </cell>
          <cell r="HC27" t="str">
            <v>0</v>
          </cell>
          <cell r="HD27" t="str">
            <v>0</v>
          </cell>
          <cell r="HE27" t="str">
            <v>0</v>
          </cell>
          <cell r="HF27" t="str">
            <v>0</v>
          </cell>
          <cell r="HG27" t="str">
            <v>0</v>
          </cell>
          <cell r="HH27" t="str">
            <v>0</v>
          </cell>
          <cell r="HI27" t="str">
            <v>0</v>
          </cell>
          <cell r="HJ27" t="str">
            <v>0</v>
          </cell>
          <cell r="HK27" t="str">
            <v>0</v>
          </cell>
          <cell r="HL27" t="str">
            <v>0</v>
          </cell>
          <cell r="HM27" t="str">
            <v>0</v>
          </cell>
          <cell r="HN27" t="str">
            <v>0</v>
          </cell>
          <cell r="HO27" t="str">
            <v>0</v>
          </cell>
          <cell r="HP27" t="str">
            <v>0</v>
          </cell>
          <cell r="HQ27" t="str">
            <v>0</v>
          </cell>
          <cell r="HR27" t="str">
            <v>0</v>
          </cell>
          <cell r="HS27" t="str">
            <v>0</v>
          </cell>
          <cell r="HT27" t="str">
            <v>0</v>
          </cell>
          <cell r="HU27">
            <v>-104757233.89000002</v>
          </cell>
          <cell r="HV27">
            <v>-104757233.89000002</v>
          </cell>
          <cell r="HW27">
            <v>23</v>
          </cell>
        </row>
        <row r="28">
          <cell r="A28" t="str">
            <v>Y0517004</v>
          </cell>
          <cell r="B28" t="str">
            <v>Operating lease assets deprn p &amp; l charge</v>
          </cell>
          <cell r="C28" t="str">
            <v>0</v>
          </cell>
          <cell r="D28" t="str">
            <v>0</v>
          </cell>
          <cell r="E28" t="str">
            <v>0</v>
          </cell>
          <cell r="F28" t="str">
            <v>0</v>
          </cell>
          <cell r="G28" t="str">
            <v>0</v>
          </cell>
          <cell r="H28" t="str">
            <v>0</v>
          </cell>
          <cell r="I28" t="str">
            <v>0</v>
          </cell>
          <cell r="J28" t="str">
            <v>0</v>
          </cell>
          <cell r="K28" t="str">
            <v>0</v>
          </cell>
          <cell r="L28" t="str">
            <v>0</v>
          </cell>
          <cell r="M28" t="str">
            <v>0</v>
          </cell>
          <cell r="N28" t="str">
            <v>0</v>
          </cell>
          <cell r="O28" t="str">
            <v>0</v>
          </cell>
          <cell r="P28" t="str">
            <v>0</v>
          </cell>
          <cell r="Q28" t="str">
            <v>0</v>
          </cell>
          <cell r="R28" t="str">
            <v>0</v>
          </cell>
          <cell r="S28" t="str">
            <v>0</v>
          </cell>
          <cell r="T28" t="str">
            <v>0</v>
          </cell>
          <cell r="U28" t="str">
            <v>0</v>
          </cell>
          <cell r="V28" t="str">
            <v>0</v>
          </cell>
          <cell r="W28" t="str">
            <v>0</v>
          </cell>
          <cell r="X28" t="str">
            <v>0</v>
          </cell>
          <cell r="Y28" t="str">
            <v>0</v>
          </cell>
          <cell r="Z28" t="str">
            <v>0</v>
          </cell>
          <cell r="AA28" t="str">
            <v>0</v>
          </cell>
          <cell r="AB28" t="str">
            <v>0</v>
          </cell>
          <cell r="AC28" t="str">
            <v>0</v>
          </cell>
          <cell r="AD28" t="str">
            <v>0</v>
          </cell>
          <cell r="AE28" t="str">
            <v>0</v>
          </cell>
          <cell r="AF28" t="str">
            <v>0</v>
          </cell>
          <cell r="AG28" t="str">
            <v>0</v>
          </cell>
          <cell r="AH28" t="str">
            <v>0</v>
          </cell>
          <cell r="AI28" t="str">
            <v>0</v>
          </cell>
          <cell r="AJ28" t="str">
            <v>0</v>
          </cell>
          <cell r="AK28" t="str">
            <v>0</v>
          </cell>
          <cell r="AL28" t="str">
            <v>0</v>
          </cell>
          <cell r="AM28" t="str">
            <v>0</v>
          </cell>
          <cell r="AN28" t="str">
            <v>0</v>
          </cell>
          <cell r="AO28" t="str">
            <v>0</v>
          </cell>
          <cell r="AP28" t="str">
            <v>0</v>
          </cell>
          <cell r="AQ28" t="str">
            <v>0</v>
          </cell>
          <cell r="AR28" t="str">
            <v>0</v>
          </cell>
          <cell r="AS28" t="str">
            <v>0</v>
          </cell>
          <cell r="AT28" t="str">
            <v>0</v>
          </cell>
          <cell r="AU28" t="str">
            <v>0</v>
          </cell>
          <cell r="AV28" t="str">
            <v>0</v>
          </cell>
          <cell r="AW28" t="str">
            <v>0</v>
          </cell>
          <cell r="AX28" t="str">
            <v>0</v>
          </cell>
          <cell r="AY28" t="str">
            <v>0</v>
          </cell>
          <cell r="AZ28" t="str">
            <v>0</v>
          </cell>
          <cell r="BA28" t="str">
            <v>0</v>
          </cell>
          <cell r="BB28" t="str">
            <v>0</v>
          </cell>
          <cell r="BC28" t="str">
            <v>0</v>
          </cell>
          <cell r="BD28" t="str">
            <v>0</v>
          </cell>
          <cell r="BE28" t="str">
            <v>0</v>
          </cell>
          <cell r="BF28" t="str">
            <v>0</v>
          </cell>
          <cell r="BG28" t="str">
            <v>0</v>
          </cell>
          <cell r="BH28" t="str">
            <v>0</v>
          </cell>
          <cell r="BI28" t="str">
            <v>0</v>
          </cell>
          <cell r="BJ28" t="str">
            <v>0</v>
          </cell>
          <cell r="BK28" t="str">
            <v>0</v>
          </cell>
          <cell r="BL28" t="str">
            <v>0</v>
          </cell>
          <cell r="BM28" t="str">
            <v>0</v>
          </cell>
          <cell r="BN28" t="str">
            <v>0</v>
          </cell>
          <cell r="BO28" t="str">
            <v>0</v>
          </cell>
          <cell r="BP28" t="str">
            <v>0</v>
          </cell>
          <cell r="BQ28" t="str">
            <v>0</v>
          </cell>
          <cell r="BR28" t="str">
            <v>0</v>
          </cell>
          <cell r="BS28" t="str">
            <v>0</v>
          </cell>
          <cell r="BT28" t="str">
            <v>0</v>
          </cell>
          <cell r="BU28" t="str">
            <v>0</v>
          </cell>
          <cell r="BV28" t="str">
            <v>0</v>
          </cell>
          <cell r="BW28" t="str">
            <v>0</v>
          </cell>
          <cell r="BX28" t="str">
            <v>0</v>
          </cell>
          <cell r="BY28" t="str">
            <v>0</v>
          </cell>
          <cell r="BZ28" t="str">
            <v>0</v>
          </cell>
          <cell r="CA28" t="str">
            <v>0</v>
          </cell>
          <cell r="CB28" t="str">
            <v>0</v>
          </cell>
          <cell r="CC28" t="str">
            <v>0</v>
          </cell>
          <cell r="CD28" t="str">
            <v>0</v>
          </cell>
          <cell r="CE28" t="str">
            <v>0</v>
          </cell>
          <cell r="CF28" t="str">
            <v>0</v>
          </cell>
          <cell r="CG28" t="str">
            <v>0</v>
          </cell>
          <cell r="CH28" t="str">
            <v>0</v>
          </cell>
          <cell r="CI28" t="str">
            <v>0</v>
          </cell>
          <cell r="CJ28" t="str">
            <v>0</v>
          </cell>
          <cell r="CK28" t="str">
            <v>0</v>
          </cell>
          <cell r="CL28" t="str">
            <v>0</v>
          </cell>
          <cell r="CM28" t="str">
            <v>0</v>
          </cell>
          <cell r="CN28" t="str">
            <v>0</v>
          </cell>
          <cell r="CO28" t="str">
            <v>0</v>
          </cell>
          <cell r="CP28" t="str">
            <v>0</v>
          </cell>
          <cell r="CQ28" t="str">
            <v>0</v>
          </cell>
          <cell r="CR28" t="str">
            <v>0</v>
          </cell>
          <cell r="CS28" t="str">
            <v>0</v>
          </cell>
          <cell r="CT28" t="str">
            <v>0</v>
          </cell>
          <cell r="CU28" t="str">
            <v>0</v>
          </cell>
          <cell r="CV28" t="str">
            <v>0</v>
          </cell>
          <cell r="CW28" t="str">
            <v>0</v>
          </cell>
          <cell r="CX28" t="str">
            <v>0</v>
          </cell>
          <cell r="CY28" t="str">
            <v>0</v>
          </cell>
          <cell r="CZ28" t="str">
            <v>0</v>
          </cell>
          <cell r="DA28" t="str">
            <v>0</v>
          </cell>
          <cell r="DB28" t="str">
            <v>0</v>
          </cell>
          <cell r="DC28" t="str">
            <v>0</v>
          </cell>
          <cell r="DD28" t="str">
            <v>0</v>
          </cell>
          <cell r="DE28" t="str">
            <v>0</v>
          </cell>
          <cell r="DF28" t="str">
            <v>0</v>
          </cell>
          <cell r="DG28" t="str">
            <v>0</v>
          </cell>
          <cell r="DH28" t="str">
            <v>0</v>
          </cell>
          <cell r="DI28" t="str">
            <v>0</v>
          </cell>
          <cell r="DJ28" t="str">
            <v>0</v>
          </cell>
          <cell r="DK28" t="str">
            <v>0</v>
          </cell>
          <cell r="DL28" t="str">
            <v>0</v>
          </cell>
          <cell r="DM28" t="str">
            <v>0</v>
          </cell>
          <cell r="DN28" t="str">
            <v>0</v>
          </cell>
          <cell r="DO28" t="str">
            <v>0</v>
          </cell>
          <cell r="DP28" t="str">
            <v>0</v>
          </cell>
          <cell r="DQ28" t="str">
            <v>0</v>
          </cell>
          <cell r="DR28" t="str">
            <v>0</v>
          </cell>
          <cell r="DS28" t="str">
            <v>0</v>
          </cell>
          <cell r="DT28" t="str">
            <v>0</v>
          </cell>
          <cell r="DU28" t="str">
            <v>0</v>
          </cell>
          <cell r="DV28" t="str">
            <v>0</v>
          </cell>
          <cell r="DW28" t="str">
            <v>0</v>
          </cell>
          <cell r="DX28" t="str">
            <v>0</v>
          </cell>
          <cell r="DY28" t="str">
            <v>0</v>
          </cell>
          <cell r="DZ28" t="str">
            <v>0</v>
          </cell>
          <cell r="EA28" t="str">
            <v>0</v>
          </cell>
          <cell r="EB28" t="str">
            <v>0</v>
          </cell>
          <cell r="EC28" t="str">
            <v>0</v>
          </cell>
          <cell r="ED28" t="str">
            <v>0</v>
          </cell>
          <cell r="EE28" t="str">
            <v>0</v>
          </cell>
          <cell r="EF28" t="str">
            <v>0</v>
          </cell>
          <cell r="EG28" t="str">
            <v>0</v>
          </cell>
          <cell r="EH28" t="str">
            <v>0</v>
          </cell>
          <cell r="EI28" t="str">
            <v>0</v>
          </cell>
          <cell r="EJ28" t="str">
            <v>0</v>
          </cell>
          <cell r="EK28" t="str">
            <v>0</v>
          </cell>
          <cell r="EL28" t="str">
            <v>0</v>
          </cell>
          <cell r="EM28" t="str">
            <v>0</v>
          </cell>
          <cell r="EN28" t="str">
            <v>0</v>
          </cell>
          <cell r="EO28" t="str">
            <v>0</v>
          </cell>
          <cell r="EP28" t="str">
            <v>0</v>
          </cell>
          <cell r="EQ28" t="str">
            <v>0</v>
          </cell>
          <cell r="ER28" t="str">
            <v>0</v>
          </cell>
          <cell r="ES28" t="str">
            <v>0</v>
          </cell>
          <cell r="ET28" t="str">
            <v>0</v>
          </cell>
          <cell r="EU28" t="str">
            <v>0</v>
          </cell>
          <cell r="EV28" t="str">
            <v>0</v>
          </cell>
          <cell r="EW28" t="str">
            <v>0</v>
          </cell>
          <cell r="EX28" t="str">
            <v>0</v>
          </cell>
          <cell r="EY28" t="str">
            <v>0</v>
          </cell>
          <cell r="EZ28" t="str">
            <v>0</v>
          </cell>
          <cell r="FA28" t="str">
            <v>0</v>
          </cell>
          <cell r="FB28" t="str">
            <v>0</v>
          </cell>
          <cell r="FC28" t="str">
            <v>0</v>
          </cell>
          <cell r="FD28" t="str">
            <v>0</v>
          </cell>
          <cell r="FE28" t="str">
            <v>0</v>
          </cell>
          <cell r="FF28" t="str">
            <v>0</v>
          </cell>
          <cell r="FG28" t="str">
            <v>0</v>
          </cell>
          <cell r="FH28" t="str">
            <v>0</v>
          </cell>
          <cell r="FI28" t="str">
            <v>0</v>
          </cell>
          <cell r="FJ28" t="str">
            <v>0</v>
          </cell>
          <cell r="FK28" t="str">
            <v>0</v>
          </cell>
          <cell r="FL28" t="str">
            <v>0</v>
          </cell>
          <cell r="FM28" t="str">
            <v>0</v>
          </cell>
          <cell r="FN28" t="str">
            <v>0</v>
          </cell>
          <cell r="FO28" t="str">
            <v>0</v>
          </cell>
          <cell r="FP28" t="str">
            <v>0</v>
          </cell>
          <cell r="FQ28" t="str">
            <v>0</v>
          </cell>
          <cell r="FR28" t="str">
            <v>0</v>
          </cell>
          <cell r="FS28" t="str">
            <v>0</v>
          </cell>
          <cell r="FT28" t="str">
            <v>0</v>
          </cell>
          <cell r="FU28" t="str">
            <v>0</v>
          </cell>
          <cell r="FV28" t="str">
            <v>0</v>
          </cell>
          <cell r="FW28" t="str">
            <v>0</v>
          </cell>
          <cell r="FX28" t="str">
            <v>0</v>
          </cell>
          <cell r="FY28" t="str">
            <v>0</v>
          </cell>
          <cell r="FZ28" t="str">
            <v>0</v>
          </cell>
          <cell r="GA28" t="str">
            <v>0</v>
          </cell>
          <cell r="GB28" t="str">
            <v>0</v>
          </cell>
          <cell r="GC28" t="str">
            <v>0</v>
          </cell>
          <cell r="GD28" t="str">
            <v>0</v>
          </cell>
          <cell r="GE28">
            <v>-123059717</v>
          </cell>
          <cell r="GF28" t="str">
            <v>0</v>
          </cell>
          <cell r="GG28" t="str">
            <v>0</v>
          </cell>
          <cell r="GH28" t="str">
            <v>0</v>
          </cell>
          <cell r="GI28" t="str">
            <v>0</v>
          </cell>
          <cell r="GJ28" t="str">
            <v>0</v>
          </cell>
          <cell r="GK28" t="str">
            <v>0</v>
          </cell>
          <cell r="GL28" t="str">
            <v>0</v>
          </cell>
          <cell r="GM28" t="str">
            <v>0</v>
          </cell>
          <cell r="GN28" t="str">
            <v>0</v>
          </cell>
          <cell r="GO28" t="str">
            <v>0</v>
          </cell>
          <cell r="GP28" t="str">
            <v>0</v>
          </cell>
          <cell r="GQ28" t="str">
            <v>0</v>
          </cell>
          <cell r="GR28" t="str">
            <v>0</v>
          </cell>
          <cell r="GS28" t="str">
            <v>0</v>
          </cell>
          <cell r="GT28" t="str">
            <v>0</v>
          </cell>
          <cell r="GU28" t="str">
            <v>0</v>
          </cell>
          <cell r="GV28" t="str">
            <v>0</v>
          </cell>
          <cell r="GW28" t="str">
            <v>0</v>
          </cell>
          <cell r="GX28" t="str">
            <v>0</v>
          </cell>
          <cell r="GY28" t="str">
            <v>0</v>
          </cell>
          <cell r="GZ28" t="str">
            <v>0</v>
          </cell>
          <cell r="HA28" t="str">
            <v>0</v>
          </cell>
          <cell r="HB28" t="str">
            <v>0</v>
          </cell>
          <cell r="HC28" t="str">
            <v>0</v>
          </cell>
          <cell r="HD28" t="str">
            <v>0</v>
          </cell>
          <cell r="HE28" t="str">
            <v>0</v>
          </cell>
          <cell r="HF28" t="str">
            <v>0</v>
          </cell>
          <cell r="HG28" t="str">
            <v>0</v>
          </cell>
          <cell r="HH28" t="str">
            <v>0</v>
          </cell>
          <cell r="HI28" t="str">
            <v>0</v>
          </cell>
          <cell r="HJ28" t="str">
            <v>0</v>
          </cell>
          <cell r="HK28" t="str">
            <v>0</v>
          </cell>
          <cell r="HL28" t="str">
            <v>0</v>
          </cell>
          <cell r="HM28" t="str">
            <v>0</v>
          </cell>
          <cell r="HN28" t="str">
            <v>0</v>
          </cell>
          <cell r="HO28">
            <v>0</v>
          </cell>
          <cell r="HP28" t="str">
            <v>0</v>
          </cell>
          <cell r="HQ28" t="str">
            <v>0</v>
          </cell>
          <cell r="HR28" t="str">
            <v>0</v>
          </cell>
          <cell r="HS28" t="str">
            <v>0</v>
          </cell>
          <cell r="HT28" t="str">
            <v>0</v>
          </cell>
          <cell r="HU28">
            <v>-123059717</v>
          </cell>
          <cell r="HV28">
            <v>-123059717</v>
          </cell>
          <cell r="HW28">
            <v>24</v>
          </cell>
        </row>
        <row r="29">
          <cell r="A29" t="str">
            <v>Y0517005</v>
          </cell>
          <cell r="B29" t="str">
            <v>Operating lease assets deprn impairment charge</v>
          </cell>
          <cell r="C29" t="str">
            <v>0</v>
          </cell>
          <cell r="D29" t="str">
            <v>0</v>
          </cell>
          <cell r="E29" t="str">
            <v>0</v>
          </cell>
          <cell r="F29" t="str">
            <v>0</v>
          </cell>
          <cell r="G29" t="str">
            <v>0</v>
          </cell>
          <cell r="H29" t="str">
            <v>0</v>
          </cell>
          <cell r="I29" t="str">
            <v>0</v>
          </cell>
          <cell r="J29" t="str">
            <v>0</v>
          </cell>
          <cell r="K29" t="str">
            <v>0</v>
          </cell>
          <cell r="L29" t="str">
            <v>0</v>
          </cell>
          <cell r="M29" t="str">
            <v>0</v>
          </cell>
          <cell r="N29" t="str">
            <v>0</v>
          </cell>
          <cell r="O29" t="str">
            <v>0</v>
          </cell>
          <cell r="P29" t="str">
            <v>0</v>
          </cell>
          <cell r="Q29" t="str">
            <v>0</v>
          </cell>
          <cell r="R29" t="str">
            <v>0</v>
          </cell>
          <cell r="S29" t="str">
            <v>0</v>
          </cell>
          <cell r="T29" t="str">
            <v>0</v>
          </cell>
          <cell r="U29" t="str">
            <v>0</v>
          </cell>
          <cell r="V29" t="str">
            <v>0</v>
          </cell>
          <cell r="W29" t="str">
            <v>0</v>
          </cell>
          <cell r="X29" t="str">
            <v>0</v>
          </cell>
          <cell r="Y29" t="str">
            <v>0</v>
          </cell>
          <cell r="Z29" t="str">
            <v>0</v>
          </cell>
          <cell r="AA29" t="str">
            <v>0</v>
          </cell>
          <cell r="AB29" t="str">
            <v>0</v>
          </cell>
          <cell r="AC29" t="str">
            <v>0</v>
          </cell>
          <cell r="AD29" t="str">
            <v>0</v>
          </cell>
          <cell r="AE29" t="str">
            <v>0</v>
          </cell>
          <cell r="AF29" t="str">
            <v>0</v>
          </cell>
          <cell r="AG29" t="str">
            <v>0</v>
          </cell>
          <cell r="AH29" t="str">
            <v>0</v>
          </cell>
          <cell r="AI29" t="str">
            <v>0</v>
          </cell>
          <cell r="AJ29" t="str">
            <v>0</v>
          </cell>
          <cell r="AK29" t="str">
            <v>0</v>
          </cell>
          <cell r="AL29" t="str">
            <v>0</v>
          </cell>
          <cell r="AM29" t="str">
            <v>0</v>
          </cell>
          <cell r="AN29" t="str">
            <v>0</v>
          </cell>
          <cell r="AO29" t="str">
            <v>0</v>
          </cell>
          <cell r="AP29" t="str">
            <v>0</v>
          </cell>
          <cell r="AQ29" t="str">
            <v>0</v>
          </cell>
          <cell r="AR29" t="str">
            <v>0</v>
          </cell>
          <cell r="AS29" t="str">
            <v>0</v>
          </cell>
          <cell r="AT29" t="str">
            <v>0</v>
          </cell>
          <cell r="AU29" t="str">
            <v>0</v>
          </cell>
          <cell r="AV29" t="str">
            <v>0</v>
          </cell>
          <cell r="AW29" t="str">
            <v>0</v>
          </cell>
          <cell r="AX29" t="str">
            <v>0</v>
          </cell>
          <cell r="AY29" t="str">
            <v>0</v>
          </cell>
          <cell r="AZ29" t="str">
            <v>0</v>
          </cell>
          <cell r="BA29" t="str">
            <v>0</v>
          </cell>
          <cell r="BB29" t="str">
            <v>0</v>
          </cell>
          <cell r="BC29" t="str">
            <v>0</v>
          </cell>
          <cell r="BD29" t="str">
            <v>0</v>
          </cell>
          <cell r="BE29" t="str">
            <v>0</v>
          </cell>
          <cell r="BF29" t="str">
            <v>0</v>
          </cell>
          <cell r="BG29" t="str">
            <v>0</v>
          </cell>
          <cell r="BH29" t="str">
            <v>0</v>
          </cell>
          <cell r="BI29" t="str">
            <v>0</v>
          </cell>
          <cell r="BJ29" t="str">
            <v>0</v>
          </cell>
          <cell r="BK29" t="str">
            <v>0</v>
          </cell>
          <cell r="BL29" t="str">
            <v>0</v>
          </cell>
          <cell r="BM29" t="str">
            <v>0</v>
          </cell>
          <cell r="BN29" t="str">
            <v>0</v>
          </cell>
          <cell r="BO29" t="str">
            <v>0</v>
          </cell>
          <cell r="BP29" t="str">
            <v>0</v>
          </cell>
          <cell r="BQ29" t="str">
            <v>0</v>
          </cell>
          <cell r="BR29" t="str">
            <v>0</v>
          </cell>
          <cell r="BS29" t="str">
            <v>0</v>
          </cell>
          <cell r="BT29" t="str">
            <v>0</v>
          </cell>
          <cell r="BU29" t="str">
            <v>0</v>
          </cell>
          <cell r="BV29" t="str">
            <v>0</v>
          </cell>
          <cell r="BW29" t="str">
            <v>0</v>
          </cell>
          <cell r="BX29" t="str">
            <v>0</v>
          </cell>
          <cell r="BY29" t="str">
            <v>0</v>
          </cell>
          <cell r="BZ29" t="str">
            <v>0</v>
          </cell>
          <cell r="CA29" t="str">
            <v>0</v>
          </cell>
          <cell r="CB29" t="str">
            <v>0</v>
          </cell>
          <cell r="CC29" t="str">
            <v>0</v>
          </cell>
          <cell r="CD29" t="str">
            <v>0</v>
          </cell>
          <cell r="CE29" t="str">
            <v>0</v>
          </cell>
          <cell r="CF29" t="str">
            <v>0</v>
          </cell>
          <cell r="CG29" t="str">
            <v>0</v>
          </cell>
          <cell r="CH29" t="str">
            <v>0</v>
          </cell>
          <cell r="CI29" t="str">
            <v>0</v>
          </cell>
          <cell r="CJ29" t="str">
            <v>0</v>
          </cell>
          <cell r="CK29" t="str">
            <v>0</v>
          </cell>
          <cell r="CL29" t="str">
            <v>0</v>
          </cell>
          <cell r="CM29" t="str">
            <v>0</v>
          </cell>
          <cell r="CN29" t="str">
            <v>0</v>
          </cell>
          <cell r="CO29" t="str">
            <v>0</v>
          </cell>
          <cell r="CP29" t="str">
            <v>0</v>
          </cell>
          <cell r="CQ29" t="str">
            <v>0</v>
          </cell>
          <cell r="CR29" t="str">
            <v>0</v>
          </cell>
          <cell r="CS29" t="str">
            <v>0</v>
          </cell>
          <cell r="CT29" t="str">
            <v>0</v>
          </cell>
          <cell r="CU29" t="str">
            <v>0</v>
          </cell>
          <cell r="CV29" t="str">
            <v>0</v>
          </cell>
          <cell r="CW29" t="str">
            <v>0</v>
          </cell>
          <cell r="CX29" t="str">
            <v>0</v>
          </cell>
          <cell r="CY29" t="str">
            <v>0</v>
          </cell>
          <cell r="CZ29" t="str">
            <v>0</v>
          </cell>
          <cell r="DA29" t="str">
            <v>0</v>
          </cell>
          <cell r="DB29" t="str">
            <v>0</v>
          </cell>
          <cell r="DC29" t="str">
            <v>0</v>
          </cell>
          <cell r="DD29" t="str">
            <v>0</v>
          </cell>
          <cell r="DE29" t="str">
            <v>0</v>
          </cell>
          <cell r="DF29" t="str">
            <v>0</v>
          </cell>
          <cell r="DG29" t="str">
            <v>0</v>
          </cell>
          <cell r="DH29" t="str">
            <v>0</v>
          </cell>
          <cell r="DI29" t="str">
            <v>0</v>
          </cell>
          <cell r="DJ29" t="str">
            <v>0</v>
          </cell>
          <cell r="DK29" t="str">
            <v>0</v>
          </cell>
          <cell r="DL29" t="str">
            <v>0</v>
          </cell>
          <cell r="DM29" t="str">
            <v>0</v>
          </cell>
          <cell r="DN29" t="str">
            <v>0</v>
          </cell>
          <cell r="DO29" t="str">
            <v>0</v>
          </cell>
          <cell r="DP29" t="str">
            <v>0</v>
          </cell>
          <cell r="DQ29" t="str">
            <v>0</v>
          </cell>
          <cell r="DR29" t="str">
            <v>0</v>
          </cell>
          <cell r="DS29" t="str">
            <v>0</v>
          </cell>
          <cell r="DT29" t="str">
            <v>0</v>
          </cell>
          <cell r="DU29" t="str">
            <v>0</v>
          </cell>
          <cell r="DV29" t="str">
            <v>0</v>
          </cell>
          <cell r="DW29" t="str">
            <v>0</v>
          </cell>
          <cell r="DX29" t="str">
            <v>0</v>
          </cell>
          <cell r="DY29" t="str">
            <v>0</v>
          </cell>
          <cell r="DZ29" t="str">
            <v>0</v>
          </cell>
          <cell r="EA29" t="str">
            <v>0</v>
          </cell>
          <cell r="EB29" t="str">
            <v>0</v>
          </cell>
          <cell r="EC29" t="str">
            <v>0</v>
          </cell>
          <cell r="ED29" t="str">
            <v>0</v>
          </cell>
          <cell r="EE29" t="str">
            <v>0</v>
          </cell>
          <cell r="EF29" t="str">
            <v>0</v>
          </cell>
          <cell r="EG29" t="str">
            <v>0</v>
          </cell>
          <cell r="EH29" t="str">
            <v>0</v>
          </cell>
          <cell r="EI29" t="str">
            <v>0</v>
          </cell>
          <cell r="EJ29" t="str">
            <v>0</v>
          </cell>
          <cell r="EK29" t="str">
            <v>0</v>
          </cell>
          <cell r="EL29" t="str">
            <v>0</v>
          </cell>
          <cell r="EM29" t="str">
            <v>0</v>
          </cell>
          <cell r="EN29" t="str">
            <v>0</v>
          </cell>
          <cell r="EO29" t="str">
            <v>0</v>
          </cell>
          <cell r="EP29" t="str">
            <v>0</v>
          </cell>
          <cell r="EQ29" t="str">
            <v>0</v>
          </cell>
          <cell r="ER29" t="str">
            <v>0</v>
          </cell>
          <cell r="ES29" t="str">
            <v>0</v>
          </cell>
          <cell r="ET29" t="str">
            <v>0</v>
          </cell>
          <cell r="EU29" t="str">
            <v>0</v>
          </cell>
          <cell r="EV29" t="str">
            <v>0</v>
          </cell>
          <cell r="EW29" t="str">
            <v>0</v>
          </cell>
          <cell r="EX29" t="str">
            <v>0</v>
          </cell>
          <cell r="EY29" t="str">
            <v>0</v>
          </cell>
          <cell r="EZ29" t="str">
            <v>0</v>
          </cell>
          <cell r="FA29" t="str">
            <v>0</v>
          </cell>
          <cell r="FB29" t="str">
            <v>0</v>
          </cell>
          <cell r="FC29" t="str">
            <v>0</v>
          </cell>
          <cell r="FD29" t="str">
            <v>0</v>
          </cell>
          <cell r="FE29" t="str">
            <v>0</v>
          </cell>
          <cell r="FF29" t="str">
            <v>0</v>
          </cell>
          <cell r="FG29" t="str">
            <v>0</v>
          </cell>
          <cell r="FH29" t="str">
            <v>0</v>
          </cell>
          <cell r="FI29" t="str">
            <v>0</v>
          </cell>
          <cell r="FJ29" t="str">
            <v>0</v>
          </cell>
          <cell r="FK29" t="str">
            <v>0</v>
          </cell>
          <cell r="FL29" t="str">
            <v>0</v>
          </cell>
          <cell r="FM29" t="str">
            <v>0</v>
          </cell>
          <cell r="FN29" t="str">
            <v>0</v>
          </cell>
          <cell r="FO29" t="str">
            <v>0</v>
          </cell>
          <cell r="FP29" t="str">
            <v>0</v>
          </cell>
          <cell r="FQ29" t="str">
            <v>0</v>
          </cell>
          <cell r="FR29" t="str">
            <v>0</v>
          </cell>
          <cell r="FS29" t="str">
            <v>0</v>
          </cell>
          <cell r="FT29" t="str">
            <v>0</v>
          </cell>
          <cell r="FU29" t="str">
            <v>0</v>
          </cell>
          <cell r="FV29" t="str">
            <v>0</v>
          </cell>
          <cell r="FW29" t="str">
            <v>0</v>
          </cell>
          <cell r="FX29" t="str">
            <v>0</v>
          </cell>
          <cell r="FY29" t="str">
            <v>0</v>
          </cell>
          <cell r="FZ29" t="str">
            <v>0</v>
          </cell>
          <cell r="GA29" t="str">
            <v>0</v>
          </cell>
          <cell r="GB29" t="str">
            <v>0</v>
          </cell>
          <cell r="GC29" t="str">
            <v>0</v>
          </cell>
          <cell r="GD29" t="str">
            <v>0</v>
          </cell>
          <cell r="GE29" t="str">
            <v>0</v>
          </cell>
          <cell r="GF29" t="str">
            <v>0</v>
          </cell>
          <cell r="GG29" t="str">
            <v>0</v>
          </cell>
          <cell r="GH29" t="str">
            <v>0</v>
          </cell>
          <cell r="GI29" t="str">
            <v>0</v>
          </cell>
          <cell r="GJ29" t="str">
            <v>0</v>
          </cell>
          <cell r="GK29" t="str">
            <v>0</v>
          </cell>
          <cell r="GL29" t="str">
            <v>0</v>
          </cell>
          <cell r="GM29" t="str">
            <v>0</v>
          </cell>
          <cell r="GN29" t="str">
            <v>0</v>
          </cell>
          <cell r="GO29" t="str">
            <v>0</v>
          </cell>
          <cell r="GP29" t="str">
            <v>0</v>
          </cell>
          <cell r="GQ29" t="str">
            <v>0</v>
          </cell>
          <cell r="GR29" t="str">
            <v>0</v>
          </cell>
          <cell r="GS29" t="str">
            <v>0</v>
          </cell>
          <cell r="GT29" t="str">
            <v>0</v>
          </cell>
          <cell r="GU29" t="str">
            <v>0</v>
          </cell>
          <cell r="GV29" t="str">
            <v>0</v>
          </cell>
          <cell r="GW29" t="str">
            <v>0</v>
          </cell>
          <cell r="GX29" t="str">
            <v>0</v>
          </cell>
          <cell r="GY29" t="str">
            <v>0</v>
          </cell>
          <cell r="GZ29" t="str">
            <v>0</v>
          </cell>
          <cell r="HA29" t="str">
            <v>0</v>
          </cell>
          <cell r="HB29" t="str">
            <v>0</v>
          </cell>
          <cell r="HC29" t="str">
            <v>0</v>
          </cell>
          <cell r="HD29" t="str">
            <v>0</v>
          </cell>
          <cell r="HE29" t="str">
            <v>0</v>
          </cell>
          <cell r="HF29" t="str">
            <v>0</v>
          </cell>
          <cell r="HG29" t="str">
            <v>0</v>
          </cell>
          <cell r="HH29" t="str">
            <v>0</v>
          </cell>
          <cell r="HI29" t="str">
            <v>0</v>
          </cell>
          <cell r="HJ29" t="str">
            <v>0</v>
          </cell>
          <cell r="HK29" t="str">
            <v>0</v>
          </cell>
          <cell r="HL29" t="str">
            <v>0</v>
          </cell>
          <cell r="HM29" t="str">
            <v>0</v>
          </cell>
          <cell r="HN29" t="str">
            <v>0</v>
          </cell>
          <cell r="HO29" t="str">
            <v>0</v>
          </cell>
          <cell r="HP29" t="str">
            <v>0</v>
          </cell>
          <cell r="HQ29" t="str">
            <v>0</v>
          </cell>
          <cell r="HR29" t="str">
            <v>0</v>
          </cell>
          <cell r="HS29" t="str">
            <v>0</v>
          </cell>
          <cell r="HT29" t="str">
            <v>0</v>
          </cell>
          <cell r="HU29" t="str">
            <v>0</v>
          </cell>
          <cell r="HV29" t="str">
            <v>0</v>
          </cell>
          <cell r="HW29">
            <v>25</v>
          </cell>
        </row>
        <row r="30">
          <cell r="A30" t="str">
            <v>Y0517006</v>
          </cell>
          <cell r="B30" t="str">
            <v>Operating lease assets deprn impairment charge reversed</v>
          </cell>
          <cell r="C30" t="str">
            <v>0</v>
          </cell>
          <cell r="D30" t="str">
            <v>0</v>
          </cell>
          <cell r="E30" t="str">
            <v>0</v>
          </cell>
          <cell r="F30" t="str">
            <v>0</v>
          </cell>
          <cell r="G30" t="str">
            <v>0</v>
          </cell>
          <cell r="H30" t="str">
            <v>0</v>
          </cell>
          <cell r="I30" t="str">
            <v>0</v>
          </cell>
          <cell r="J30" t="str">
            <v>0</v>
          </cell>
          <cell r="K30" t="str">
            <v>0</v>
          </cell>
          <cell r="L30" t="str">
            <v>0</v>
          </cell>
          <cell r="M30" t="str">
            <v>0</v>
          </cell>
          <cell r="N30" t="str">
            <v>0</v>
          </cell>
          <cell r="O30" t="str">
            <v>0</v>
          </cell>
          <cell r="P30" t="str">
            <v>0</v>
          </cell>
          <cell r="Q30" t="str">
            <v>0</v>
          </cell>
          <cell r="R30" t="str">
            <v>0</v>
          </cell>
          <cell r="S30" t="str">
            <v>0</v>
          </cell>
          <cell r="T30" t="str">
            <v>0</v>
          </cell>
          <cell r="U30" t="str">
            <v>0</v>
          </cell>
          <cell r="V30" t="str">
            <v>0</v>
          </cell>
          <cell r="W30" t="str">
            <v>0</v>
          </cell>
          <cell r="X30" t="str">
            <v>0</v>
          </cell>
          <cell r="Y30" t="str">
            <v>0</v>
          </cell>
          <cell r="Z30" t="str">
            <v>0</v>
          </cell>
          <cell r="AA30" t="str">
            <v>0</v>
          </cell>
          <cell r="AB30" t="str">
            <v>0</v>
          </cell>
          <cell r="AC30" t="str">
            <v>0</v>
          </cell>
          <cell r="AD30" t="str">
            <v>0</v>
          </cell>
          <cell r="AE30" t="str">
            <v>0</v>
          </cell>
          <cell r="AF30" t="str">
            <v>0</v>
          </cell>
          <cell r="AG30" t="str">
            <v>0</v>
          </cell>
          <cell r="AH30" t="str">
            <v>0</v>
          </cell>
          <cell r="AI30" t="str">
            <v>0</v>
          </cell>
          <cell r="AJ30" t="str">
            <v>0</v>
          </cell>
          <cell r="AK30" t="str">
            <v>0</v>
          </cell>
          <cell r="AL30" t="str">
            <v>0</v>
          </cell>
          <cell r="AM30" t="str">
            <v>0</v>
          </cell>
          <cell r="AN30" t="str">
            <v>0</v>
          </cell>
          <cell r="AO30" t="str">
            <v>0</v>
          </cell>
          <cell r="AP30" t="str">
            <v>0</v>
          </cell>
          <cell r="AQ30" t="str">
            <v>0</v>
          </cell>
          <cell r="AR30" t="str">
            <v>0</v>
          </cell>
          <cell r="AS30" t="str">
            <v>0</v>
          </cell>
          <cell r="AT30" t="str">
            <v>0</v>
          </cell>
          <cell r="AU30" t="str">
            <v>0</v>
          </cell>
          <cell r="AV30" t="str">
            <v>0</v>
          </cell>
          <cell r="AW30" t="str">
            <v>0</v>
          </cell>
          <cell r="AX30" t="str">
            <v>0</v>
          </cell>
          <cell r="AY30" t="str">
            <v>0</v>
          </cell>
          <cell r="AZ30" t="str">
            <v>0</v>
          </cell>
          <cell r="BA30" t="str">
            <v>0</v>
          </cell>
          <cell r="BB30" t="str">
            <v>0</v>
          </cell>
          <cell r="BC30" t="str">
            <v>0</v>
          </cell>
          <cell r="BD30" t="str">
            <v>0</v>
          </cell>
          <cell r="BE30" t="str">
            <v>0</v>
          </cell>
          <cell r="BF30" t="str">
            <v>0</v>
          </cell>
          <cell r="BG30" t="str">
            <v>0</v>
          </cell>
          <cell r="BH30" t="str">
            <v>0</v>
          </cell>
          <cell r="BI30" t="str">
            <v>0</v>
          </cell>
          <cell r="BJ30" t="str">
            <v>0</v>
          </cell>
          <cell r="BK30" t="str">
            <v>0</v>
          </cell>
          <cell r="BL30" t="str">
            <v>0</v>
          </cell>
          <cell r="BM30" t="str">
            <v>0</v>
          </cell>
          <cell r="BN30" t="str">
            <v>0</v>
          </cell>
          <cell r="BO30" t="str">
            <v>0</v>
          </cell>
          <cell r="BP30" t="str">
            <v>0</v>
          </cell>
          <cell r="BQ30" t="str">
            <v>0</v>
          </cell>
          <cell r="BR30" t="str">
            <v>0</v>
          </cell>
          <cell r="BS30" t="str">
            <v>0</v>
          </cell>
          <cell r="BT30" t="str">
            <v>0</v>
          </cell>
          <cell r="BU30" t="str">
            <v>0</v>
          </cell>
          <cell r="BV30" t="str">
            <v>0</v>
          </cell>
          <cell r="BW30" t="str">
            <v>0</v>
          </cell>
          <cell r="BX30" t="str">
            <v>0</v>
          </cell>
          <cell r="BY30" t="str">
            <v>0</v>
          </cell>
          <cell r="BZ30" t="str">
            <v>0</v>
          </cell>
          <cell r="CA30" t="str">
            <v>0</v>
          </cell>
          <cell r="CB30" t="str">
            <v>0</v>
          </cell>
          <cell r="CC30" t="str">
            <v>0</v>
          </cell>
          <cell r="CD30" t="str">
            <v>0</v>
          </cell>
          <cell r="CE30" t="str">
            <v>0</v>
          </cell>
          <cell r="CF30" t="str">
            <v>0</v>
          </cell>
          <cell r="CG30" t="str">
            <v>0</v>
          </cell>
          <cell r="CH30" t="str">
            <v>0</v>
          </cell>
          <cell r="CI30" t="str">
            <v>0</v>
          </cell>
          <cell r="CJ30" t="str">
            <v>0</v>
          </cell>
          <cell r="CK30" t="str">
            <v>0</v>
          </cell>
          <cell r="CL30" t="str">
            <v>0</v>
          </cell>
          <cell r="CM30" t="str">
            <v>0</v>
          </cell>
          <cell r="CN30" t="str">
            <v>0</v>
          </cell>
          <cell r="CO30" t="str">
            <v>0</v>
          </cell>
          <cell r="CP30" t="str">
            <v>0</v>
          </cell>
          <cell r="CQ30" t="str">
            <v>0</v>
          </cell>
          <cell r="CR30" t="str">
            <v>0</v>
          </cell>
          <cell r="CS30" t="str">
            <v>0</v>
          </cell>
          <cell r="CT30" t="str">
            <v>0</v>
          </cell>
          <cell r="CU30" t="str">
            <v>0</v>
          </cell>
          <cell r="CV30" t="str">
            <v>0</v>
          </cell>
          <cell r="CW30" t="str">
            <v>0</v>
          </cell>
          <cell r="CX30" t="str">
            <v>0</v>
          </cell>
          <cell r="CY30" t="str">
            <v>0</v>
          </cell>
          <cell r="CZ30" t="str">
            <v>0</v>
          </cell>
          <cell r="DA30" t="str">
            <v>0</v>
          </cell>
          <cell r="DB30" t="str">
            <v>0</v>
          </cell>
          <cell r="DC30" t="str">
            <v>0</v>
          </cell>
          <cell r="DD30" t="str">
            <v>0</v>
          </cell>
          <cell r="DE30" t="str">
            <v>0</v>
          </cell>
          <cell r="DF30" t="str">
            <v>0</v>
          </cell>
          <cell r="DG30" t="str">
            <v>0</v>
          </cell>
          <cell r="DH30" t="str">
            <v>0</v>
          </cell>
          <cell r="DI30" t="str">
            <v>0</v>
          </cell>
          <cell r="DJ30" t="str">
            <v>0</v>
          </cell>
          <cell r="DK30" t="str">
            <v>0</v>
          </cell>
          <cell r="DL30" t="str">
            <v>0</v>
          </cell>
          <cell r="DM30" t="str">
            <v>0</v>
          </cell>
          <cell r="DN30" t="str">
            <v>0</v>
          </cell>
          <cell r="DO30" t="str">
            <v>0</v>
          </cell>
          <cell r="DP30" t="str">
            <v>0</v>
          </cell>
          <cell r="DQ30" t="str">
            <v>0</v>
          </cell>
          <cell r="DR30" t="str">
            <v>0</v>
          </cell>
          <cell r="DS30" t="str">
            <v>0</v>
          </cell>
          <cell r="DT30" t="str">
            <v>0</v>
          </cell>
          <cell r="DU30" t="str">
            <v>0</v>
          </cell>
          <cell r="DV30" t="str">
            <v>0</v>
          </cell>
          <cell r="DW30" t="str">
            <v>0</v>
          </cell>
          <cell r="DX30" t="str">
            <v>0</v>
          </cell>
          <cell r="DY30" t="str">
            <v>0</v>
          </cell>
          <cell r="DZ30" t="str">
            <v>0</v>
          </cell>
          <cell r="EA30" t="str">
            <v>0</v>
          </cell>
          <cell r="EB30" t="str">
            <v>0</v>
          </cell>
          <cell r="EC30" t="str">
            <v>0</v>
          </cell>
          <cell r="ED30" t="str">
            <v>0</v>
          </cell>
          <cell r="EE30" t="str">
            <v>0</v>
          </cell>
          <cell r="EF30" t="str">
            <v>0</v>
          </cell>
          <cell r="EG30" t="str">
            <v>0</v>
          </cell>
          <cell r="EH30" t="str">
            <v>0</v>
          </cell>
          <cell r="EI30" t="str">
            <v>0</v>
          </cell>
          <cell r="EJ30" t="str">
            <v>0</v>
          </cell>
          <cell r="EK30" t="str">
            <v>0</v>
          </cell>
          <cell r="EL30" t="str">
            <v>0</v>
          </cell>
          <cell r="EM30" t="str">
            <v>0</v>
          </cell>
          <cell r="EN30" t="str">
            <v>0</v>
          </cell>
          <cell r="EO30" t="str">
            <v>0</v>
          </cell>
          <cell r="EP30" t="str">
            <v>0</v>
          </cell>
          <cell r="EQ30" t="str">
            <v>0</v>
          </cell>
          <cell r="ER30" t="str">
            <v>0</v>
          </cell>
          <cell r="ES30" t="str">
            <v>0</v>
          </cell>
          <cell r="ET30" t="str">
            <v>0</v>
          </cell>
          <cell r="EU30" t="str">
            <v>0</v>
          </cell>
          <cell r="EV30" t="str">
            <v>0</v>
          </cell>
          <cell r="EW30" t="str">
            <v>0</v>
          </cell>
          <cell r="EX30" t="str">
            <v>0</v>
          </cell>
          <cell r="EY30" t="str">
            <v>0</v>
          </cell>
          <cell r="EZ30" t="str">
            <v>0</v>
          </cell>
          <cell r="FA30" t="str">
            <v>0</v>
          </cell>
          <cell r="FB30" t="str">
            <v>0</v>
          </cell>
          <cell r="FC30" t="str">
            <v>0</v>
          </cell>
          <cell r="FD30" t="str">
            <v>0</v>
          </cell>
          <cell r="FE30" t="str">
            <v>0</v>
          </cell>
          <cell r="FF30" t="str">
            <v>0</v>
          </cell>
          <cell r="FG30" t="str">
            <v>0</v>
          </cell>
          <cell r="FH30" t="str">
            <v>0</v>
          </cell>
          <cell r="FI30" t="str">
            <v>0</v>
          </cell>
          <cell r="FJ30" t="str">
            <v>0</v>
          </cell>
          <cell r="FK30" t="str">
            <v>0</v>
          </cell>
          <cell r="FL30" t="str">
            <v>0</v>
          </cell>
          <cell r="FM30" t="str">
            <v>0</v>
          </cell>
          <cell r="FN30" t="str">
            <v>0</v>
          </cell>
          <cell r="FO30" t="str">
            <v>0</v>
          </cell>
          <cell r="FP30" t="str">
            <v>0</v>
          </cell>
          <cell r="FQ30" t="str">
            <v>0</v>
          </cell>
          <cell r="FR30" t="str">
            <v>0</v>
          </cell>
          <cell r="FS30" t="str">
            <v>0</v>
          </cell>
          <cell r="FT30" t="str">
            <v>0</v>
          </cell>
          <cell r="FU30" t="str">
            <v>0</v>
          </cell>
          <cell r="FV30" t="str">
            <v>0</v>
          </cell>
          <cell r="FW30" t="str">
            <v>0</v>
          </cell>
          <cell r="FX30" t="str">
            <v>0</v>
          </cell>
          <cell r="FY30" t="str">
            <v>0</v>
          </cell>
          <cell r="FZ30" t="str">
            <v>0</v>
          </cell>
          <cell r="GA30" t="str">
            <v>0</v>
          </cell>
          <cell r="GB30" t="str">
            <v>0</v>
          </cell>
          <cell r="GC30" t="str">
            <v>0</v>
          </cell>
          <cell r="GD30" t="str">
            <v>0</v>
          </cell>
          <cell r="GE30" t="str">
            <v>0</v>
          </cell>
          <cell r="GF30" t="str">
            <v>0</v>
          </cell>
          <cell r="GG30" t="str">
            <v>0</v>
          </cell>
          <cell r="GH30" t="str">
            <v>0</v>
          </cell>
          <cell r="GI30" t="str">
            <v>0</v>
          </cell>
          <cell r="GJ30" t="str">
            <v>0</v>
          </cell>
          <cell r="GK30" t="str">
            <v>0</v>
          </cell>
          <cell r="GL30" t="str">
            <v>0</v>
          </cell>
          <cell r="GM30" t="str">
            <v>0</v>
          </cell>
          <cell r="GN30" t="str">
            <v>0</v>
          </cell>
          <cell r="GO30" t="str">
            <v>0</v>
          </cell>
          <cell r="GP30" t="str">
            <v>0</v>
          </cell>
          <cell r="GQ30" t="str">
            <v>0</v>
          </cell>
          <cell r="GR30" t="str">
            <v>0</v>
          </cell>
          <cell r="GS30" t="str">
            <v>0</v>
          </cell>
          <cell r="GT30" t="str">
            <v>0</v>
          </cell>
          <cell r="GU30" t="str">
            <v>0</v>
          </cell>
          <cell r="GV30" t="str">
            <v>0</v>
          </cell>
          <cell r="GW30" t="str">
            <v>0</v>
          </cell>
          <cell r="GX30" t="str">
            <v>0</v>
          </cell>
          <cell r="GY30" t="str">
            <v>0</v>
          </cell>
          <cell r="GZ30" t="str">
            <v>0</v>
          </cell>
          <cell r="HA30" t="str">
            <v>0</v>
          </cell>
          <cell r="HB30" t="str">
            <v>0</v>
          </cell>
          <cell r="HC30" t="str">
            <v>0</v>
          </cell>
          <cell r="HD30" t="str">
            <v>0</v>
          </cell>
          <cell r="HE30" t="str">
            <v>0</v>
          </cell>
          <cell r="HF30" t="str">
            <v>0</v>
          </cell>
          <cell r="HG30" t="str">
            <v>0</v>
          </cell>
          <cell r="HH30" t="str">
            <v>0</v>
          </cell>
          <cell r="HI30" t="str">
            <v>0</v>
          </cell>
          <cell r="HJ30" t="str">
            <v>0</v>
          </cell>
          <cell r="HK30" t="str">
            <v>0</v>
          </cell>
          <cell r="HL30" t="str">
            <v>0</v>
          </cell>
          <cell r="HM30" t="str">
            <v>0</v>
          </cell>
          <cell r="HN30" t="str">
            <v>0</v>
          </cell>
          <cell r="HO30" t="str">
            <v>0</v>
          </cell>
          <cell r="HP30" t="str">
            <v>0</v>
          </cell>
          <cell r="HQ30" t="str">
            <v>0</v>
          </cell>
          <cell r="HR30" t="str">
            <v>0</v>
          </cell>
          <cell r="HS30" t="str">
            <v>0</v>
          </cell>
          <cell r="HT30" t="str">
            <v>0</v>
          </cell>
          <cell r="HU30" t="str">
            <v>0</v>
          </cell>
          <cell r="HV30" t="str">
            <v>0</v>
          </cell>
          <cell r="HW30">
            <v>26</v>
          </cell>
        </row>
        <row r="31">
          <cell r="A31" t="str">
            <v>Y0517007</v>
          </cell>
          <cell r="B31" t="str">
            <v>Operating lease assets deprn on disposals</v>
          </cell>
          <cell r="C31" t="str">
            <v>0</v>
          </cell>
          <cell r="D31" t="str">
            <v>0</v>
          </cell>
          <cell r="E31" t="str">
            <v>0</v>
          </cell>
          <cell r="F31" t="str">
            <v>0</v>
          </cell>
          <cell r="G31" t="str">
            <v>0</v>
          </cell>
          <cell r="H31" t="str">
            <v>0</v>
          </cell>
          <cell r="I31" t="str">
            <v>0</v>
          </cell>
          <cell r="J31" t="str">
            <v>0</v>
          </cell>
          <cell r="K31" t="str">
            <v>0</v>
          </cell>
          <cell r="L31" t="str">
            <v>0</v>
          </cell>
          <cell r="M31" t="str">
            <v>0</v>
          </cell>
          <cell r="N31" t="str">
            <v>0</v>
          </cell>
          <cell r="O31" t="str">
            <v>0</v>
          </cell>
          <cell r="P31" t="str">
            <v>0</v>
          </cell>
          <cell r="Q31" t="str">
            <v>0</v>
          </cell>
          <cell r="R31" t="str">
            <v>0</v>
          </cell>
          <cell r="S31" t="str">
            <v>0</v>
          </cell>
          <cell r="T31" t="str">
            <v>0</v>
          </cell>
          <cell r="U31" t="str">
            <v>0</v>
          </cell>
          <cell r="V31" t="str">
            <v>0</v>
          </cell>
          <cell r="W31" t="str">
            <v>0</v>
          </cell>
          <cell r="X31" t="str">
            <v>0</v>
          </cell>
          <cell r="Y31" t="str">
            <v>0</v>
          </cell>
          <cell r="Z31" t="str">
            <v>0</v>
          </cell>
          <cell r="AA31" t="str">
            <v>0</v>
          </cell>
          <cell r="AB31" t="str">
            <v>0</v>
          </cell>
          <cell r="AC31" t="str">
            <v>0</v>
          </cell>
          <cell r="AD31" t="str">
            <v>0</v>
          </cell>
          <cell r="AE31" t="str">
            <v>0</v>
          </cell>
          <cell r="AF31" t="str">
            <v>0</v>
          </cell>
          <cell r="AG31" t="str">
            <v>0</v>
          </cell>
          <cell r="AH31" t="str">
            <v>0</v>
          </cell>
          <cell r="AI31" t="str">
            <v>0</v>
          </cell>
          <cell r="AJ31" t="str">
            <v>0</v>
          </cell>
          <cell r="AK31" t="str">
            <v>0</v>
          </cell>
          <cell r="AL31" t="str">
            <v>0</v>
          </cell>
          <cell r="AM31" t="str">
            <v>0</v>
          </cell>
          <cell r="AN31" t="str">
            <v>0</v>
          </cell>
          <cell r="AO31" t="str">
            <v>0</v>
          </cell>
          <cell r="AP31" t="str">
            <v>0</v>
          </cell>
          <cell r="AQ31" t="str">
            <v>0</v>
          </cell>
          <cell r="AR31" t="str">
            <v>0</v>
          </cell>
          <cell r="AS31" t="str">
            <v>0</v>
          </cell>
          <cell r="AT31" t="str">
            <v>0</v>
          </cell>
          <cell r="AU31" t="str">
            <v>0</v>
          </cell>
          <cell r="AV31" t="str">
            <v>0</v>
          </cell>
          <cell r="AW31" t="str">
            <v>0</v>
          </cell>
          <cell r="AX31" t="str">
            <v>0</v>
          </cell>
          <cell r="AY31" t="str">
            <v>0</v>
          </cell>
          <cell r="AZ31" t="str">
            <v>0</v>
          </cell>
          <cell r="BA31" t="str">
            <v>0</v>
          </cell>
          <cell r="BB31" t="str">
            <v>0</v>
          </cell>
          <cell r="BC31" t="str">
            <v>0</v>
          </cell>
          <cell r="BD31" t="str">
            <v>0</v>
          </cell>
          <cell r="BE31" t="str">
            <v>0</v>
          </cell>
          <cell r="BF31" t="str">
            <v>0</v>
          </cell>
          <cell r="BG31" t="str">
            <v>0</v>
          </cell>
          <cell r="BH31" t="str">
            <v>0</v>
          </cell>
          <cell r="BI31" t="str">
            <v>0</v>
          </cell>
          <cell r="BJ31" t="str">
            <v>0</v>
          </cell>
          <cell r="BK31" t="str">
            <v>0</v>
          </cell>
          <cell r="BL31" t="str">
            <v>0</v>
          </cell>
          <cell r="BM31" t="str">
            <v>0</v>
          </cell>
          <cell r="BN31" t="str">
            <v>0</v>
          </cell>
          <cell r="BO31" t="str">
            <v>0</v>
          </cell>
          <cell r="BP31" t="str">
            <v>0</v>
          </cell>
          <cell r="BQ31" t="str">
            <v>0</v>
          </cell>
          <cell r="BR31" t="str">
            <v>0</v>
          </cell>
          <cell r="BS31" t="str">
            <v>0</v>
          </cell>
          <cell r="BT31" t="str">
            <v>0</v>
          </cell>
          <cell r="BU31" t="str">
            <v>0</v>
          </cell>
          <cell r="BV31" t="str">
            <v>0</v>
          </cell>
          <cell r="BW31" t="str">
            <v>0</v>
          </cell>
          <cell r="BX31" t="str">
            <v>0</v>
          </cell>
          <cell r="BY31" t="str">
            <v>0</v>
          </cell>
          <cell r="BZ31" t="str">
            <v>0</v>
          </cell>
          <cell r="CA31" t="str">
            <v>0</v>
          </cell>
          <cell r="CB31" t="str">
            <v>0</v>
          </cell>
          <cell r="CC31" t="str">
            <v>0</v>
          </cell>
          <cell r="CD31" t="str">
            <v>0</v>
          </cell>
          <cell r="CE31" t="str">
            <v>0</v>
          </cell>
          <cell r="CF31" t="str">
            <v>0</v>
          </cell>
          <cell r="CG31" t="str">
            <v>0</v>
          </cell>
          <cell r="CH31" t="str">
            <v>0</v>
          </cell>
          <cell r="CI31" t="str">
            <v>0</v>
          </cell>
          <cell r="CJ31" t="str">
            <v>0</v>
          </cell>
          <cell r="CK31" t="str">
            <v>0</v>
          </cell>
          <cell r="CL31" t="str">
            <v>0</v>
          </cell>
          <cell r="CM31" t="str">
            <v>0</v>
          </cell>
          <cell r="CN31" t="str">
            <v>0</v>
          </cell>
          <cell r="CO31" t="str">
            <v>0</v>
          </cell>
          <cell r="CP31" t="str">
            <v>0</v>
          </cell>
          <cell r="CQ31" t="str">
            <v>0</v>
          </cell>
          <cell r="CR31" t="str">
            <v>0</v>
          </cell>
          <cell r="CS31" t="str">
            <v>0</v>
          </cell>
          <cell r="CT31" t="str">
            <v>0</v>
          </cell>
          <cell r="CU31" t="str">
            <v>0</v>
          </cell>
          <cell r="CV31" t="str">
            <v>0</v>
          </cell>
          <cell r="CW31" t="str">
            <v>0</v>
          </cell>
          <cell r="CX31" t="str">
            <v>0</v>
          </cell>
          <cell r="CY31" t="str">
            <v>0</v>
          </cell>
          <cell r="CZ31" t="str">
            <v>0</v>
          </cell>
          <cell r="DA31" t="str">
            <v>0</v>
          </cell>
          <cell r="DB31" t="str">
            <v>0</v>
          </cell>
          <cell r="DC31" t="str">
            <v>0</v>
          </cell>
          <cell r="DD31" t="str">
            <v>0</v>
          </cell>
          <cell r="DE31" t="str">
            <v>0</v>
          </cell>
          <cell r="DF31" t="str">
            <v>0</v>
          </cell>
          <cell r="DG31" t="str">
            <v>0</v>
          </cell>
          <cell r="DH31" t="str">
            <v>0</v>
          </cell>
          <cell r="DI31" t="str">
            <v>0</v>
          </cell>
          <cell r="DJ31" t="str">
            <v>0</v>
          </cell>
          <cell r="DK31" t="str">
            <v>0</v>
          </cell>
          <cell r="DL31" t="str">
            <v>0</v>
          </cell>
          <cell r="DM31" t="str">
            <v>0</v>
          </cell>
          <cell r="DN31" t="str">
            <v>0</v>
          </cell>
          <cell r="DO31" t="str">
            <v>0</v>
          </cell>
          <cell r="DP31" t="str">
            <v>0</v>
          </cell>
          <cell r="DQ31" t="str">
            <v>0</v>
          </cell>
          <cell r="DR31" t="str">
            <v>0</v>
          </cell>
          <cell r="DS31" t="str">
            <v>0</v>
          </cell>
          <cell r="DT31" t="str">
            <v>0</v>
          </cell>
          <cell r="DU31" t="str">
            <v>0</v>
          </cell>
          <cell r="DV31" t="str">
            <v>0</v>
          </cell>
          <cell r="DW31" t="str">
            <v>0</v>
          </cell>
          <cell r="DX31" t="str">
            <v>0</v>
          </cell>
          <cell r="DY31" t="str">
            <v>0</v>
          </cell>
          <cell r="DZ31" t="str">
            <v>0</v>
          </cell>
          <cell r="EA31" t="str">
            <v>0</v>
          </cell>
          <cell r="EB31" t="str">
            <v>0</v>
          </cell>
          <cell r="EC31" t="str">
            <v>0</v>
          </cell>
          <cell r="ED31" t="str">
            <v>0</v>
          </cell>
          <cell r="EE31" t="str">
            <v>0</v>
          </cell>
          <cell r="EF31" t="str">
            <v>0</v>
          </cell>
          <cell r="EG31" t="str">
            <v>0</v>
          </cell>
          <cell r="EH31" t="str">
            <v>0</v>
          </cell>
          <cell r="EI31" t="str">
            <v>0</v>
          </cell>
          <cell r="EJ31" t="str">
            <v>0</v>
          </cell>
          <cell r="EK31" t="str">
            <v>0</v>
          </cell>
          <cell r="EL31" t="str">
            <v>0</v>
          </cell>
          <cell r="EM31" t="str">
            <v>0</v>
          </cell>
          <cell r="EN31" t="str">
            <v>0</v>
          </cell>
          <cell r="EO31" t="str">
            <v>0</v>
          </cell>
          <cell r="EP31" t="str">
            <v>0</v>
          </cell>
          <cell r="EQ31" t="str">
            <v>0</v>
          </cell>
          <cell r="ER31" t="str">
            <v>0</v>
          </cell>
          <cell r="ES31" t="str">
            <v>0</v>
          </cell>
          <cell r="ET31" t="str">
            <v>0</v>
          </cell>
          <cell r="EU31" t="str">
            <v>0</v>
          </cell>
          <cell r="EV31" t="str">
            <v>0</v>
          </cell>
          <cell r="EW31" t="str">
            <v>0</v>
          </cell>
          <cell r="EX31" t="str">
            <v>0</v>
          </cell>
          <cell r="EY31" t="str">
            <v>0</v>
          </cell>
          <cell r="EZ31" t="str">
            <v>0</v>
          </cell>
          <cell r="FA31" t="str">
            <v>0</v>
          </cell>
          <cell r="FB31" t="str">
            <v>0</v>
          </cell>
          <cell r="FC31" t="str">
            <v>0</v>
          </cell>
          <cell r="FD31" t="str">
            <v>0</v>
          </cell>
          <cell r="FE31">
            <v>39547579.630000003</v>
          </cell>
          <cell r="FF31" t="str">
            <v>0</v>
          </cell>
          <cell r="FG31" t="str">
            <v>0</v>
          </cell>
          <cell r="FH31" t="str">
            <v>0</v>
          </cell>
          <cell r="FI31" t="str">
            <v>0</v>
          </cell>
          <cell r="FJ31" t="str">
            <v>0</v>
          </cell>
          <cell r="FK31" t="str">
            <v>0</v>
          </cell>
          <cell r="FL31" t="str">
            <v>0</v>
          </cell>
          <cell r="FM31" t="str">
            <v>0</v>
          </cell>
          <cell r="FN31" t="str">
            <v>0</v>
          </cell>
          <cell r="FO31" t="str">
            <v>0</v>
          </cell>
          <cell r="FP31" t="str">
            <v>0</v>
          </cell>
          <cell r="FQ31" t="str">
            <v>0</v>
          </cell>
          <cell r="FR31" t="str">
            <v>0</v>
          </cell>
          <cell r="FS31" t="str">
            <v>0</v>
          </cell>
          <cell r="FT31" t="str">
            <v>0</v>
          </cell>
          <cell r="FU31" t="str">
            <v>0</v>
          </cell>
          <cell r="FV31" t="str">
            <v>0</v>
          </cell>
          <cell r="FW31" t="str">
            <v>0</v>
          </cell>
          <cell r="FX31" t="str">
            <v>0</v>
          </cell>
          <cell r="FY31" t="str">
            <v>0</v>
          </cell>
          <cell r="FZ31" t="str">
            <v>0</v>
          </cell>
          <cell r="GA31" t="str">
            <v>0</v>
          </cell>
          <cell r="GB31" t="str">
            <v>0</v>
          </cell>
          <cell r="GC31" t="str">
            <v>0</v>
          </cell>
          <cell r="GD31" t="str">
            <v>0</v>
          </cell>
          <cell r="GE31">
            <v>-6932053.5099999979</v>
          </cell>
          <cell r="GF31" t="str">
            <v>0</v>
          </cell>
          <cell r="GG31" t="str">
            <v>0</v>
          </cell>
          <cell r="GH31" t="str">
            <v>0</v>
          </cell>
          <cell r="GI31" t="str">
            <v>0</v>
          </cell>
          <cell r="GJ31" t="str">
            <v>0</v>
          </cell>
          <cell r="GK31" t="str">
            <v>0</v>
          </cell>
          <cell r="GL31" t="str">
            <v>0</v>
          </cell>
          <cell r="GM31" t="str">
            <v>0</v>
          </cell>
          <cell r="GN31" t="str">
            <v>0</v>
          </cell>
          <cell r="GO31" t="str">
            <v>0</v>
          </cell>
          <cell r="GP31" t="str">
            <v>0</v>
          </cell>
          <cell r="GQ31" t="str">
            <v>0</v>
          </cell>
          <cell r="GR31" t="str">
            <v>0</v>
          </cell>
          <cell r="GS31" t="str">
            <v>0</v>
          </cell>
          <cell r="GT31" t="str">
            <v>0</v>
          </cell>
          <cell r="GU31" t="str">
            <v>0</v>
          </cell>
          <cell r="GV31" t="str">
            <v>0</v>
          </cell>
          <cell r="GW31" t="str">
            <v>0</v>
          </cell>
          <cell r="GX31" t="str">
            <v>0</v>
          </cell>
          <cell r="GY31" t="str">
            <v>0</v>
          </cell>
          <cell r="GZ31" t="str">
            <v>0</v>
          </cell>
          <cell r="HA31" t="str">
            <v>0</v>
          </cell>
          <cell r="HB31" t="str">
            <v>0</v>
          </cell>
          <cell r="HC31" t="str">
            <v>0</v>
          </cell>
          <cell r="HD31" t="str">
            <v>0</v>
          </cell>
          <cell r="HE31" t="str">
            <v>0</v>
          </cell>
          <cell r="HF31" t="str">
            <v>0</v>
          </cell>
          <cell r="HG31" t="str">
            <v>0</v>
          </cell>
          <cell r="HH31" t="str">
            <v>0</v>
          </cell>
          <cell r="HI31" t="str">
            <v>0</v>
          </cell>
          <cell r="HJ31" t="str">
            <v>0</v>
          </cell>
          <cell r="HK31" t="str">
            <v>0</v>
          </cell>
          <cell r="HL31" t="str">
            <v>0</v>
          </cell>
          <cell r="HM31" t="str">
            <v>0</v>
          </cell>
          <cell r="HN31" t="str">
            <v>0</v>
          </cell>
          <cell r="HO31">
            <v>-0.12</v>
          </cell>
          <cell r="HP31" t="str">
            <v>0</v>
          </cell>
          <cell r="HQ31" t="str">
            <v>0</v>
          </cell>
          <cell r="HR31" t="str">
            <v>0</v>
          </cell>
          <cell r="HS31" t="str">
            <v>0</v>
          </cell>
          <cell r="HT31" t="str">
            <v>0</v>
          </cell>
          <cell r="HU31">
            <v>32615526.000000004</v>
          </cell>
          <cell r="HV31">
            <v>32615526.000000004</v>
          </cell>
          <cell r="HW31">
            <v>27</v>
          </cell>
        </row>
        <row r="32">
          <cell r="A32" t="str">
            <v>Y0517008</v>
          </cell>
          <cell r="B32" t="str">
            <v>Operating lease assets deprn transf to/from assets held for sale</v>
          </cell>
          <cell r="C32" t="str">
            <v>0</v>
          </cell>
          <cell r="D32" t="str">
            <v>0</v>
          </cell>
          <cell r="E32" t="str">
            <v>0</v>
          </cell>
          <cell r="F32" t="str">
            <v>0</v>
          </cell>
          <cell r="G32" t="str">
            <v>0</v>
          </cell>
          <cell r="H32" t="str">
            <v>0</v>
          </cell>
          <cell r="I32" t="str">
            <v>0</v>
          </cell>
          <cell r="J32" t="str">
            <v>0</v>
          </cell>
          <cell r="K32" t="str">
            <v>0</v>
          </cell>
          <cell r="L32" t="str">
            <v>0</v>
          </cell>
          <cell r="M32" t="str">
            <v>0</v>
          </cell>
          <cell r="N32" t="str">
            <v>0</v>
          </cell>
          <cell r="O32" t="str">
            <v>0</v>
          </cell>
          <cell r="P32" t="str">
            <v>0</v>
          </cell>
          <cell r="Q32" t="str">
            <v>0</v>
          </cell>
          <cell r="R32" t="str">
            <v>0</v>
          </cell>
          <cell r="S32" t="str">
            <v>0</v>
          </cell>
          <cell r="T32" t="str">
            <v>0</v>
          </cell>
          <cell r="U32" t="str">
            <v>0</v>
          </cell>
          <cell r="V32" t="str">
            <v>0</v>
          </cell>
          <cell r="W32" t="str">
            <v>0</v>
          </cell>
          <cell r="X32" t="str">
            <v>0</v>
          </cell>
          <cell r="Y32" t="str">
            <v>0</v>
          </cell>
          <cell r="Z32" t="str">
            <v>0</v>
          </cell>
          <cell r="AA32" t="str">
            <v>0</v>
          </cell>
          <cell r="AB32" t="str">
            <v>0</v>
          </cell>
          <cell r="AC32" t="str">
            <v>0</v>
          </cell>
          <cell r="AD32" t="str">
            <v>0</v>
          </cell>
          <cell r="AE32" t="str">
            <v>0</v>
          </cell>
          <cell r="AF32" t="str">
            <v>0</v>
          </cell>
          <cell r="AG32" t="str">
            <v>0</v>
          </cell>
          <cell r="AH32" t="str">
            <v>0</v>
          </cell>
          <cell r="AI32" t="str">
            <v>0</v>
          </cell>
          <cell r="AJ32" t="str">
            <v>0</v>
          </cell>
          <cell r="AK32" t="str">
            <v>0</v>
          </cell>
          <cell r="AL32" t="str">
            <v>0</v>
          </cell>
          <cell r="AM32" t="str">
            <v>0</v>
          </cell>
          <cell r="AN32" t="str">
            <v>0</v>
          </cell>
          <cell r="AO32" t="str">
            <v>0</v>
          </cell>
          <cell r="AP32" t="str">
            <v>0</v>
          </cell>
          <cell r="AQ32" t="str">
            <v>0</v>
          </cell>
          <cell r="AR32" t="str">
            <v>0</v>
          </cell>
          <cell r="AS32" t="str">
            <v>0</v>
          </cell>
          <cell r="AT32" t="str">
            <v>0</v>
          </cell>
          <cell r="AU32" t="str">
            <v>0</v>
          </cell>
          <cell r="AV32" t="str">
            <v>0</v>
          </cell>
          <cell r="AW32" t="str">
            <v>0</v>
          </cell>
          <cell r="AX32" t="str">
            <v>0</v>
          </cell>
          <cell r="AY32" t="str">
            <v>0</v>
          </cell>
          <cell r="AZ32" t="str">
            <v>0</v>
          </cell>
          <cell r="BA32" t="str">
            <v>0</v>
          </cell>
          <cell r="BB32" t="str">
            <v>0</v>
          </cell>
          <cell r="BC32" t="str">
            <v>0</v>
          </cell>
          <cell r="BD32" t="str">
            <v>0</v>
          </cell>
          <cell r="BE32" t="str">
            <v>0</v>
          </cell>
          <cell r="BF32" t="str">
            <v>0</v>
          </cell>
          <cell r="BG32" t="str">
            <v>0</v>
          </cell>
          <cell r="BH32" t="str">
            <v>0</v>
          </cell>
          <cell r="BI32" t="str">
            <v>0</v>
          </cell>
          <cell r="BJ32" t="str">
            <v>0</v>
          </cell>
          <cell r="BK32" t="str">
            <v>0</v>
          </cell>
          <cell r="BL32" t="str">
            <v>0</v>
          </cell>
          <cell r="BM32" t="str">
            <v>0</v>
          </cell>
          <cell r="BN32" t="str">
            <v>0</v>
          </cell>
          <cell r="BO32" t="str">
            <v>0</v>
          </cell>
          <cell r="BP32" t="str">
            <v>0</v>
          </cell>
          <cell r="BQ32" t="str">
            <v>0</v>
          </cell>
          <cell r="BR32" t="str">
            <v>0</v>
          </cell>
          <cell r="BS32" t="str">
            <v>0</v>
          </cell>
          <cell r="BT32" t="str">
            <v>0</v>
          </cell>
          <cell r="BU32" t="str">
            <v>0</v>
          </cell>
          <cell r="BV32" t="str">
            <v>0</v>
          </cell>
          <cell r="BW32" t="str">
            <v>0</v>
          </cell>
          <cell r="BX32" t="str">
            <v>0</v>
          </cell>
          <cell r="BY32" t="str">
            <v>0</v>
          </cell>
          <cell r="BZ32" t="str">
            <v>0</v>
          </cell>
          <cell r="CA32" t="str">
            <v>0</v>
          </cell>
          <cell r="CB32" t="str">
            <v>0</v>
          </cell>
          <cell r="CC32" t="str">
            <v>0</v>
          </cell>
          <cell r="CD32" t="str">
            <v>0</v>
          </cell>
          <cell r="CE32" t="str">
            <v>0</v>
          </cell>
          <cell r="CF32" t="str">
            <v>0</v>
          </cell>
          <cell r="CG32" t="str">
            <v>0</v>
          </cell>
          <cell r="CH32" t="str">
            <v>0</v>
          </cell>
          <cell r="CI32" t="str">
            <v>0</v>
          </cell>
          <cell r="CJ32" t="str">
            <v>0</v>
          </cell>
          <cell r="CK32" t="str">
            <v>0</v>
          </cell>
          <cell r="CL32" t="str">
            <v>0</v>
          </cell>
          <cell r="CM32" t="str">
            <v>0</v>
          </cell>
          <cell r="CN32" t="str">
            <v>0</v>
          </cell>
          <cell r="CO32" t="str">
            <v>0</v>
          </cell>
          <cell r="CP32" t="str">
            <v>0</v>
          </cell>
          <cell r="CQ32" t="str">
            <v>0</v>
          </cell>
          <cell r="CR32" t="str">
            <v>0</v>
          </cell>
          <cell r="CS32" t="str">
            <v>0</v>
          </cell>
          <cell r="CT32" t="str">
            <v>0</v>
          </cell>
          <cell r="CU32" t="str">
            <v>0</v>
          </cell>
          <cell r="CV32" t="str">
            <v>0</v>
          </cell>
          <cell r="CW32" t="str">
            <v>0</v>
          </cell>
          <cell r="CX32" t="str">
            <v>0</v>
          </cell>
          <cell r="CY32" t="str">
            <v>0</v>
          </cell>
          <cell r="CZ32" t="str">
            <v>0</v>
          </cell>
          <cell r="DA32" t="str">
            <v>0</v>
          </cell>
          <cell r="DB32" t="str">
            <v>0</v>
          </cell>
          <cell r="DC32" t="str">
            <v>0</v>
          </cell>
          <cell r="DD32" t="str">
            <v>0</v>
          </cell>
          <cell r="DE32" t="str">
            <v>0</v>
          </cell>
          <cell r="DF32" t="str">
            <v>0</v>
          </cell>
          <cell r="DG32" t="str">
            <v>0</v>
          </cell>
          <cell r="DH32" t="str">
            <v>0</v>
          </cell>
          <cell r="DI32" t="str">
            <v>0</v>
          </cell>
          <cell r="DJ32" t="str">
            <v>0</v>
          </cell>
          <cell r="DK32" t="str">
            <v>0</v>
          </cell>
          <cell r="DL32" t="str">
            <v>0</v>
          </cell>
          <cell r="DM32" t="str">
            <v>0</v>
          </cell>
          <cell r="DN32" t="str">
            <v>0</v>
          </cell>
          <cell r="DO32" t="str">
            <v>0</v>
          </cell>
          <cell r="DP32" t="str">
            <v>0</v>
          </cell>
          <cell r="DQ32" t="str">
            <v>0</v>
          </cell>
          <cell r="DR32" t="str">
            <v>0</v>
          </cell>
          <cell r="DS32" t="str">
            <v>0</v>
          </cell>
          <cell r="DT32" t="str">
            <v>0</v>
          </cell>
          <cell r="DU32" t="str">
            <v>0</v>
          </cell>
          <cell r="DV32" t="str">
            <v>0</v>
          </cell>
          <cell r="DW32" t="str">
            <v>0</v>
          </cell>
          <cell r="DX32" t="str">
            <v>0</v>
          </cell>
          <cell r="DY32" t="str">
            <v>0</v>
          </cell>
          <cell r="DZ32" t="str">
            <v>0</v>
          </cell>
          <cell r="EA32" t="str">
            <v>0</v>
          </cell>
          <cell r="EB32" t="str">
            <v>0</v>
          </cell>
          <cell r="EC32" t="str">
            <v>0</v>
          </cell>
          <cell r="ED32" t="str">
            <v>0</v>
          </cell>
          <cell r="EE32" t="str">
            <v>0</v>
          </cell>
          <cell r="EF32" t="str">
            <v>0</v>
          </cell>
          <cell r="EG32" t="str">
            <v>0</v>
          </cell>
          <cell r="EH32" t="str">
            <v>0</v>
          </cell>
          <cell r="EI32" t="str">
            <v>0</v>
          </cell>
          <cell r="EJ32" t="str">
            <v>0</v>
          </cell>
          <cell r="EK32" t="str">
            <v>0</v>
          </cell>
          <cell r="EL32" t="str">
            <v>0</v>
          </cell>
          <cell r="EM32" t="str">
            <v>0</v>
          </cell>
          <cell r="EN32" t="str">
            <v>0</v>
          </cell>
          <cell r="EO32" t="str">
            <v>0</v>
          </cell>
          <cell r="EP32" t="str">
            <v>0</v>
          </cell>
          <cell r="EQ32" t="str">
            <v>0</v>
          </cell>
          <cell r="ER32" t="str">
            <v>0</v>
          </cell>
          <cell r="ES32" t="str">
            <v>0</v>
          </cell>
          <cell r="ET32" t="str">
            <v>0</v>
          </cell>
          <cell r="EU32" t="str">
            <v>0</v>
          </cell>
          <cell r="EV32" t="str">
            <v>0</v>
          </cell>
          <cell r="EW32" t="str">
            <v>0</v>
          </cell>
          <cell r="EX32" t="str">
            <v>0</v>
          </cell>
          <cell r="EY32" t="str">
            <v>0</v>
          </cell>
          <cell r="EZ32" t="str">
            <v>0</v>
          </cell>
          <cell r="FA32" t="str">
            <v>0</v>
          </cell>
          <cell r="FB32" t="str">
            <v>0</v>
          </cell>
          <cell r="FC32" t="str">
            <v>0</v>
          </cell>
          <cell r="FD32" t="str">
            <v>0</v>
          </cell>
          <cell r="FE32" t="str">
            <v>0</v>
          </cell>
          <cell r="FF32" t="str">
            <v>0</v>
          </cell>
          <cell r="FG32" t="str">
            <v>0</v>
          </cell>
          <cell r="FH32" t="str">
            <v>0</v>
          </cell>
          <cell r="FI32" t="str">
            <v>0</v>
          </cell>
          <cell r="FJ32" t="str">
            <v>0</v>
          </cell>
          <cell r="FK32" t="str">
            <v>0</v>
          </cell>
          <cell r="FL32" t="str">
            <v>0</v>
          </cell>
          <cell r="FM32" t="str">
            <v>0</v>
          </cell>
          <cell r="FN32" t="str">
            <v>0</v>
          </cell>
          <cell r="FO32" t="str">
            <v>0</v>
          </cell>
          <cell r="FP32" t="str">
            <v>0</v>
          </cell>
          <cell r="FQ32" t="str">
            <v>0</v>
          </cell>
          <cell r="FR32" t="str">
            <v>0</v>
          </cell>
          <cell r="FS32" t="str">
            <v>0</v>
          </cell>
          <cell r="FT32" t="str">
            <v>0</v>
          </cell>
          <cell r="FU32" t="str">
            <v>0</v>
          </cell>
          <cell r="FV32" t="str">
            <v>0</v>
          </cell>
          <cell r="FW32" t="str">
            <v>0</v>
          </cell>
          <cell r="FX32" t="str">
            <v>0</v>
          </cell>
          <cell r="FY32" t="str">
            <v>0</v>
          </cell>
          <cell r="FZ32" t="str">
            <v>0</v>
          </cell>
          <cell r="GA32" t="str">
            <v>0</v>
          </cell>
          <cell r="GB32" t="str">
            <v>0</v>
          </cell>
          <cell r="GC32" t="str">
            <v>0</v>
          </cell>
          <cell r="GD32" t="str">
            <v>0</v>
          </cell>
          <cell r="GE32" t="str">
            <v>0</v>
          </cell>
          <cell r="GF32" t="str">
            <v>0</v>
          </cell>
          <cell r="GG32" t="str">
            <v>0</v>
          </cell>
          <cell r="GH32" t="str">
            <v>0</v>
          </cell>
          <cell r="GI32" t="str">
            <v>0</v>
          </cell>
          <cell r="GJ32" t="str">
            <v>0</v>
          </cell>
          <cell r="GK32" t="str">
            <v>0</v>
          </cell>
          <cell r="GL32" t="str">
            <v>0</v>
          </cell>
          <cell r="GM32" t="str">
            <v>0</v>
          </cell>
          <cell r="GN32" t="str">
            <v>0</v>
          </cell>
          <cell r="GO32" t="str">
            <v>0</v>
          </cell>
          <cell r="GP32" t="str">
            <v>0</v>
          </cell>
          <cell r="GQ32" t="str">
            <v>0</v>
          </cell>
          <cell r="GR32" t="str">
            <v>0</v>
          </cell>
          <cell r="GS32" t="str">
            <v>0</v>
          </cell>
          <cell r="GT32" t="str">
            <v>0</v>
          </cell>
          <cell r="GU32" t="str">
            <v>0</v>
          </cell>
          <cell r="GV32" t="str">
            <v>0</v>
          </cell>
          <cell r="GW32" t="str">
            <v>0</v>
          </cell>
          <cell r="GX32" t="str">
            <v>0</v>
          </cell>
          <cell r="GY32" t="str">
            <v>0</v>
          </cell>
          <cell r="GZ32" t="str">
            <v>0</v>
          </cell>
          <cell r="HA32" t="str">
            <v>0</v>
          </cell>
          <cell r="HB32" t="str">
            <v>0</v>
          </cell>
          <cell r="HC32" t="str">
            <v>0</v>
          </cell>
          <cell r="HD32" t="str">
            <v>0</v>
          </cell>
          <cell r="HE32" t="str">
            <v>0</v>
          </cell>
          <cell r="HF32" t="str">
            <v>0</v>
          </cell>
          <cell r="HG32" t="str">
            <v>0</v>
          </cell>
          <cell r="HH32" t="str">
            <v>0</v>
          </cell>
          <cell r="HI32" t="str">
            <v>0</v>
          </cell>
          <cell r="HJ32" t="str">
            <v>0</v>
          </cell>
          <cell r="HK32" t="str">
            <v>0</v>
          </cell>
          <cell r="HL32" t="str">
            <v>0</v>
          </cell>
          <cell r="HM32" t="str">
            <v>0</v>
          </cell>
          <cell r="HN32" t="str">
            <v>0</v>
          </cell>
          <cell r="HO32" t="str">
            <v>0</v>
          </cell>
          <cell r="HP32" t="str">
            <v>0</v>
          </cell>
          <cell r="HQ32" t="str">
            <v>0</v>
          </cell>
          <cell r="HR32" t="str">
            <v>0</v>
          </cell>
          <cell r="HS32" t="str">
            <v>0</v>
          </cell>
          <cell r="HT32" t="str">
            <v>0</v>
          </cell>
          <cell r="HU32" t="str">
            <v>0</v>
          </cell>
          <cell r="HV32" t="str">
            <v>0</v>
          </cell>
          <cell r="HW32">
            <v>28</v>
          </cell>
        </row>
        <row r="33">
          <cell r="A33" t="str">
            <v>Y0517009</v>
          </cell>
          <cell r="B33" t="str">
            <v>Operating lease assets deprn exchange differences</v>
          </cell>
          <cell r="C33" t="str">
            <v>0</v>
          </cell>
          <cell r="D33" t="str">
            <v>0</v>
          </cell>
          <cell r="E33" t="str">
            <v>0</v>
          </cell>
          <cell r="F33" t="str">
            <v>0</v>
          </cell>
          <cell r="G33" t="str">
            <v>0</v>
          </cell>
          <cell r="H33" t="str">
            <v>0</v>
          </cell>
          <cell r="I33" t="str">
            <v>0</v>
          </cell>
          <cell r="J33" t="str">
            <v>0</v>
          </cell>
          <cell r="K33" t="str">
            <v>0</v>
          </cell>
          <cell r="L33" t="str">
            <v>0</v>
          </cell>
          <cell r="M33" t="str">
            <v>0</v>
          </cell>
          <cell r="N33" t="str">
            <v>0</v>
          </cell>
          <cell r="O33" t="str">
            <v>0</v>
          </cell>
          <cell r="P33" t="str">
            <v>0</v>
          </cell>
          <cell r="Q33" t="str">
            <v>0</v>
          </cell>
          <cell r="R33" t="str">
            <v>0</v>
          </cell>
          <cell r="S33" t="str">
            <v>0</v>
          </cell>
          <cell r="T33" t="str">
            <v>0</v>
          </cell>
          <cell r="U33" t="str">
            <v>0</v>
          </cell>
          <cell r="V33" t="str">
            <v>0</v>
          </cell>
          <cell r="W33" t="str">
            <v>0</v>
          </cell>
          <cell r="X33" t="str">
            <v>0</v>
          </cell>
          <cell r="Y33" t="str">
            <v>0</v>
          </cell>
          <cell r="Z33" t="str">
            <v>0</v>
          </cell>
          <cell r="AA33" t="str">
            <v>0</v>
          </cell>
          <cell r="AB33" t="str">
            <v>0</v>
          </cell>
          <cell r="AC33" t="str">
            <v>0</v>
          </cell>
          <cell r="AD33" t="str">
            <v>0</v>
          </cell>
          <cell r="AE33" t="str">
            <v>0</v>
          </cell>
          <cell r="AF33" t="str">
            <v>0</v>
          </cell>
          <cell r="AG33" t="str">
            <v>0</v>
          </cell>
          <cell r="AH33" t="str">
            <v>0</v>
          </cell>
          <cell r="AI33" t="str">
            <v>0</v>
          </cell>
          <cell r="AJ33" t="str">
            <v>0</v>
          </cell>
          <cell r="AK33" t="str">
            <v>0</v>
          </cell>
          <cell r="AL33" t="str">
            <v>0</v>
          </cell>
          <cell r="AM33" t="str">
            <v>0</v>
          </cell>
          <cell r="AN33" t="str">
            <v>0</v>
          </cell>
          <cell r="AO33" t="str">
            <v>0</v>
          </cell>
          <cell r="AP33" t="str">
            <v>0</v>
          </cell>
          <cell r="AQ33" t="str">
            <v>0</v>
          </cell>
          <cell r="AR33" t="str">
            <v>0</v>
          </cell>
          <cell r="AS33" t="str">
            <v>0</v>
          </cell>
          <cell r="AT33" t="str">
            <v>0</v>
          </cell>
          <cell r="AU33" t="str">
            <v>0</v>
          </cell>
          <cell r="AV33" t="str">
            <v>0</v>
          </cell>
          <cell r="AW33" t="str">
            <v>0</v>
          </cell>
          <cell r="AX33" t="str">
            <v>0</v>
          </cell>
          <cell r="AY33" t="str">
            <v>0</v>
          </cell>
          <cell r="AZ33" t="str">
            <v>0</v>
          </cell>
          <cell r="BA33" t="str">
            <v>0</v>
          </cell>
          <cell r="BB33" t="str">
            <v>0</v>
          </cell>
          <cell r="BC33" t="str">
            <v>0</v>
          </cell>
          <cell r="BD33" t="str">
            <v>0</v>
          </cell>
          <cell r="BE33" t="str">
            <v>0</v>
          </cell>
          <cell r="BF33" t="str">
            <v>0</v>
          </cell>
          <cell r="BG33" t="str">
            <v>0</v>
          </cell>
          <cell r="BH33" t="str">
            <v>0</v>
          </cell>
          <cell r="BI33" t="str">
            <v>0</v>
          </cell>
          <cell r="BJ33" t="str">
            <v>0</v>
          </cell>
          <cell r="BK33" t="str">
            <v>0</v>
          </cell>
          <cell r="BL33" t="str">
            <v>0</v>
          </cell>
          <cell r="BM33" t="str">
            <v>0</v>
          </cell>
          <cell r="BN33" t="str">
            <v>0</v>
          </cell>
          <cell r="BO33" t="str">
            <v>0</v>
          </cell>
          <cell r="BP33" t="str">
            <v>0</v>
          </cell>
          <cell r="BQ33" t="str">
            <v>0</v>
          </cell>
          <cell r="BR33" t="str">
            <v>0</v>
          </cell>
          <cell r="BS33" t="str">
            <v>0</v>
          </cell>
          <cell r="BT33" t="str">
            <v>0</v>
          </cell>
          <cell r="BU33" t="str">
            <v>0</v>
          </cell>
          <cell r="BV33" t="str">
            <v>0</v>
          </cell>
          <cell r="BW33" t="str">
            <v>0</v>
          </cell>
          <cell r="BX33" t="str">
            <v>0</v>
          </cell>
          <cell r="BY33" t="str">
            <v>0</v>
          </cell>
          <cell r="BZ33" t="str">
            <v>0</v>
          </cell>
          <cell r="CA33" t="str">
            <v>0</v>
          </cell>
          <cell r="CB33" t="str">
            <v>0</v>
          </cell>
          <cell r="CC33" t="str">
            <v>0</v>
          </cell>
          <cell r="CD33" t="str">
            <v>0</v>
          </cell>
          <cell r="CE33" t="str">
            <v>0</v>
          </cell>
          <cell r="CF33" t="str">
            <v>0</v>
          </cell>
          <cell r="CG33" t="str">
            <v>0</v>
          </cell>
          <cell r="CH33" t="str">
            <v>0</v>
          </cell>
          <cell r="CI33" t="str">
            <v>0</v>
          </cell>
          <cell r="CJ33" t="str">
            <v>0</v>
          </cell>
          <cell r="CK33" t="str">
            <v>0</v>
          </cell>
          <cell r="CL33" t="str">
            <v>0</v>
          </cell>
          <cell r="CM33" t="str">
            <v>0</v>
          </cell>
          <cell r="CN33" t="str">
            <v>0</v>
          </cell>
          <cell r="CO33" t="str">
            <v>0</v>
          </cell>
          <cell r="CP33" t="str">
            <v>0</v>
          </cell>
          <cell r="CQ33" t="str">
            <v>0</v>
          </cell>
          <cell r="CR33" t="str">
            <v>0</v>
          </cell>
          <cell r="CS33" t="str">
            <v>0</v>
          </cell>
          <cell r="CT33" t="str">
            <v>0</v>
          </cell>
          <cell r="CU33" t="str">
            <v>0</v>
          </cell>
          <cell r="CV33" t="str">
            <v>0</v>
          </cell>
          <cell r="CW33" t="str">
            <v>0</v>
          </cell>
          <cell r="CX33" t="str">
            <v>0</v>
          </cell>
          <cell r="CY33" t="str">
            <v>0</v>
          </cell>
          <cell r="CZ33" t="str">
            <v>0</v>
          </cell>
          <cell r="DA33" t="str">
            <v>0</v>
          </cell>
          <cell r="DB33" t="str">
            <v>0</v>
          </cell>
          <cell r="DC33" t="str">
            <v>0</v>
          </cell>
          <cell r="DD33" t="str">
            <v>0</v>
          </cell>
          <cell r="DE33" t="str">
            <v>0</v>
          </cell>
          <cell r="DF33" t="str">
            <v>0</v>
          </cell>
          <cell r="DG33" t="str">
            <v>0</v>
          </cell>
          <cell r="DH33" t="str">
            <v>0</v>
          </cell>
          <cell r="DI33" t="str">
            <v>0</v>
          </cell>
          <cell r="DJ33" t="str">
            <v>0</v>
          </cell>
          <cell r="DK33" t="str">
            <v>0</v>
          </cell>
          <cell r="DL33" t="str">
            <v>0</v>
          </cell>
          <cell r="DM33" t="str">
            <v>0</v>
          </cell>
          <cell r="DN33" t="str">
            <v>0</v>
          </cell>
          <cell r="DO33" t="str">
            <v>0</v>
          </cell>
          <cell r="DP33" t="str">
            <v>0</v>
          </cell>
          <cell r="DQ33" t="str">
            <v>0</v>
          </cell>
          <cell r="DR33" t="str">
            <v>0</v>
          </cell>
          <cell r="DS33" t="str">
            <v>0</v>
          </cell>
          <cell r="DT33" t="str">
            <v>0</v>
          </cell>
          <cell r="DU33" t="str">
            <v>0</v>
          </cell>
          <cell r="DV33" t="str">
            <v>0</v>
          </cell>
          <cell r="DW33" t="str">
            <v>0</v>
          </cell>
          <cell r="DX33" t="str">
            <v>0</v>
          </cell>
          <cell r="DY33" t="str">
            <v>0</v>
          </cell>
          <cell r="DZ33" t="str">
            <v>0</v>
          </cell>
          <cell r="EA33" t="str">
            <v>0</v>
          </cell>
          <cell r="EB33" t="str">
            <v>0</v>
          </cell>
          <cell r="EC33" t="str">
            <v>0</v>
          </cell>
          <cell r="ED33" t="str">
            <v>0</v>
          </cell>
          <cell r="EE33" t="str">
            <v>0</v>
          </cell>
          <cell r="EF33" t="str">
            <v>0</v>
          </cell>
          <cell r="EG33" t="str">
            <v>0</v>
          </cell>
          <cell r="EH33" t="str">
            <v>0</v>
          </cell>
          <cell r="EI33" t="str">
            <v>0</v>
          </cell>
          <cell r="EJ33" t="str">
            <v>0</v>
          </cell>
          <cell r="EK33" t="str">
            <v>0</v>
          </cell>
          <cell r="EL33" t="str">
            <v>0</v>
          </cell>
          <cell r="EM33" t="str">
            <v>0</v>
          </cell>
          <cell r="EN33" t="str">
            <v>0</v>
          </cell>
          <cell r="EO33" t="str">
            <v>0</v>
          </cell>
          <cell r="EP33" t="str">
            <v>0</v>
          </cell>
          <cell r="EQ33" t="str">
            <v>0</v>
          </cell>
          <cell r="ER33" t="str">
            <v>0</v>
          </cell>
          <cell r="ES33" t="str">
            <v>0</v>
          </cell>
          <cell r="ET33" t="str">
            <v>0</v>
          </cell>
          <cell r="EU33" t="str">
            <v>0</v>
          </cell>
          <cell r="EV33" t="str">
            <v>0</v>
          </cell>
          <cell r="EW33" t="str">
            <v>0</v>
          </cell>
          <cell r="EX33" t="str">
            <v>0</v>
          </cell>
          <cell r="EY33" t="str">
            <v>0</v>
          </cell>
          <cell r="EZ33" t="str">
            <v>0</v>
          </cell>
          <cell r="FA33" t="str">
            <v>0</v>
          </cell>
          <cell r="FB33" t="str">
            <v>0</v>
          </cell>
          <cell r="FC33" t="str">
            <v>0</v>
          </cell>
          <cell r="FD33" t="str">
            <v>0</v>
          </cell>
          <cell r="FE33" t="str">
            <v>0</v>
          </cell>
          <cell r="FF33" t="str">
            <v>0</v>
          </cell>
          <cell r="FG33" t="str">
            <v>0</v>
          </cell>
          <cell r="FH33" t="str">
            <v>0</v>
          </cell>
          <cell r="FI33" t="str">
            <v>0</v>
          </cell>
          <cell r="FJ33" t="str">
            <v>0</v>
          </cell>
          <cell r="FK33" t="str">
            <v>0</v>
          </cell>
          <cell r="FL33" t="str">
            <v>0</v>
          </cell>
          <cell r="FM33" t="str">
            <v>0</v>
          </cell>
          <cell r="FN33" t="str">
            <v>0</v>
          </cell>
          <cell r="FO33" t="str">
            <v>0</v>
          </cell>
          <cell r="FP33" t="str">
            <v>0</v>
          </cell>
          <cell r="FQ33" t="str">
            <v>0</v>
          </cell>
          <cell r="FR33" t="str">
            <v>0</v>
          </cell>
          <cell r="FS33" t="str">
            <v>0</v>
          </cell>
          <cell r="FT33" t="str">
            <v>0</v>
          </cell>
          <cell r="FU33" t="str">
            <v>0</v>
          </cell>
          <cell r="FV33" t="str">
            <v>0</v>
          </cell>
          <cell r="FW33" t="str">
            <v>0</v>
          </cell>
          <cell r="FX33" t="str">
            <v>0</v>
          </cell>
          <cell r="FY33" t="str">
            <v>0</v>
          </cell>
          <cell r="FZ33" t="str">
            <v>0</v>
          </cell>
          <cell r="GA33" t="str">
            <v>0</v>
          </cell>
          <cell r="GB33" t="str">
            <v>0</v>
          </cell>
          <cell r="GC33" t="str">
            <v>0</v>
          </cell>
          <cell r="GD33" t="str">
            <v>0</v>
          </cell>
          <cell r="GE33" t="str">
            <v>0</v>
          </cell>
          <cell r="GF33" t="str">
            <v>0</v>
          </cell>
          <cell r="GG33" t="str">
            <v>0</v>
          </cell>
          <cell r="GH33" t="str">
            <v>0</v>
          </cell>
          <cell r="GI33" t="str">
            <v>0</v>
          </cell>
          <cell r="GJ33" t="str">
            <v>0</v>
          </cell>
          <cell r="GK33" t="str">
            <v>0</v>
          </cell>
          <cell r="GL33" t="str">
            <v>0</v>
          </cell>
          <cell r="GM33" t="str">
            <v>0</v>
          </cell>
          <cell r="GN33" t="str">
            <v>0</v>
          </cell>
          <cell r="GO33" t="str">
            <v>0</v>
          </cell>
          <cell r="GP33" t="str">
            <v>0</v>
          </cell>
          <cell r="GQ33" t="str">
            <v>0</v>
          </cell>
          <cell r="GR33" t="str">
            <v>0</v>
          </cell>
          <cell r="GS33" t="str">
            <v>0</v>
          </cell>
          <cell r="GT33" t="str">
            <v>0</v>
          </cell>
          <cell r="GU33" t="str">
            <v>0</v>
          </cell>
          <cell r="GV33" t="str">
            <v>0</v>
          </cell>
          <cell r="GW33" t="str">
            <v>0</v>
          </cell>
          <cell r="GX33" t="str">
            <v>0</v>
          </cell>
          <cell r="GY33" t="str">
            <v>0</v>
          </cell>
          <cell r="GZ33" t="str">
            <v>0</v>
          </cell>
          <cell r="HA33" t="str">
            <v>0</v>
          </cell>
          <cell r="HB33" t="str">
            <v>0</v>
          </cell>
          <cell r="HC33" t="str">
            <v>0</v>
          </cell>
          <cell r="HD33" t="str">
            <v>0</v>
          </cell>
          <cell r="HE33" t="str">
            <v>0</v>
          </cell>
          <cell r="HF33" t="str">
            <v>0</v>
          </cell>
          <cell r="HG33" t="str">
            <v>0</v>
          </cell>
          <cell r="HH33" t="str">
            <v>0</v>
          </cell>
          <cell r="HI33" t="str">
            <v>0</v>
          </cell>
          <cell r="HJ33" t="str">
            <v>0</v>
          </cell>
          <cell r="HK33" t="str">
            <v>0</v>
          </cell>
          <cell r="HL33" t="str">
            <v>0</v>
          </cell>
          <cell r="HM33" t="str">
            <v>0</v>
          </cell>
          <cell r="HN33" t="str">
            <v>0</v>
          </cell>
          <cell r="HO33" t="str">
            <v>0</v>
          </cell>
          <cell r="HP33" t="str">
            <v>0</v>
          </cell>
          <cell r="HQ33" t="str">
            <v>0</v>
          </cell>
          <cell r="HR33" t="str">
            <v>0</v>
          </cell>
          <cell r="HS33" t="str">
            <v>0</v>
          </cell>
          <cell r="HT33" t="str">
            <v>0</v>
          </cell>
          <cell r="HU33" t="str">
            <v>0</v>
          </cell>
          <cell r="HV33" t="str">
            <v>0</v>
          </cell>
          <cell r="HW33">
            <v>29</v>
          </cell>
        </row>
        <row r="34">
          <cell r="A34" t="str">
            <v>Y0517010</v>
          </cell>
          <cell r="B34" t="str">
            <v>Operating lease assets deprn other</v>
          </cell>
          <cell r="C34" t="str">
            <v>0</v>
          </cell>
          <cell r="D34" t="str">
            <v>0</v>
          </cell>
          <cell r="E34" t="str">
            <v>0</v>
          </cell>
          <cell r="F34" t="str">
            <v>0</v>
          </cell>
          <cell r="G34" t="str">
            <v>0</v>
          </cell>
          <cell r="H34" t="str">
            <v>0</v>
          </cell>
          <cell r="I34" t="str">
            <v>0</v>
          </cell>
          <cell r="J34" t="str">
            <v>0</v>
          </cell>
          <cell r="K34" t="str">
            <v>0</v>
          </cell>
          <cell r="L34" t="str">
            <v>0</v>
          </cell>
          <cell r="M34" t="str">
            <v>0</v>
          </cell>
          <cell r="N34" t="str">
            <v>0</v>
          </cell>
          <cell r="O34" t="str">
            <v>0</v>
          </cell>
          <cell r="P34" t="str">
            <v>0</v>
          </cell>
          <cell r="Q34" t="str">
            <v>0</v>
          </cell>
          <cell r="R34" t="str">
            <v>0</v>
          </cell>
          <cell r="S34" t="str">
            <v>0</v>
          </cell>
          <cell r="T34" t="str">
            <v>0</v>
          </cell>
          <cell r="U34" t="str">
            <v>0</v>
          </cell>
          <cell r="V34" t="str">
            <v>0</v>
          </cell>
          <cell r="W34" t="str">
            <v>0</v>
          </cell>
          <cell r="X34" t="str">
            <v>0</v>
          </cell>
          <cell r="Y34" t="str">
            <v>0</v>
          </cell>
          <cell r="Z34" t="str">
            <v>0</v>
          </cell>
          <cell r="AA34" t="str">
            <v>0</v>
          </cell>
          <cell r="AB34" t="str">
            <v>0</v>
          </cell>
          <cell r="AC34" t="str">
            <v>0</v>
          </cell>
          <cell r="AD34" t="str">
            <v>0</v>
          </cell>
          <cell r="AE34" t="str">
            <v>0</v>
          </cell>
          <cell r="AF34" t="str">
            <v>0</v>
          </cell>
          <cell r="AG34" t="str">
            <v>0</v>
          </cell>
          <cell r="AH34" t="str">
            <v>0</v>
          </cell>
          <cell r="AI34" t="str">
            <v>0</v>
          </cell>
          <cell r="AJ34" t="str">
            <v>0</v>
          </cell>
          <cell r="AK34" t="str">
            <v>0</v>
          </cell>
          <cell r="AL34" t="str">
            <v>0</v>
          </cell>
          <cell r="AM34" t="str">
            <v>0</v>
          </cell>
          <cell r="AN34" t="str">
            <v>0</v>
          </cell>
          <cell r="AO34" t="str">
            <v>0</v>
          </cell>
          <cell r="AP34" t="str">
            <v>0</v>
          </cell>
          <cell r="AQ34" t="str">
            <v>0</v>
          </cell>
          <cell r="AR34" t="str">
            <v>0</v>
          </cell>
          <cell r="AS34" t="str">
            <v>0</v>
          </cell>
          <cell r="AT34" t="str">
            <v>0</v>
          </cell>
          <cell r="AU34" t="str">
            <v>0</v>
          </cell>
          <cell r="AV34" t="str">
            <v>0</v>
          </cell>
          <cell r="AW34" t="str">
            <v>0</v>
          </cell>
          <cell r="AX34" t="str">
            <v>0</v>
          </cell>
          <cell r="AY34" t="str">
            <v>0</v>
          </cell>
          <cell r="AZ34" t="str">
            <v>0</v>
          </cell>
          <cell r="BA34" t="str">
            <v>0</v>
          </cell>
          <cell r="BB34" t="str">
            <v>0</v>
          </cell>
          <cell r="BC34" t="str">
            <v>0</v>
          </cell>
          <cell r="BD34" t="str">
            <v>0</v>
          </cell>
          <cell r="BE34" t="str">
            <v>0</v>
          </cell>
          <cell r="BF34" t="str">
            <v>0</v>
          </cell>
          <cell r="BG34" t="str">
            <v>0</v>
          </cell>
          <cell r="BH34" t="str">
            <v>0</v>
          </cell>
          <cell r="BI34" t="str">
            <v>0</v>
          </cell>
          <cell r="BJ34" t="str">
            <v>0</v>
          </cell>
          <cell r="BK34" t="str">
            <v>0</v>
          </cell>
          <cell r="BL34" t="str">
            <v>0</v>
          </cell>
          <cell r="BM34" t="str">
            <v>0</v>
          </cell>
          <cell r="BN34" t="str">
            <v>0</v>
          </cell>
          <cell r="BO34" t="str">
            <v>0</v>
          </cell>
          <cell r="BP34" t="str">
            <v>0</v>
          </cell>
          <cell r="BQ34" t="str">
            <v>0</v>
          </cell>
          <cell r="BR34" t="str">
            <v>0</v>
          </cell>
          <cell r="BS34" t="str">
            <v>0</v>
          </cell>
          <cell r="BT34" t="str">
            <v>0</v>
          </cell>
          <cell r="BU34" t="str">
            <v>0</v>
          </cell>
          <cell r="BV34" t="str">
            <v>0</v>
          </cell>
          <cell r="BW34" t="str">
            <v>0</v>
          </cell>
          <cell r="BX34" t="str">
            <v>0</v>
          </cell>
          <cell r="BY34" t="str">
            <v>0</v>
          </cell>
          <cell r="BZ34" t="str">
            <v>0</v>
          </cell>
          <cell r="CA34" t="str">
            <v>0</v>
          </cell>
          <cell r="CB34" t="str">
            <v>0</v>
          </cell>
          <cell r="CC34" t="str">
            <v>0</v>
          </cell>
          <cell r="CD34" t="str">
            <v>0</v>
          </cell>
          <cell r="CE34" t="str">
            <v>0</v>
          </cell>
          <cell r="CF34" t="str">
            <v>0</v>
          </cell>
          <cell r="CG34" t="str">
            <v>0</v>
          </cell>
          <cell r="CH34" t="str">
            <v>0</v>
          </cell>
          <cell r="CI34" t="str">
            <v>0</v>
          </cell>
          <cell r="CJ34" t="str">
            <v>0</v>
          </cell>
          <cell r="CK34" t="str">
            <v>0</v>
          </cell>
          <cell r="CL34" t="str">
            <v>0</v>
          </cell>
          <cell r="CM34" t="str">
            <v>0</v>
          </cell>
          <cell r="CN34" t="str">
            <v>0</v>
          </cell>
          <cell r="CO34" t="str">
            <v>0</v>
          </cell>
          <cell r="CP34" t="str">
            <v>0</v>
          </cell>
          <cell r="CQ34" t="str">
            <v>0</v>
          </cell>
          <cell r="CR34" t="str">
            <v>0</v>
          </cell>
          <cell r="CS34" t="str">
            <v>0</v>
          </cell>
          <cell r="CT34" t="str">
            <v>0</v>
          </cell>
          <cell r="CU34" t="str">
            <v>0</v>
          </cell>
          <cell r="CV34" t="str">
            <v>0</v>
          </cell>
          <cell r="CW34" t="str">
            <v>0</v>
          </cell>
          <cell r="CX34" t="str">
            <v>0</v>
          </cell>
          <cell r="CY34" t="str">
            <v>0</v>
          </cell>
          <cell r="CZ34" t="str">
            <v>0</v>
          </cell>
          <cell r="DA34" t="str">
            <v>0</v>
          </cell>
          <cell r="DB34" t="str">
            <v>0</v>
          </cell>
          <cell r="DC34" t="str">
            <v>0</v>
          </cell>
          <cell r="DD34" t="str">
            <v>0</v>
          </cell>
          <cell r="DE34" t="str">
            <v>0</v>
          </cell>
          <cell r="DF34" t="str">
            <v>0</v>
          </cell>
          <cell r="DG34" t="str">
            <v>0</v>
          </cell>
          <cell r="DH34" t="str">
            <v>0</v>
          </cell>
          <cell r="DI34" t="str">
            <v>0</v>
          </cell>
          <cell r="DJ34" t="str">
            <v>0</v>
          </cell>
          <cell r="DK34" t="str">
            <v>0</v>
          </cell>
          <cell r="DL34" t="str">
            <v>0</v>
          </cell>
          <cell r="DM34" t="str">
            <v>0</v>
          </cell>
          <cell r="DN34" t="str">
            <v>0</v>
          </cell>
          <cell r="DO34" t="str">
            <v>0</v>
          </cell>
          <cell r="DP34" t="str">
            <v>0</v>
          </cell>
          <cell r="DQ34" t="str">
            <v>0</v>
          </cell>
          <cell r="DR34" t="str">
            <v>0</v>
          </cell>
          <cell r="DS34" t="str">
            <v>0</v>
          </cell>
          <cell r="DT34" t="str">
            <v>0</v>
          </cell>
          <cell r="DU34" t="str">
            <v>0</v>
          </cell>
          <cell r="DV34" t="str">
            <v>0</v>
          </cell>
          <cell r="DW34" t="str">
            <v>0</v>
          </cell>
          <cell r="DX34" t="str">
            <v>0</v>
          </cell>
          <cell r="DY34" t="str">
            <v>0</v>
          </cell>
          <cell r="DZ34" t="str">
            <v>0</v>
          </cell>
          <cell r="EA34" t="str">
            <v>0</v>
          </cell>
          <cell r="EB34" t="str">
            <v>0</v>
          </cell>
          <cell r="EC34" t="str">
            <v>0</v>
          </cell>
          <cell r="ED34" t="str">
            <v>0</v>
          </cell>
          <cell r="EE34" t="str">
            <v>0</v>
          </cell>
          <cell r="EF34" t="str">
            <v>0</v>
          </cell>
          <cell r="EG34" t="str">
            <v>0</v>
          </cell>
          <cell r="EH34" t="str">
            <v>0</v>
          </cell>
          <cell r="EI34" t="str">
            <v>0</v>
          </cell>
          <cell r="EJ34" t="str">
            <v>0</v>
          </cell>
          <cell r="EK34">
            <v>0</v>
          </cell>
          <cell r="EL34" t="str">
            <v>0</v>
          </cell>
          <cell r="EM34" t="str">
            <v>0</v>
          </cell>
          <cell r="EN34" t="str">
            <v>0</v>
          </cell>
          <cell r="EO34" t="str">
            <v>0</v>
          </cell>
          <cell r="EP34" t="str">
            <v>0</v>
          </cell>
          <cell r="EQ34" t="str">
            <v>0</v>
          </cell>
          <cell r="ER34" t="str">
            <v>0</v>
          </cell>
          <cell r="ES34" t="str">
            <v>0</v>
          </cell>
          <cell r="ET34" t="str">
            <v>0</v>
          </cell>
          <cell r="EU34" t="str">
            <v>0</v>
          </cell>
          <cell r="EV34" t="str">
            <v>0</v>
          </cell>
          <cell r="EW34" t="str">
            <v>0</v>
          </cell>
          <cell r="EX34" t="str">
            <v>0</v>
          </cell>
          <cell r="EY34" t="str">
            <v>0</v>
          </cell>
          <cell r="EZ34" t="str">
            <v>0</v>
          </cell>
          <cell r="FA34" t="str">
            <v>0</v>
          </cell>
          <cell r="FB34" t="str">
            <v>0</v>
          </cell>
          <cell r="FC34" t="str">
            <v>0</v>
          </cell>
          <cell r="FD34" t="str">
            <v>0</v>
          </cell>
          <cell r="FE34">
            <v>0</v>
          </cell>
          <cell r="FF34" t="str">
            <v>0</v>
          </cell>
          <cell r="FG34" t="str">
            <v>0</v>
          </cell>
          <cell r="FH34" t="str">
            <v>0</v>
          </cell>
          <cell r="FI34" t="str">
            <v>0</v>
          </cell>
          <cell r="FJ34" t="str">
            <v>0</v>
          </cell>
          <cell r="FK34" t="str">
            <v>0</v>
          </cell>
          <cell r="FL34" t="str">
            <v>0</v>
          </cell>
          <cell r="FM34" t="str">
            <v>0</v>
          </cell>
          <cell r="FN34" t="str">
            <v>0</v>
          </cell>
          <cell r="FO34" t="str">
            <v>0</v>
          </cell>
          <cell r="FP34" t="str">
            <v>0</v>
          </cell>
          <cell r="FQ34" t="str">
            <v>0</v>
          </cell>
          <cell r="FR34" t="str">
            <v>0</v>
          </cell>
          <cell r="FS34" t="str">
            <v>0</v>
          </cell>
          <cell r="FT34" t="str">
            <v>0</v>
          </cell>
          <cell r="FU34" t="str">
            <v>0</v>
          </cell>
          <cell r="FV34" t="str">
            <v>0</v>
          </cell>
          <cell r="FW34" t="str">
            <v>0</v>
          </cell>
          <cell r="FX34" t="str">
            <v>0</v>
          </cell>
          <cell r="FY34" t="str">
            <v>0</v>
          </cell>
          <cell r="FZ34" t="str">
            <v>0</v>
          </cell>
          <cell r="GA34" t="str">
            <v>0</v>
          </cell>
          <cell r="GB34" t="str">
            <v>0</v>
          </cell>
          <cell r="GC34" t="str">
            <v>0</v>
          </cell>
          <cell r="GD34" t="str">
            <v>0</v>
          </cell>
          <cell r="GE34">
            <v>-0.12000000476837158</v>
          </cell>
          <cell r="GF34" t="str">
            <v>0</v>
          </cell>
          <cell r="GG34" t="str">
            <v>0</v>
          </cell>
          <cell r="GH34" t="str">
            <v>0</v>
          </cell>
          <cell r="GI34" t="str">
            <v>0</v>
          </cell>
          <cell r="GJ34" t="str">
            <v>0</v>
          </cell>
          <cell r="GK34" t="str">
            <v>0</v>
          </cell>
          <cell r="GL34" t="str">
            <v>0</v>
          </cell>
          <cell r="GM34" t="str">
            <v>0</v>
          </cell>
          <cell r="GN34" t="str">
            <v>0</v>
          </cell>
          <cell r="GO34" t="str">
            <v>0</v>
          </cell>
          <cell r="GP34" t="str">
            <v>0</v>
          </cell>
          <cell r="GQ34" t="str">
            <v>0</v>
          </cell>
          <cell r="GR34" t="str">
            <v>0</v>
          </cell>
          <cell r="GS34" t="str">
            <v>0</v>
          </cell>
          <cell r="GT34" t="str">
            <v>0</v>
          </cell>
          <cell r="GU34" t="str">
            <v>0</v>
          </cell>
          <cell r="GV34" t="str">
            <v>0</v>
          </cell>
          <cell r="GW34" t="str">
            <v>0</v>
          </cell>
          <cell r="GX34" t="str">
            <v>0</v>
          </cell>
          <cell r="GY34" t="str">
            <v>0</v>
          </cell>
          <cell r="GZ34" t="str">
            <v>0</v>
          </cell>
          <cell r="HA34" t="str">
            <v>0</v>
          </cell>
          <cell r="HB34" t="str">
            <v>0</v>
          </cell>
          <cell r="HC34" t="str">
            <v>0</v>
          </cell>
          <cell r="HD34" t="str">
            <v>0</v>
          </cell>
          <cell r="HE34" t="str">
            <v>0</v>
          </cell>
          <cell r="HF34" t="str">
            <v>0</v>
          </cell>
          <cell r="HG34" t="str">
            <v>0</v>
          </cell>
          <cell r="HH34" t="str">
            <v>0</v>
          </cell>
          <cell r="HI34" t="str">
            <v>0</v>
          </cell>
          <cell r="HJ34" t="str">
            <v>0</v>
          </cell>
          <cell r="HK34" t="str">
            <v>0</v>
          </cell>
          <cell r="HL34" t="str">
            <v>0</v>
          </cell>
          <cell r="HM34" t="str">
            <v>0</v>
          </cell>
          <cell r="HN34" t="str">
            <v>0</v>
          </cell>
          <cell r="HO34">
            <v>0.12</v>
          </cell>
          <cell r="HP34" t="str">
            <v>0</v>
          </cell>
          <cell r="HQ34" t="str">
            <v>0</v>
          </cell>
          <cell r="HR34" t="str">
            <v>0</v>
          </cell>
          <cell r="HS34" t="str">
            <v>0</v>
          </cell>
          <cell r="HT34" t="str">
            <v>0</v>
          </cell>
          <cell r="HU34">
            <v>-4.7683715864721421E-9</v>
          </cell>
          <cell r="HV34">
            <v>-4.7683715864721421E-9</v>
          </cell>
          <cell r="HW34">
            <v>30</v>
          </cell>
        </row>
        <row r="35">
          <cell r="A35" t="str">
            <v>Y051700</v>
          </cell>
          <cell r="B35" t="str">
            <v>Operating lease assets total depreciation c/f</v>
          </cell>
          <cell r="C35" t="str">
            <v>0</v>
          </cell>
          <cell r="D35" t="str">
            <v>0</v>
          </cell>
          <cell r="E35" t="str">
            <v>0</v>
          </cell>
          <cell r="F35" t="str">
            <v>0</v>
          </cell>
          <cell r="G35" t="str">
            <v>0</v>
          </cell>
          <cell r="H35" t="str">
            <v>0</v>
          </cell>
          <cell r="I35" t="str">
            <v>0</v>
          </cell>
          <cell r="J35" t="str">
            <v>0</v>
          </cell>
          <cell r="K35" t="str">
            <v>0</v>
          </cell>
          <cell r="L35" t="str">
            <v>0</v>
          </cell>
          <cell r="M35" t="str">
            <v>0</v>
          </cell>
          <cell r="N35" t="str">
            <v>0</v>
          </cell>
          <cell r="O35" t="str">
            <v>0</v>
          </cell>
          <cell r="P35" t="str">
            <v>0</v>
          </cell>
          <cell r="Q35" t="str">
            <v>0</v>
          </cell>
          <cell r="R35" t="str">
            <v>0</v>
          </cell>
          <cell r="S35" t="str">
            <v>0</v>
          </cell>
          <cell r="T35" t="str">
            <v>0</v>
          </cell>
          <cell r="U35" t="str">
            <v>0</v>
          </cell>
          <cell r="V35" t="str">
            <v>0</v>
          </cell>
          <cell r="W35" t="str">
            <v>0</v>
          </cell>
          <cell r="X35" t="str">
            <v>0</v>
          </cell>
          <cell r="Y35" t="str">
            <v>0</v>
          </cell>
          <cell r="Z35" t="str">
            <v>0</v>
          </cell>
          <cell r="AA35" t="str">
            <v>0</v>
          </cell>
          <cell r="AB35" t="str">
            <v>0</v>
          </cell>
          <cell r="AC35" t="str">
            <v>0</v>
          </cell>
          <cell r="AD35" t="str">
            <v>0</v>
          </cell>
          <cell r="AE35" t="str">
            <v>0</v>
          </cell>
          <cell r="AF35" t="str">
            <v>0</v>
          </cell>
          <cell r="AG35" t="str">
            <v>0</v>
          </cell>
          <cell r="AH35" t="str">
            <v>0</v>
          </cell>
          <cell r="AI35" t="str">
            <v>0</v>
          </cell>
          <cell r="AJ35" t="str">
            <v>0</v>
          </cell>
          <cell r="AK35" t="str">
            <v>0</v>
          </cell>
          <cell r="AL35" t="str">
            <v>0</v>
          </cell>
          <cell r="AM35" t="str">
            <v>0</v>
          </cell>
          <cell r="AN35" t="str">
            <v>0</v>
          </cell>
          <cell r="AO35" t="str">
            <v>0</v>
          </cell>
          <cell r="AP35" t="str">
            <v>0</v>
          </cell>
          <cell r="AQ35" t="str">
            <v>0</v>
          </cell>
          <cell r="AR35" t="str">
            <v>0</v>
          </cell>
          <cell r="AS35" t="str">
            <v>0</v>
          </cell>
          <cell r="AT35" t="str">
            <v>0</v>
          </cell>
          <cell r="AU35" t="str">
            <v>0</v>
          </cell>
          <cell r="AV35" t="str">
            <v>0</v>
          </cell>
          <cell r="AW35" t="str">
            <v>0</v>
          </cell>
          <cell r="AX35" t="str">
            <v>0</v>
          </cell>
          <cell r="AY35" t="str">
            <v>0</v>
          </cell>
          <cell r="AZ35" t="str">
            <v>0</v>
          </cell>
          <cell r="BA35" t="str">
            <v>0</v>
          </cell>
          <cell r="BB35" t="str">
            <v>0</v>
          </cell>
          <cell r="BC35" t="str">
            <v>0</v>
          </cell>
          <cell r="BD35" t="str">
            <v>0</v>
          </cell>
          <cell r="BE35" t="str">
            <v>0</v>
          </cell>
          <cell r="BF35" t="str">
            <v>0</v>
          </cell>
          <cell r="BG35" t="str">
            <v>0</v>
          </cell>
          <cell r="BH35" t="str">
            <v>0</v>
          </cell>
          <cell r="BI35" t="str">
            <v>0</v>
          </cell>
          <cell r="BJ35" t="str">
            <v>0</v>
          </cell>
          <cell r="BK35" t="str">
            <v>0</v>
          </cell>
          <cell r="BL35" t="str">
            <v>0</v>
          </cell>
          <cell r="BM35" t="str">
            <v>0</v>
          </cell>
          <cell r="BN35" t="str">
            <v>0</v>
          </cell>
          <cell r="BO35" t="str">
            <v>0</v>
          </cell>
          <cell r="BP35" t="str">
            <v>0</v>
          </cell>
          <cell r="BQ35" t="str">
            <v>0</v>
          </cell>
          <cell r="BR35" t="str">
            <v>0</v>
          </cell>
          <cell r="BS35" t="str">
            <v>0</v>
          </cell>
          <cell r="BT35" t="str">
            <v>0</v>
          </cell>
          <cell r="BU35" t="str">
            <v>0</v>
          </cell>
          <cell r="BV35" t="str">
            <v>0</v>
          </cell>
          <cell r="BW35" t="str">
            <v>0</v>
          </cell>
          <cell r="BX35" t="str">
            <v>0</v>
          </cell>
          <cell r="BY35" t="str">
            <v>0</v>
          </cell>
          <cell r="BZ35" t="str">
            <v>0</v>
          </cell>
          <cell r="CA35" t="str">
            <v>0</v>
          </cell>
          <cell r="CB35" t="str">
            <v>0</v>
          </cell>
          <cell r="CC35" t="str">
            <v>0</v>
          </cell>
          <cell r="CD35" t="str">
            <v>0</v>
          </cell>
          <cell r="CE35" t="str">
            <v>0</v>
          </cell>
          <cell r="CF35" t="str">
            <v>0</v>
          </cell>
          <cell r="CG35" t="str">
            <v>0</v>
          </cell>
          <cell r="CH35" t="str">
            <v>0</v>
          </cell>
          <cell r="CI35" t="str">
            <v>0</v>
          </cell>
          <cell r="CJ35" t="str">
            <v>0</v>
          </cell>
          <cell r="CK35" t="str">
            <v>0</v>
          </cell>
          <cell r="CL35" t="str">
            <v>0</v>
          </cell>
          <cell r="CM35" t="str">
            <v>0</v>
          </cell>
          <cell r="CN35" t="str">
            <v>0</v>
          </cell>
          <cell r="CO35" t="str">
            <v>0</v>
          </cell>
          <cell r="CP35" t="str">
            <v>0</v>
          </cell>
          <cell r="CQ35" t="str">
            <v>0</v>
          </cell>
          <cell r="CR35" t="str">
            <v>0</v>
          </cell>
          <cell r="CS35" t="str">
            <v>0</v>
          </cell>
          <cell r="CT35" t="str">
            <v>0</v>
          </cell>
          <cell r="CU35" t="str">
            <v>0</v>
          </cell>
          <cell r="CV35" t="str">
            <v>0</v>
          </cell>
          <cell r="CW35" t="str">
            <v>0</v>
          </cell>
          <cell r="CX35" t="str">
            <v>0</v>
          </cell>
          <cell r="CY35">
            <v>-2541</v>
          </cell>
          <cell r="CZ35" t="str">
            <v>0</v>
          </cell>
          <cell r="DA35" t="str">
            <v>0</v>
          </cell>
          <cell r="DB35" t="str">
            <v>0</v>
          </cell>
          <cell r="DC35" t="str">
            <v>0</v>
          </cell>
          <cell r="DD35" t="str">
            <v>0</v>
          </cell>
          <cell r="DE35" t="str">
            <v>0</v>
          </cell>
          <cell r="DF35" t="str">
            <v>0</v>
          </cell>
          <cell r="DG35" t="str">
            <v>0</v>
          </cell>
          <cell r="DH35" t="str">
            <v>0</v>
          </cell>
          <cell r="DI35" t="str">
            <v>0</v>
          </cell>
          <cell r="DJ35" t="str">
            <v>0</v>
          </cell>
          <cell r="DK35" t="str">
            <v>0</v>
          </cell>
          <cell r="DL35" t="str">
            <v>0</v>
          </cell>
          <cell r="DM35" t="str">
            <v>0</v>
          </cell>
          <cell r="DN35" t="str">
            <v>0</v>
          </cell>
          <cell r="DO35" t="str">
            <v>0</v>
          </cell>
          <cell r="DP35" t="str">
            <v>0</v>
          </cell>
          <cell r="DQ35" t="str">
            <v>0</v>
          </cell>
          <cell r="DR35" t="str">
            <v>0</v>
          </cell>
          <cell r="DS35" t="str">
            <v>0</v>
          </cell>
          <cell r="DT35" t="str">
            <v>0</v>
          </cell>
          <cell r="DU35" t="str">
            <v>0</v>
          </cell>
          <cell r="DV35" t="str">
            <v>0</v>
          </cell>
          <cell r="DW35" t="str">
            <v>0</v>
          </cell>
          <cell r="DX35" t="str">
            <v>0</v>
          </cell>
          <cell r="DY35" t="str">
            <v>0</v>
          </cell>
          <cell r="DZ35" t="str">
            <v>0</v>
          </cell>
          <cell r="EA35" t="str">
            <v>0</v>
          </cell>
          <cell r="EB35" t="str">
            <v>0</v>
          </cell>
          <cell r="EC35" t="str">
            <v>0</v>
          </cell>
          <cell r="ED35" t="str">
            <v>0</v>
          </cell>
          <cell r="EE35" t="str">
            <v>0</v>
          </cell>
          <cell r="EF35" t="str">
            <v>0</v>
          </cell>
          <cell r="EG35" t="str">
            <v>0</v>
          </cell>
          <cell r="EH35" t="str">
            <v>0</v>
          </cell>
          <cell r="EI35" t="str">
            <v>0</v>
          </cell>
          <cell r="EJ35" t="str">
            <v>0</v>
          </cell>
          <cell r="EK35">
            <v>7.4505805969238281E-9</v>
          </cell>
          <cell r="EL35" t="str">
            <v>0</v>
          </cell>
          <cell r="EM35" t="str">
            <v>0</v>
          </cell>
          <cell r="EN35" t="str">
            <v>0</v>
          </cell>
          <cell r="EO35" t="str">
            <v>0</v>
          </cell>
          <cell r="EP35" t="str">
            <v>0</v>
          </cell>
          <cell r="EQ35" t="str">
            <v>0</v>
          </cell>
          <cell r="ER35" t="str">
            <v>0</v>
          </cell>
          <cell r="ES35" t="str">
            <v>0</v>
          </cell>
          <cell r="ET35" t="str">
            <v>0</v>
          </cell>
          <cell r="EU35" t="str">
            <v>0</v>
          </cell>
          <cell r="EV35" t="str">
            <v>0</v>
          </cell>
          <cell r="EW35" t="str">
            <v>0</v>
          </cell>
          <cell r="EX35" t="str">
            <v>0</v>
          </cell>
          <cell r="EY35" t="str">
            <v>0</v>
          </cell>
          <cell r="EZ35" t="str">
            <v>0</v>
          </cell>
          <cell r="FA35" t="str">
            <v>0</v>
          </cell>
          <cell r="FB35" t="str">
            <v>0</v>
          </cell>
          <cell r="FC35" t="str">
            <v>0</v>
          </cell>
          <cell r="FD35" t="str">
            <v>0</v>
          </cell>
          <cell r="FE35">
            <v>7.4505805969238281E-9</v>
          </cell>
          <cell r="FF35" t="str">
            <v>0</v>
          </cell>
          <cell r="FG35">
            <v>0</v>
          </cell>
          <cell r="FH35" t="str">
            <v>0</v>
          </cell>
          <cell r="FI35" t="str">
            <v>0</v>
          </cell>
          <cell r="FJ35" t="str">
            <v>0</v>
          </cell>
          <cell r="FK35" t="str">
            <v>0</v>
          </cell>
          <cell r="FL35" t="str">
            <v>0</v>
          </cell>
          <cell r="FM35" t="str">
            <v>0</v>
          </cell>
          <cell r="FN35" t="str">
            <v>0</v>
          </cell>
          <cell r="FO35" t="str">
            <v>0</v>
          </cell>
          <cell r="FP35" t="str">
            <v>0</v>
          </cell>
          <cell r="FQ35" t="str">
            <v>0</v>
          </cell>
          <cell r="FR35" t="str">
            <v>0</v>
          </cell>
          <cell r="FS35" t="str">
            <v>0</v>
          </cell>
          <cell r="FT35" t="str">
            <v>0</v>
          </cell>
          <cell r="FU35" t="str">
            <v>0</v>
          </cell>
          <cell r="FV35" t="str">
            <v>0</v>
          </cell>
          <cell r="FW35" t="str">
            <v>0</v>
          </cell>
          <cell r="FX35" t="str">
            <v>0</v>
          </cell>
          <cell r="FY35" t="str">
            <v>0</v>
          </cell>
          <cell r="FZ35" t="str">
            <v>0</v>
          </cell>
          <cell r="GA35" t="str">
            <v>0</v>
          </cell>
          <cell r="GB35" t="str">
            <v>0</v>
          </cell>
          <cell r="GC35">
            <v>71462184.709999993</v>
          </cell>
          <cell r="GD35" t="str">
            <v>0</v>
          </cell>
          <cell r="GE35">
            <v>-1104165768.9499998</v>
          </cell>
          <cell r="GF35" t="str">
            <v>0</v>
          </cell>
          <cell r="GG35" t="str">
            <v>0</v>
          </cell>
          <cell r="GH35" t="str">
            <v>0</v>
          </cell>
          <cell r="GI35" t="str">
            <v>0</v>
          </cell>
          <cell r="GJ35" t="str">
            <v>0</v>
          </cell>
          <cell r="GK35" t="str">
            <v>0</v>
          </cell>
          <cell r="GL35" t="str">
            <v>0</v>
          </cell>
          <cell r="GM35" t="str">
            <v>0</v>
          </cell>
          <cell r="GN35" t="str">
            <v>0</v>
          </cell>
          <cell r="GO35" t="str">
            <v>0</v>
          </cell>
          <cell r="GP35" t="str">
            <v>0</v>
          </cell>
          <cell r="GQ35" t="str">
            <v>0</v>
          </cell>
          <cell r="GR35" t="str">
            <v>0</v>
          </cell>
          <cell r="GS35" t="str">
            <v>0</v>
          </cell>
          <cell r="GT35" t="str">
            <v>0</v>
          </cell>
          <cell r="GU35" t="str">
            <v>0</v>
          </cell>
          <cell r="GV35" t="str">
            <v>0</v>
          </cell>
          <cell r="GW35" t="str">
            <v>0</v>
          </cell>
          <cell r="GX35">
            <v>0</v>
          </cell>
          <cell r="GY35" t="str">
            <v>0</v>
          </cell>
          <cell r="GZ35" t="str">
            <v>0</v>
          </cell>
          <cell r="HA35" t="str">
            <v>0</v>
          </cell>
          <cell r="HB35" t="str">
            <v>0</v>
          </cell>
          <cell r="HC35" t="str">
            <v>0</v>
          </cell>
          <cell r="HD35" t="str">
            <v>0</v>
          </cell>
          <cell r="HE35" t="str">
            <v>0</v>
          </cell>
          <cell r="HF35" t="str">
            <v>0</v>
          </cell>
          <cell r="HG35" t="str">
            <v>0</v>
          </cell>
          <cell r="HH35" t="str">
            <v>0</v>
          </cell>
          <cell r="HI35" t="str">
            <v>0</v>
          </cell>
          <cell r="HJ35" t="str">
            <v>0</v>
          </cell>
          <cell r="HK35" t="str">
            <v>0</v>
          </cell>
          <cell r="HL35" t="str">
            <v>0</v>
          </cell>
          <cell r="HM35" t="str">
            <v>0</v>
          </cell>
          <cell r="HN35" t="str">
            <v>0</v>
          </cell>
          <cell r="HO35">
            <v>0</v>
          </cell>
          <cell r="HP35" t="str">
            <v>0</v>
          </cell>
          <cell r="HQ35" t="str">
            <v>0</v>
          </cell>
          <cell r="HR35" t="str">
            <v>0</v>
          </cell>
          <cell r="HS35" t="str">
            <v>0</v>
          </cell>
          <cell r="HT35" t="str">
            <v>0</v>
          </cell>
          <cell r="HU35">
            <v>-1032706125.2399998</v>
          </cell>
          <cell r="HV35">
            <v>-1032706125.2399998</v>
          </cell>
          <cell r="HW35">
            <v>31</v>
          </cell>
        </row>
        <row r="36">
          <cell r="A36" t="str">
            <v>Y3201001</v>
          </cell>
          <cell r="B36" t="str">
            <v>Future min lease payments under non-cancellable op leases due &gt; 1 year</v>
          </cell>
          <cell r="C36" t="str">
            <v>0</v>
          </cell>
          <cell r="D36" t="str">
            <v>0</v>
          </cell>
          <cell r="E36" t="str">
            <v>0</v>
          </cell>
          <cell r="F36" t="str">
            <v>0</v>
          </cell>
          <cell r="G36" t="str">
            <v>0</v>
          </cell>
          <cell r="H36" t="str">
            <v>0</v>
          </cell>
          <cell r="I36" t="str">
            <v>0</v>
          </cell>
          <cell r="J36" t="str">
            <v>0</v>
          </cell>
          <cell r="K36" t="str">
            <v>0</v>
          </cell>
          <cell r="L36" t="str">
            <v>0</v>
          </cell>
          <cell r="M36" t="str">
            <v>0</v>
          </cell>
          <cell r="N36" t="str">
            <v>0</v>
          </cell>
          <cell r="O36" t="str">
            <v>0</v>
          </cell>
          <cell r="P36" t="str">
            <v>0</v>
          </cell>
          <cell r="Q36" t="str">
            <v>0</v>
          </cell>
          <cell r="R36" t="str">
            <v>0</v>
          </cell>
          <cell r="S36" t="str">
            <v>0</v>
          </cell>
          <cell r="T36" t="str">
            <v>0</v>
          </cell>
          <cell r="U36" t="str">
            <v>0</v>
          </cell>
          <cell r="V36" t="str">
            <v>0</v>
          </cell>
          <cell r="W36" t="str">
            <v>0</v>
          </cell>
          <cell r="X36" t="str">
            <v>0</v>
          </cell>
          <cell r="Y36" t="str">
            <v>0</v>
          </cell>
          <cell r="Z36" t="str">
            <v>0</v>
          </cell>
          <cell r="AA36" t="str">
            <v>0</v>
          </cell>
          <cell r="AB36" t="str">
            <v>0</v>
          </cell>
          <cell r="AC36" t="str">
            <v>0</v>
          </cell>
          <cell r="AD36" t="str">
            <v>0</v>
          </cell>
          <cell r="AE36" t="str">
            <v>0</v>
          </cell>
          <cell r="AF36" t="str">
            <v>0</v>
          </cell>
          <cell r="AG36" t="str">
            <v>0</v>
          </cell>
          <cell r="AH36" t="str">
            <v>0</v>
          </cell>
          <cell r="AI36" t="str">
            <v>0</v>
          </cell>
          <cell r="AJ36" t="str">
            <v>0</v>
          </cell>
          <cell r="AK36" t="str">
            <v>0</v>
          </cell>
          <cell r="AL36" t="str">
            <v>0</v>
          </cell>
          <cell r="AM36" t="str">
            <v>0</v>
          </cell>
          <cell r="AN36" t="str">
            <v>0</v>
          </cell>
          <cell r="AO36" t="str">
            <v>0</v>
          </cell>
          <cell r="AP36" t="str">
            <v>0</v>
          </cell>
          <cell r="AQ36" t="str">
            <v>0</v>
          </cell>
          <cell r="AR36" t="str">
            <v>0</v>
          </cell>
          <cell r="AS36" t="str">
            <v>0</v>
          </cell>
          <cell r="AT36" t="str">
            <v>0</v>
          </cell>
          <cell r="AU36" t="str">
            <v>0</v>
          </cell>
          <cell r="AV36" t="str">
            <v>0</v>
          </cell>
          <cell r="AW36" t="str">
            <v>0</v>
          </cell>
          <cell r="AX36" t="str">
            <v>0</v>
          </cell>
          <cell r="AY36" t="str">
            <v>0</v>
          </cell>
          <cell r="AZ36" t="str">
            <v>0</v>
          </cell>
          <cell r="BA36" t="str">
            <v>0</v>
          </cell>
          <cell r="BB36" t="str">
            <v>0</v>
          </cell>
          <cell r="BC36" t="str">
            <v>0</v>
          </cell>
          <cell r="BD36" t="str">
            <v>0</v>
          </cell>
          <cell r="BE36" t="str">
            <v>0</v>
          </cell>
          <cell r="BF36" t="str">
            <v>0</v>
          </cell>
          <cell r="BG36" t="str">
            <v>0</v>
          </cell>
          <cell r="BH36" t="str">
            <v>0</v>
          </cell>
          <cell r="BI36" t="str">
            <v>0</v>
          </cell>
          <cell r="BJ36" t="str">
            <v>0</v>
          </cell>
          <cell r="BK36" t="str">
            <v>0</v>
          </cell>
          <cell r="BL36" t="str">
            <v>0</v>
          </cell>
          <cell r="BM36" t="str">
            <v>0</v>
          </cell>
          <cell r="BN36" t="str">
            <v>0</v>
          </cell>
          <cell r="BO36" t="str">
            <v>0</v>
          </cell>
          <cell r="BP36" t="str">
            <v>0</v>
          </cell>
          <cell r="BQ36" t="str">
            <v>0</v>
          </cell>
          <cell r="BR36" t="str">
            <v>0</v>
          </cell>
          <cell r="BS36" t="str">
            <v>0</v>
          </cell>
          <cell r="BT36" t="str">
            <v>0</v>
          </cell>
          <cell r="BU36" t="str">
            <v>0</v>
          </cell>
          <cell r="BV36" t="str">
            <v>0</v>
          </cell>
          <cell r="BW36" t="str">
            <v>0</v>
          </cell>
          <cell r="BX36" t="str">
            <v>0</v>
          </cell>
          <cell r="BY36" t="str">
            <v>0</v>
          </cell>
          <cell r="BZ36" t="str">
            <v>0</v>
          </cell>
          <cell r="CA36" t="str">
            <v>0</v>
          </cell>
          <cell r="CB36" t="str">
            <v>0</v>
          </cell>
          <cell r="CC36" t="str">
            <v>0</v>
          </cell>
          <cell r="CD36" t="str">
            <v>0</v>
          </cell>
          <cell r="CE36" t="str">
            <v>0</v>
          </cell>
          <cell r="CF36" t="str">
            <v>0</v>
          </cell>
          <cell r="CG36" t="str">
            <v>0</v>
          </cell>
          <cell r="CH36" t="str">
            <v>0</v>
          </cell>
          <cell r="CI36" t="str">
            <v>0</v>
          </cell>
          <cell r="CJ36" t="str">
            <v>0</v>
          </cell>
          <cell r="CK36" t="str">
            <v>0</v>
          </cell>
          <cell r="CL36" t="str">
            <v>0</v>
          </cell>
          <cell r="CM36" t="str">
            <v>0</v>
          </cell>
          <cell r="CN36" t="str">
            <v>0</v>
          </cell>
          <cell r="CO36" t="str">
            <v>0</v>
          </cell>
          <cell r="CP36" t="str">
            <v>0</v>
          </cell>
          <cell r="CQ36" t="str">
            <v>0</v>
          </cell>
          <cell r="CR36" t="str">
            <v>0</v>
          </cell>
          <cell r="CS36" t="str">
            <v>0</v>
          </cell>
          <cell r="CT36" t="str">
            <v>0</v>
          </cell>
          <cell r="CU36" t="str">
            <v>0</v>
          </cell>
          <cell r="CV36" t="str">
            <v>0</v>
          </cell>
          <cell r="CW36" t="str">
            <v>0</v>
          </cell>
          <cell r="CX36" t="str">
            <v>0</v>
          </cell>
          <cell r="CY36" t="str">
            <v>0</v>
          </cell>
          <cell r="CZ36" t="str">
            <v>0</v>
          </cell>
          <cell r="DA36" t="str">
            <v>0</v>
          </cell>
          <cell r="DB36" t="str">
            <v>0</v>
          </cell>
          <cell r="DC36" t="str">
            <v>0</v>
          </cell>
          <cell r="DD36" t="str">
            <v>0</v>
          </cell>
          <cell r="DE36" t="str">
            <v>0</v>
          </cell>
          <cell r="DF36" t="str">
            <v>0</v>
          </cell>
          <cell r="DG36" t="str">
            <v>0</v>
          </cell>
          <cell r="DH36" t="str">
            <v>0</v>
          </cell>
          <cell r="DI36" t="str">
            <v>0</v>
          </cell>
          <cell r="DJ36" t="str">
            <v>0</v>
          </cell>
          <cell r="DK36" t="str">
            <v>0</v>
          </cell>
          <cell r="DL36" t="str">
            <v>0</v>
          </cell>
          <cell r="DM36" t="str">
            <v>0</v>
          </cell>
          <cell r="DN36" t="str">
            <v>0</v>
          </cell>
          <cell r="DO36" t="str">
            <v>0</v>
          </cell>
          <cell r="DP36" t="str">
            <v>0</v>
          </cell>
          <cell r="DQ36" t="str">
            <v>0</v>
          </cell>
          <cell r="DR36" t="str">
            <v>0</v>
          </cell>
          <cell r="DS36" t="str">
            <v>0</v>
          </cell>
          <cell r="DT36" t="str">
            <v>0</v>
          </cell>
          <cell r="DU36" t="str">
            <v>0</v>
          </cell>
          <cell r="DV36" t="str">
            <v>0</v>
          </cell>
          <cell r="DW36" t="str">
            <v>0</v>
          </cell>
          <cell r="DX36" t="str">
            <v>0</v>
          </cell>
          <cell r="DY36" t="str">
            <v>0</v>
          </cell>
          <cell r="DZ36" t="str">
            <v>0</v>
          </cell>
          <cell r="EA36" t="str">
            <v>0</v>
          </cell>
          <cell r="EB36" t="str">
            <v>0</v>
          </cell>
          <cell r="EC36" t="str">
            <v>0</v>
          </cell>
          <cell r="ED36" t="str">
            <v>0</v>
          </cell>
          <cell r="EE36" t="str">
            <v>0</v>
          </cell>
          <cell r="EF36" t="str">
            <v>0</v>
          </cell>
          <cell r="EG36" t="str">
            <v>0</v>
          </cell>
          <cell r="EH36" t="str">
            <v>0</v>
          </cell>
          <cell r="EI36" t="str">
            <v>0</v>
          </cell>
          <cell r="EJ36" t="str">
            <v>0</v>
          </cell>
          <cell r="EK36" t="str">
            <v>0</v>
          </cell>
          <cell r="EL36" t="str">
            <v>0</v>
          </cell>
          <cell r="EM36" t="str">
            <v>0</v>
          </cell>
          <cell r="EN36" t="str">
            <v>0</v>
          </cell>
          <cell r="EO36" t="str">
            <v>0</v>
          </cell>
          <cell r="EP36" t="str">
            <v>0</v>
          </cell>
          <cell r="EQ36" t="str">
            <v>0</v>
          </cell>
          <cell r="ER36" t="str">
            <v>0</v>
          </cell>
          <cell r="ES36" t="str">
            <v>0</v>
          </cell>
          <cell r="ET36" t="str">
            <v>0</v>
          </cell>
          <cell r="EU36" t="str">
            <v>0</v>
          </cell>
          <cell r="EV36" t="str">
            <v>0</v>
          </cell>
          <cell r="EW36" t="str">
            <v>0</v>
          </cell>
          <cell r="EX36" t="str">
            <v>0</v>
          </cell>
          <cell r="EY36" t="str">
            <v>0</v>
          </cell>
          <cell r="EZ36" t="str">
            <v>0</v>
          </cell>
          <cell r="FA36" t="str">
            <v>0</v>
          </cell>
          <cell r="FB36" t="str">
            <v>0</v>
          </cell>
          <cell r="FC36" t="str">
            <v>0</v>
          </cell>
          <cell r="FD36" t="str">
            <v>0</v>
          </cell>
          <cell r="FE36" t="str">
            <v>0</v>
          </cell>
          <cell r="FF36" t="str">
            <v>0</v>
          </cell>
          <cell r="FG36" t="str">
            <v>0</v>
          </cell>
          <cell r="FH36" t="str">
            <v>0</v>
          </cell>
          <cell r="FI36" t="str">
            <v>0</v>
          </cell>
          <cell r="FJ36" t="str">
            <v>0</v>
          </cell>
          <cell r="FK36" t="str">
            <v>0</v>
          </cell>
          <cell r="FL36" t="str">
            <v>0</v>
          </cell>
          <cell r="FM36" t="str">
            <v>0</v>
          </cell>
          <cell r="FN36" t="str">
            <v>0</v>
          </cell>
          <cell r="FO36" t="str">
            <v>0</v>
          </cell>
          <cell r="FP36" t="str">
            <v>0</v>
          </cell>
          <cell r="FQ36" t="str">
            <v>0</v>
          </cell>
          <cell r="FR36" t="str">
            <v>0</v>
          </cell>
          <cell r="FS36" t="str">
            <v>0</v>
          </cell>
          <cell r="FT36" t="str">
            <v>0</v>
          </cell>
          <cell r="FU36" t="str">
            <v>0</v>
          </cell>
          <cell r="FV36" t="str">
            <v>0</v>
          </cell>
          <cell r="FW36" t="str">
            <v>0</v>
          </cell>
          <cell r="FX36" t="str">
            <v>0</v>
          </cell>
          <cell r="FY36" t="str">
            <v>0</v>
          </cell>
          <cell r="FZ36" t="str">
            <v>0</v>
          </cell>
          <cell r="GA36" t="str">
            <v>0</v>
          </cell>
          <cell r="GB36" t="str">
            <v>0</v>
          </cell>
          <cell r="GC36" t="str">
            <v>0</v>
          </cell>
          <cell r="GD36" t="str">
            <v>0</v>
          </cell>
          <cell r="GE36">
            <v>252734000</v>
          </cell>
          <cell r="GF36" t="str">
            <v>0</v>
          </cell>
          <cell r="GG36" t="str">
            <v>0</v>
          </cell>
          <cell r="GH36" t="str">
            <v>0</v>
          </cell>
          <cell r="GI36" t="str">
            <v>0</v>
          </cell>
          <cell r="GJ36" t="str">
            <v>0</v>
          </cell>
          <cell r="GK36" t="str">
            <v>0</v>
          </cell>
          <cell r="GL36" t="str">
            <v>0</v>
          </cell>
          <cell r="GM36" t="str">
            <v>0</v>
          </cell>
          <cell r="GN36" t="str">
            <v>0</v>
          </cell>
          <cell r="GO36" t="str">
            <v>0</v>
          </cell>
          <cell r="GP36" t="str">
            <v>0</v>
          </cell>
          <cell r="GQ36" t="str">
            <v>0</v>
          </cell>
          <cell r="GR36" t="str">
            <v>0</v>
          </cell>
          <cell r="GS36" t="str">
            <v>0</v>
          </cell>
          <cell r="GT36" t="str">
            <v>0</v>
          </cell>
          <cell r="GU36" t="str">
            <v>0</v>
          </cell>
          <cell r="GV36" t="str">
            <v>0</v>
          </cell>
          <cell r="GW36" t="str">
            <v>0</v>
          </cell>
          <cell r="GX36" t="str">
            <v>0</v>
          </cell>
          <cell r="GY36" t="str">
            <v>0</v>
          </cell>
          <cell r="GZ36" t="str">
            <v>0</v>
          </cell>
          <cell r="HA36" t="str">
            <v>0</v>
          </cell>
          <cell r="HB36" t="str">
            <v>0</v>
          </cell>
          <cell r="HC36" t="str">
            <v>0</v>
          </cell>
          <cell r="HD36" t="str">
            <v>0</v>
          </cell>
          <cell r="HE36" t="str">
            <v>0</v>
          </cell>
          <cell r="HF36" t="str">
            <v>0</v>
          </cell>
          <cell r="HG36" t="str">
            <v>0</v>
          </cell>
          <cell r="HH36" t="str">
            <v>0</v>
          </cell>
          <cell r="HI36" t="str">
            <v>0</v>
          </cell>
          <cell r="HJ36" t="str">
            <v>0</v>
          </cell>
          <cell r="HK36" t="str">
            <v>0</v>
          </cell>
          <cell r="HL36" t="str">
            <v>0</v>
          </cell>
          <cell r="HM36" t="str">
            <v>0</v>
          </cell>
          <cell r="HN36" t="str">
            <v>0</v>
          </cell>
          <cell r="HO36" t="str">
            <v>0</v>
          </cell>
          <cell r="HP36" t="str">
            <v>0</v>
          </cell>
          <cell r="HQ36" t="str">
            <v>0</v>
          </cell>
          <cell r="HR36" t="str">
            <v>0</v>
          </cell>
          <cell r="HS36" t="str">
            <v>0</v>
          </cell>
          <cell r="HT36" t="str">
            <v>0</v>
          </cell>
          <cell r="HU36">
            <v>252734000</v>
          </cell>
          <cell r="HV36">
            <v>252734000</v>
          </cell>
          <cell r="HW36">
            <v>32</v>
          </cell>
        </row>
        <row r="37">
          <cell r="A37" t="str">
            <v>Y3201002</v>
          </cell>
          <cell r="B37" t="str">
            <v>Future min lease payments under non-cancellable op leases due &gt; 1 year &lt; 5 years</v>
          </cell>
          <cell r="C37" t="str">
            <v>0</v>
          </cell>
          <cell r="D37" t="str">
            <v>0</v>
          </cell>
          <cell r="E37" t="str">
            <v>0</v>
          </cell>
          <cell r="F37" t="str">
            <v>0</v>
          </cell>
          <cell r="G37" t="str">
            <v>0</v>
          </cell>
          <cell r="H37" t="str">
            <v>0</v>
          </cell>
          <cell r="I37" t="str">
            <v>0</v>
          </cell>
          <cell r="J37" t="str">
            <v>0</v>
          </cell>
          <cell r="K37" t="str">
            <v>0</v>
          </cell>
          <cell r="L37" t="str">
            <v>0</v>
          </cell>
          <cell r="M37" t="str">
            <v>0</v>
          </cell>
          <cell r="N37" t="str">
            <v>0</v>
          </cell>
          <cell r="O37" t="str">
            <v>0</v>
          </cell>
          <cell r="P37" t="str">
            <v>0</v>
          </cell>
          <cell r="Q37" t="str">
            <v>0</v>
          </cell>
          <cell r="R37" t="str">
            <v>0</v>
          </cell>
          <cell r="S37" t="str">
            <v>0</v>
          </cell>
          <cell r="T37" t="str">
            <v>0</v>
          </cell>
          <cell r="U37" t="str">
            <v>0</v>
          </cell>
          <cell r="V37" t="str">
            <v>0</v>
          </cell>
          <cell r="W37" t="str">
            <v>0</v>
          </cell>
          <cell r="X37" t="str">
            <v>0</v>
          </cell>
          <cell r="Y37" t="str">
            <v>0</v>
          </cell>
          <cell r="Z37" t="str">
            <v>0</v>
          </cell>
          <cell r="AA37" t="str">
            <v>0</v>
          </cell>
          <cell r="AB37" t="str">
            <v>0</v>
          </cell>
          <cell r="AC37" t="str">
            <v>0</v>
          </cell>
          <cell r="AD37" t="str">
            <v>0</v>
          </cell>
          <cell r="AE37" t="str">
            <v>0</v>
          </cell>
          <cell r="AF37" t="str">
            <v>0</v>
          </cell>
          <cell r="AG37" t="str">
            <v>0</v>
          </cell>
          <cell r="AH37" t="str">
            <v>0</v>
          </cell>
          <cell r="AI37" t="str">
            <v>0</v>
          </cell>
          <cell r="AJ37" t="str">
            <v>0</v>
          </cell>
          <cell r="AK37" t="str">
            <v>0</v>
          </cell>
          <cell r="AL37" t="str">
            <v>0</v>
          </cell>
          <cell r="AM37" t="str">
            <v>0</v>
          </cell>
          <cell r="AN37" t="str">
            <v>0</v>
          </cell>
          <cell r="AO37" t="str">
            <v>0</v>
          </cell>
          <cell r="AP37" t="str">
            <v>0</v>
          </cell>
          <cell r="AQ37" t="str">
            <v>0</v>
          </cell>
          <cell r="AR37" t="str">
            <v>0</v>
          </cell>
          <cell r="AS37" t="str">
            <v>0</v>
          </cell>
          <cell r="AT37" t="str">
            <v>0</v>
          </cell>
          <cell r="AU37" t="str">
            <v>0</v>
          </cell>
          <cell r="AV37" t="str">
            <v>0</v>
          </cell>
          <cell r="AW37" t="str">
            <v>0</v>
          </cell>
          <cell r="AX37" t="str">
            <v>0</v>
          </cell>
          <cell r="AY37" t="str">
            <v>0</v>
          </cell>
          <cell r="AZ37" t="str">
            <v>0</v>
          </cell>
          <cell r="BA37" t="str">
            <v>0</v>
          </cell>
          <cell r="BB37" t="str">
            <v>0</v>
          </cell>
          <cell r="BC37" t="str">
            <v>0</v>
          </cell>
          <cell r="BD37" t="str">
            <v>0</v>
          </cell>
          <cell r="BE37" t="str">
            <v>0</v>
          </cell>
          <cell r="BF37" t="str">
            <v>0</v>
          </cell>
          <cell r="BG37" t="str">
            <v>0</v>
          </cell>
          <cell r="BH37" t="str">
            <v>0</v>
          </cell>
          <cell r="BI37" t="str">
            <v>0</v>
          </cell>
          <cell r="BJ37" t="str">
            <v>0</v>
          </cell>
          <cell r="BK37" t="str">
            <v>0</v>
          </cell>
          <cell r="BL37" t="str">
            <v>0</v>
          </cell>
          <cell r="BM37" t="str">
            <v>0</v>
          </cell>
          <cell r="BN37" t="str">
            <v>0</v>
          </cell>
          <cell r="BO37" t="str">
            <v>0</v>
          </cell>
          <cell r="BP37" t="str">
            <v>0</v>
          </cell>
          <cell r="BQ37" t="str">
            <v>0</v>
          </cell>
          <cell r="BR37" t="str">
            <v>0</v>
          </cell>
          <cell r="BS37" t="str">
            <v>0</v>
          </cell>
          <cell r="BT37" t="str">
            <v>0</v>
          </cell>
          <cell r="BU37" t="str">
            <v>0</v>
          </cell>
          <cell r="BV37" t="str">
            <v>0</v>
          </cell>
          <cell r="BW37" t="str">
            <v>0</v>
          </cell>
          <cell r="BX37" t="str">
            <v>0</v>
          </cell>
          <cell r="BY37" t="str">
            <v>0</v>
          </cell>
          <cell r="BZ37" t="str">
            <v>0</v>
          </cell>
          <cell r="CA37" t="str">
            <v>0</v>
          </cell>
          <cell r="CB37" t="str">
            <v>0</v>
          </cell>
          <cell r="CC37" t="str">
            <v>0</v>
          </cell>
          <cell r="CD37" t="str">
            <v>0</v>
          </cell>
          <cell r="CE37" t="str">
            <v>0</v>
          </cell>
          <cell r="CF37" t="str">
            <v>0</v>
          </cell>
          <cell r="CG37" t="str">
            <v>0</v>
          </cell>
          <cell r="CH37" t="str">
            <v>0</v>
          </cell>
          <cell r="CI37" t="str">
            <v>0</v>
          </cell>
          <cell r="CJ37" t="str">
            <v>0</v>
          </cell>
          <cell r="CK37" t="str">
            <v>0</v>
          </cell>
          <cell r="CL37" t="str">
            <v>0</v>
          </cell>
          <cell r="CM37" t="str">
            <v>0</v>
          </cell>
          <cell r="CN37" t="str">
            <v>0</v>
          </cell>
          <cell r="CO37" t="str">
            <v>0</v>
          </cell>
          <cell r="CP37" t="str">
            <v>0</v>
          </cell>
          <cell r="CQ37" t="str">
            <v>0</v>
          </cell>
          <cell r="CR37" t="str">
            <v>0</v>
          </cell>
          <cell r="CS37" t="str">
            <v>0</v>
          </cell>
          <cell r="CT37" t="str">
            <v>0</v>
          </cell>
          <cell r="CU37" t="str">
            <v>0</v>
          </cell>
          <cell r="CV37" t="str">
            <v>0</v>
          </cell>
          <cell r="CW37" t="str">
            <v>0</v>
          </cell>
          <cell r="CX37" t="str">
            <v>0</v>
          </cell>
          <cell r="CY37" t="str">
            <v>0</v>
          </cell>
          <cell r="CZ37" t="str">
            <v>0</v>
          </cell>
          <cell r="DA37" t="str">
            <v>0</v>
          </cell>
          <cell r="DB37" t="str">
            <v>0</v>
          </cell>
          <cell r="DC37" t="str">
            <v>0</v>
          </cell>
          <cell r="DD37" t="str">
            <v>0</v>
          </cell>
          <cell r="DE37" t="str">
            <v>0</v>
          </cell>
          <cell r="DF37" t="str">
            <v>0</v>
          </cell>
          <cell r="DG37" t="str">
            <v>0</v>
          </cell>
          <cell r="DH37" t="str">
            <v>0</v>
          </cell>
          <cell r="DI37" t="str">
            <v>0</v>
          </cell>
          <cell r="DJ37" t="str">
            <v>0</v>
          </cell>
          <cell r="DK37" t="str">
            <v>0</v>
          </cell>
          <cell r="DL37" t="str">
            <v>0</v>
          </cell>
          <cell r="DM37" t="str">
            <v>0</v>
          </cell>
          <cell r="DN37" t="str">
            <v>0</v>
          </cell>
          <cell r="DO37" t="str">
            <v>0</v>
          </cell>
          <cell r="DP37" t="str">
            <v>0</v>
          </cell>
          <cell r="DQ37" t="str">
            <v>0</v>
          </cell>
          <cell r="DR37" t="str">
            <v>0</v>
          </cell>
          <cell r="DS37" t="str">
            <v>0</v>
          </cell>
          <cell r="DT37" t="str">
            <v>0</v>
          </cell>
          <cell r="DU37" t="str">
            <v>0</v>
          </cell>
          <cell r="DV37" t="str">
            <v>0</v>
          </cell>
          <cell r="DW37" t="str">
            <v>0</v>
          </cell>
          <cell r="DX37" t="str">
            <v>0</v>
          </cell>
          <cell r="DY37" t="str">
            <v>0</v>
          </cell>
          <cell r="DZ37" t="str">
            <v>0</v>
          </cell>
          <cell r="EA37" t="str">
            <v>0</v>
          </cell>
          <cell r="EB37" t="str">
            <v>0</v>
          </cell>
          <cell r="EC37" t="str">
            <v>0</v>
          </cell>
          <cell r="ED37" t="str">
            <v>0</v>
          </cell>
          <cell r="EE37" t="str">
            <v>0</v>
          </cell>
          <cell r="EF37" t="str">
            <v>0</v>
          </cell>
          <cell r="EG37" t="str">
            <v>0</v>
          </cell>
          <cell r="EH37" t="str">
            <v>0</v>
          </cell>
          <cell r="EI37" t="str">
            <v>0</v>
          </cell>
          <cell r="EJ37" t="str">
            <v>0</v>
          </cell>
          <cell r="EK37" t="str">
            <v>0</v>
          </cell>
          <cell r="EL37" t="str">
            <v>0</v>
          </cell>
          <cell r="EM37" t="str">
            <v>0</v>
          </cell>
          <cell r="EN37" t="str">
            <v>0</v>
          </cell>
          <cell r="EO37" t="str">
            <v>0</v>
          </cell>
          <cell r="EP37" t="str">
            <v>0</v>
          </cell>
          <cell r="EQ37" t="str">
            <v>0</v>
          </cell>
          <cell r="ER37" t="str">
            <v>0</v>
          </cell>
          <cell r="ES37" t="str">
            <v>0</v>
          </cell>
          <cell r="ET37" t="str">
            <v>0</v>
          </cell>
          <cell r="EU37" t="str">
            <v>0</v>
          </cell>
          <cell r="EV37" t="str">
            <v>0</v>
          </cell>
          <cell r="EW37" t="str">
            <v>0</v>
          </cell>
          <cell r="EX37" t="str">
            <v>0</v>
          </cell>
          <cell r="EY37" t="str">
            <v>0</v>
          </cell>
          <cell r="EZ37" t="str">
            <v>0</v>
          </cell>
          <cell r="FA37" t="str">
            <v>0</v>
          </cell>
          <cell r="FB37" t="str">
            <v>0</v>
          </cell>
          <cell r="FC37" t="str">
            <v>0</v>
          </cell>
          <cell r="FD37" t="str">
            <v>0</v>
          </cell>
          <cell r="FE37" t="str">
            <v>0</v>
          </cell>
          <cell r="FF37" t="str">
            <v>0</v>
          </cell>
          <cell r="FG37" t="str">
            <v>0</v>
          </cell>
          <cell r="FH37" t="str">
            <v>0</v>
          </cell>
          <cell r="FI37" t="str">
            <v>0</v>
          </cell>
          <cell r="FJ37" t="str">
            <v>0</v>
          </cell>
          <cell r="FK37" t="str">
            <v>0</v>
          </cell>
          <cell r="FL37" t="str">
            <v>0</v>
          </cell>
          <cell r="FM37" t="str">
            <v>0</v>
          </cell>
          <cell r="FN37" t="str">
            <v>0</v>
          </cell>
          <cell r="FO37" t="str">
            <v>0</v>
          </cell>
          <cell r="FP37" t="str">
            <v>0</v>
          </cell>
          <cell r="FQ37" t="str">
            <v>0</v>
          </cell>
          <cell r="FR37" t="str">
            <v>0</v>
          </cell>
          <cell r="FS37" t="str">
            <v>0</v>
          </cell>
          <cell r="FT37" t="str">
            <v>0</v>
          </cell>
          <cell r="FU37" t="str">
            <v>0</v>
          </cell>
          <cell r="FV37" t="str">
            <v>0</v>
          </cell>
          <cell r="FW37" t="str">
            <v>0</v>
          </cell>
          <cell r="FX37" t="str">
            <v>0</v>
          </cell>
          <cell r="FY37" t="str">
            <v>0</v>
          </cell>
          <cell r="FZ37" t="str">
            <v>0</v>
          </cell>
          <cell r="GA37" t="str">
            <v>0</v>
          </cell>
          <cell r="GB37" t="str">
            <v>0</v>
          </cell>
          <cell r="GC37" t="str">
            <v>0</v>
          </cell>
          <cell r="GD37" t="str">
            <v>0</v>
          </cell>
          <cell r="GE37">
            <v>581363000</v>
          </cell>
          <cell r="GF37" t="str">
            <v>0</v>
          </cell>
          <cell r="GG37" t="str">
            <v>0</v>
          </cell>
          <cell r="GH37" t="str">
            <v>0</v>
          </cell>
          <cell r="GI37" t="str">
            <v>0</v>
          </cell>
          <cell r="GJ37" t="str">
            <v>0</v>
          </cell>
          <cell r="GK37" t="str">
            <v>0</v>
          </cell>
          <cell r="GL37" t="str">
            <v>0</v>
          </cell>
          <cell r="GM37" t="str">
            <v>0</v>
          </cell>
          <cell r="GN37" t="str">
            <v>0</v>
          </cell>
          <cell r="GO37" t="str">
            <v>0</v>
          </cell>
          <cell r="GP37" t="str">
            <v>0</v>
          </cell>
          <cell r="GQ37" t="str">
            <v>0</v>
          </cell>
          <cell r="GR37" t="str">
            <v>0</v>
          </cell>
          <cell r="GS37" t="str">
            <v>0</v>
          </cell>
          <cell r="GT37" t="str">
            <v>0</v>
          </cell>
          <cell r="GU37" t="str">
            <v>0</v>
          </cell>
          <cell r="GV37" t="str">
            <v>0</v>
          </cell>
          <cell r="GW37" t="str">
            <v>0</v>
          </cell>
          <cell r="GX37" t="str">
            <v>0</v>
          </cell>
          <cell r="GY37" t="str">
            <v>0</v>
          </cell>
          <cell r="GZ37" t="str">
            <v>0</v>
          </cell>
          <cell r="HA37" t="str">
            <v>0</v>
          </cell>
          <cell r="HB37" t="str">
            <v>0</v>
          </cell>
          <cell r="HC37" t="str">
            <v>0</v>
          </cell>
          <cell r="HD37" t="str">
            <v>0</v>
          </cell>
          <cell r="HE37" t="str">
            <v>0</v>
          </cell>
          <cell r="HF37" t="str">
            <v>0</v>
          </cell>
          <cell r="HG37" t="str">
            <v>0</v>
          </cell>
          <cell r="HH37" t="str">
            <v>0</v>
          </cell>
          <cell r="HI37" t="str">
            <v>0</v>
          </cell>
          <cell r="HJ37" t="str">
            <v>0</v>
          </cell>
          <cell r="HK37" t="str">
            <v>0</v>
          </cell>
          <cell r="HL37" t="str">
            <v>0</v>
          </cell>
          <cell r="HM37" t="str">
            <v>0</v>
          </cell>
          <cell r="HN37" t="str">
            <v>0</v>
          </cell>
          <cell r="HO37" t="str">
            <v>0</v>
          </cell>
          <cell r="HP37" t="str">
            <v>0</v>
          </cell>
          <cell r="HQ37" t="str">
            <v>0</v>
          </cell>
          <cell r="HR37" t="str">
            <v>0</v>
          </cell>
          <cell r="HS37" t="str">
            <v>0</v>
          </cell>
          <cell r="HT37" t="str">
            <v>0</v>
          </cell>
          <cell r="HU37">
            <v>581363000</v>
          </cell>
          <cell r="HV37">
            <v>581363000</v>
          </cell>
          <cell r="HW37">
            <v>33</v>
          </cell>
        </row>
        <row r="38">
          <cell r="A38" t="str">
            <v>Y3201003</v>
          </cell>
          <cell r="B38" t="str">
            <v>Future min lease payments under non-cancellable op leases due due &gt; 5 years</v>
          </cell>
          <cell r="C38" t="str">
            <v>0</v>
          </cell>
          <cell r="D38" t="str">
            <v>0</v>
          </cell>
          <cell r="E38" t="str">
            <v>0</v>
          </cell>
          <cell r="F38" t="str">
            <v>0</v>
          </cell>
          <cell r="G38" t="str">
            <v>0</v>
          </cell>
          <cell r="H38" t="str">
            <v>0</v>
          </cell>
          <cell r="I38" t="str">
            <v>0</v>
          </cell>
          <cell r="J38" t="str">
            <v>0</v>
          </cell>
          <cell r="K38" t="str">
            <v>0</v>
          </cell>
          <cell r="L38" t="str">
            <v>0</v>
          </cell>
          <cell r="M38" t="str">
            <v>0</v>
          </cell>
          <cell r="N38" t="str">
            <v>0</v>
          </cell>
          <cell r="O38" t="str">
            <v>0</v>
          </cell>
          <cell r="P38" t="str">
            <v>0</v>
          </cell>
          <cell r="Q38" t="str">
            <v>0</v>
          </cell>
          <cell r="R38" t="str">
            <v>0</v>
          </cell>
          <cell r="S38" t="str">
            <v>0</v>
          </cell>
          <cell r="T38" t="str">
            <v>0</v>
          </cell>
          <cell r="U38" t="str">
            <v>0</v>
          </cell>
          <cell r="V38" t="str">
            <v>0</v>
          </cell>
          <cell r="W38" t="str">
            <v>0</v>
          </cell>
          <cell r="X38" t="str">
            <v>0</v>
          </cell>
          <cell r="Y38" t="str">
            <v>0</v>
          </cell>
          <cell r="Z38" t="str">
            <v>0</v>
          </cell>
          <cell r="AA38" t="str">
            <v>0</v>
          </cell>
          <cell r="AB38" t="str">
            <v>0</v>
          </cell>
          <cell r="AC38" t="str">
            <v>0</v>
          </cell>
          <cell r="AD38" t="str">
            <v>0</v>
          </cell>
          <cell r="AE38" t="str">
            <v>0</v>
          </cell>
          <cell r="AF38" t="str">
            <v>0</v>
          </cell>
          <cell r="AG38" t="str">
            <v>0</v>
          </cell>
          <cell r="AH38" t="str">
            <v>0</v>
          </cell>
          <cell r="AI38" t="str">
            <v>0</v>
          </cell>
          <cell r="AJ38" t="str">
            <v>0</v>
          </cell>
          <cell r="AK38" t="str">
            <v>0</v>
          </cell>
          <cell r="AL38" t="str">
            <v>0</v>
          </cell>
          <cell r="AM38" t="str">
            <v>0</v>
          </cell>
          <cell r="AN38" t="str">
            <v>0</v>
          </cell>
          <cell r="AO38" t="str">
            <v>0</v>
          </cell>
          <cell r="AP38" t="str">
            <v>0</v>
          </cell>
          <cell r="AQ38" t="str">
            <v>0</v>
          </cell>
          <cell r="AR38" t="str">
            <v>0</v>
          </cell>
          <cell r="AS38" t="str">
            <v>0</v>
          </cell>
          <cell r="AT38" t="str">
            <v>0</v>
          </cell>
          <cell r="AU38" t="str">
            <v>0</v>
          </cell>
          <cell r="AV38" t="str">
            <v>0</v>
          </cell>
          <cell r="AW38" t="str">
            <v>0</v>
          </cell>
          <cell r="AX38" t="str">
            <v>0</v>
          </cell>
          <cell r="AY38" t="str">
            <v>0</v>
          </cell>
          <cell r="AZ38" t="str">
            <v>0</v>
          </cell>
          <cell r="BA38" t="str">
            <v>0</v>
          </cell>
          <cell r="BB38" t="str">
            <v>0</v>
          </cell>
          <cell r="BC38" t="str">
            <v>0</v>
          </cell>
          <cell r="BD38" t="str">
            <v>0</v>
          </cell>
          <cell r="BE38" t="str">
            <v>0</v>
          </cell>
          <cell r="BF38" t="str">
            <v>0</v>
          </cell>
          <cell r="BG38" t="str">
            <v>0</v>
          </cell>
          <cell r="BH38" t="str">
            <v>0</v>
          </cell>
          <cell r="BI38" t="str">
            <v>0</v>
          </cell>
          <cell r="BJ38" t="str">
            <v>0</v>
          </cell>
          <cell r="BK38" t="str">
            <v>0</v>
          </cell>
          <cell r="BL38" t="str">
            <v>0</v>
          </cell>
          <cell r="BM38" t="str">
            <v>0</v>
          </cell>
          <cell r="BN38" t="str">
            <v>0</v>
          </cell>
          <cell r="BO38" t="str">
            <v>0</v>
          </cell>
          <cell r="BP38" t="str">
            <v>0</v>
          </cell>
          <cell r="BQ38" t="str">
            <v>0</v>
          </cell>
          <cell r="BR38" t="str">
            <v>0</v>
          </cell>
          <cell r="BS38" t="str">
            <v>0</v>
          </cell>
          <cell r="BT38" t="str">
            <v>0</v>
          </cell>
          <cell r="BU38" t="str">
            <v>0</v>
          </cell>
          <cell r="BV38" t="str">
            <v>0</v>
          </cell>
          <cell r="BW38" t="str">
            <v>0</v>
          </cell>
          <cell r="BX38" t="str">
            <v>0</v>
          </cell>
          <cell r="BY38" t="str">
            <v>0</v>
          </cell>
          <cell r="BZ38" t="str">
            <v>0</v>
          </cell>
          <cell r="CA38" t="str">
            <v>0</v>
          </cell>
          <cell r="CB38" t="str">
            <v>0</v>
          </cell>
          <cell r="CC38" t="str">
            <v>0</v>
          </cell>
          <cell r="CD38" t="str">
            <v>0</v>
          </cell>
          <cell r="CE38" t="str">
            <v>0</v>
          </cell>
          <cell r="CF38" t="str">
            <v>0</v>
          </cell>
          <cell r="CG38" t="str">
            <v>0</v>
          </cell>
          <cell r="CH38" t="str">
            <v>0</v>
          </cell>
          <cell r="CI38" t="str">
            <v>0</v>
          </cell>
          <cell r="CJ38" t="str">
            <v>0</v>
          </cell>
          <cell r="CK38" t="str">
            <v>0</v>
          </cell>
          <cell r="CL38" t="str">
            <v>0</v>
          </cell>
          <cell r="CM38" t="str">
            <v>0</v>
          </cell>
          <cell r="CN38" t="str">
            <v>0</v>
          </cell>
          <cell r="CO38" t="str">
            <v>0</v>
          </cell>
          <cell r="CP38" t="str">
            <v>0</v>
          </cell>
          <cell r="CQ38" t="str">
            <v>0</v>
          </cell>
          <cell r="CR38" t="str">
            <v>0</v>
          </cell>
          <cell r="CS38" t="str">
            <v>0</v>
          </cell>
          <cell r="CT38" t="str">
            <v>0</v>
          </cell>
          <cell r="CU38" t="str">
            <v>0</v>
          </cell>
          <cell r="CV38" t="str">
            <v>0</v>
          </cell>
          <cell r="CW38" t="str">
            <v>0</v>
          </cell>
          <cell r="CX38" t="str">
            <v>0</v>
          </cell>
          <cell r="CY38" t="str">
            <v>0</v>
          </cell>
          <cell r="CZ38" t="str">
            <v>0</v>
          </cell>
          <cell r="DA38" t="str">
            <v>0</v>
          </cell>
          <cell r="DB38" t="str">
            <v>0</v>
          </cell>
          <cell r="DC38" t="str">
            <v>0</v>
          </cell>
          <cell r="DD38" t="str">
            <v>0</v>
          </cell>
          <cell r="DE38" t="str">
            <v>0</v>
          </cell>
          <cell r="DF38" t="str">
            <v>0</v>
          </cell>
          <cell r="DG38" t="str">
            <v>0</v>
          </cell>
          <cell r="DH38" t="str">
            <v>0</v>
          </cell>
          <cell r="DI38" t="str">
            <v>0</v>
          </cell>
          <cell r="DJ38" t="str">
            <v>0</v>
          </cell>
          <cell r="DK38" t="str">
            <v>0</v>
          </cell>
          <cell r="DL38" t="str">
            <v>0</v>
          </cell>
          <cell r="DM38" t="str">
            <v>0</v>
          </cell>
          <cell r="DN38" t="str">
            <v>0</v>
          </cell>
          <cell r="DO38" t="str">
            <v>0</v>
          </cell>
          <cell r="DP38" t="str">
            <v>0</v>
          </cell>
          <cell r="DQ38" t="str">
            <v>0</v>
          </cell>
          <cell r="DR38" t="str">
            <v>0</v>
          </cell>
          <cell r="DS38" t="str">
            <v>0</v>
          </cell>
          <cell r="DT38" t="str">
            <v>0</v>
          </cell>
          <cell r="DU38" t="str">
            <v>0</v>
          </cell>
          <cell r="DV38" t="str">
            <v>0</v>
          </cell>
          <cell r="DW38" t="str">
            <v>0</v>
          </cell>
          <cell r="DX38" t="str">
            <v>0</v>
          </cell>
          <cell r="DY38" t="str">
            <v>0</v>
          </cell>
          <cell r="DZ38" t="str">
            <v>0</v>
          </cell>
          <cell r="EA38" t="str">
            <v>0</v>
          </cell>
          <cell r="EB38" t="str">
            <v>0</v>
          </cell>
          <cell r="EC38" t="str">
            <v>0</v>
          </cell>
          <cell r="ED38" t="str">
            <v>0</v>
          </cell>
          <cell r="EE38" t="str">
            <v>0</v>
          </cell>
          <cell r="EF38" t="str">
            <v>0</v>
          </cell>
          <cell r="EG38" t="str">
            <v>0</v>
          </cell>
          <cell r="EH38" t="str">
            <v>0</v>
          </cell>
          <cell r="EI38" t="str">
            <v>0</v>
          </cell>
          <cell r="EJ38" t="str">
            <v>0</v>
          </cell>
          <cell r="EK38" t="str">
            <v>0</v>
          </cell>
          <cell r="EL38" t="str">
            <v>0</v>
          </cell>
          <cell r="EM38" t="str">
            <v>0</v>
          </cell>
          <cell r="EN38" t="str">
            <v>0</v>
          </cell>
          <cell r="EO38" t="str">
            <v>0</v>
          </cell>
          <cell r="EP38" t="str">
            <v>0</v>
          </cell>
          <cell r="EQ38" t="str">
            <v>0</v>
          </cell>
          <cell r="ER38" t="str">
            <v>0</v>
          </cell>
          <cell r="ES38" t="str">
            <v>0</v>
          </cell>
          <cell r="ET38" t="str">
            <v>0</v>
          </cell>
          <cell r="EU38" t="str">
            <v>0</v>
          </cell>
          <cell r="EV38" t="str">
            <v>0</v>
          </cell>
          <cell r="EW38" t="str">
            <v>0</v>
          </cell>
          <cell r="EX38" t="str">
            <v>0</v>
          </cell>
          <cell r="EY38" t="str">
            <v>0</v>
          </cell>
          <cell r="EZ38" t="str">
            <v>0</v>
          </cell>
          <cell r="FA38" t="str">
            <v>0</v>
          </cell>
          <cell r="FB38" t="str">
            <v>0</v>
          </cell>
          <cell r="FC38" t="str">
            <v>0</v>
          </cell>
          <cell r="FD38" t="str">
            <v>0</v>
          </cell>
          <cell r="FE38" t="str">
            <v>0</v>
          </cell>
          <cell r="FF38" t="str">
            <v>0</v>
          </cell>
          <cell r="FG38" t="str">
            <v>0</v>
          </cell>
          <cell r="FH38" t="str">
            <v>0</v>
          </cell>
          <cell r="FI38" t="str">
            <v>0</v>
          </cell>
          <cell r="FJ38" t="str">
            <v>0</v>
          </cell>
          <cell r="FK38" t="str">
            <v>0</v>
          </cell>
          <cell r="FL38" t="str">
            <v>0</v>
          </cell>
          <cell r="FM38" t="str">
            <v>0</v>
          </cell>
          <cell r="FN38" t="str">
            <v>0</v>
          </cell>
          <cell r="FO38" t="str">
            <v>0</v>
          </cell>
          <cell r="FP38" t="str">
            <v>0</v>
          </cell>
          <cell r="FQ38" t="str">
            <v>0</v>
          </cell>
          <cell r="FR38" t="str">
            <v>0</v>
          </cell>
          <cell r="FS38" t="str">
            <v>0</v>
          </cell>
          <cell r="FT38" t="str">
            <v>0</v>
          </cell>
          <cell r="FU38" t="str">
            <v>0</v>
          </cell>
          <cell r="FV38" t="str">
            <v>0</v>
          </cell>
          <cell r="FW38" t="str">
            <v>0</v>
          </cell>
          <cell r="FX38" t="str">
            <v>0</v>
          </cell>
          <cell r="FY38" t="str">
            <v>0</v>
          </cell>
          <cell r="FZ38" t="str">
            <v>0</v>
          </cell>
          <cell r="GA38" t="str">
            <v>0</v>
          </cell>
          <cell r="GB38" t="str">
            <v>0</v>
          </cell>
          <cell r="GC38" t="str">
            <v>0</v>
          </cell>
          <cell r="GD38" t="str">
            <v>0</v>
          </cell>
          <cell r="GE38">
            <v>286385000</v>
          </cell>
          <cell r="GF38" t="str">
            <v>0</v>
          </cell>
          <cell r="GG38" t="str">
            <v>0</v>
          </cell>
          <cell r="GH38" t="str">
            <v>0</v>
          </cell>
          <cell r="GI38" t="str">
            <v>0</v>
          </cell>
          <cell r="GJ38" t="str">
            <v>0</v>
          </cell>
          <cell r="GK38" t="str">
            <v>0</v>
          </cell>
          <cell r="GL38" t="str">
            <v>0</v>
          </cell>
          <cell r="GM38" t="str">
            <v>0</v>
          </cell>
          <cell r="GN38" t="str">
            <v>0</v>
          </cell>
          <cell r="GO38" t="str">
            <v>0</v>
          </cell>
          <cell r="GP38" t="str">
            <v>0</v>
          </cell>
          <cell r="GQ38" t="str">
            <v>0</v>
          </cell>
          <cell r="GR38" t="str">
            <v>0</v>
          </cell>
          <cell r="GS38" t="str">
            <v>0</v>
          </cell>
          <cell r="GT38" t="str">
            <v>0</v>
          </cell>
          <cell r="GU38" t="str">
            <v>0</v>
          </cell>
          <cell r="GV38" t="str">
            <v>0</v>
          </cell>
          <cell r="GW38" t="str">
            <v>0</v>
          </cell>
          <cell r="GX38" t="str">
            <v>0</v>
          </cell>
          <cell r="GY38" t="str">
            <v>0</v>
          </cell>
          <cell r="GZ38" t="str">
            <v>0</v>
          </cell>
          <cell r="HA38" t="str">
            <v>0</v>
          </cell>
          <cell r="HB38" t="str">
            <v>0</v>
          </cell>
          <cell r="HC38" t="str">
            <v>0</v>
          </cell>
          <cell r="HD38" t="str">
            <v>0</v>
          </cell>
          <cell r="HE38" t="str">
            <v>0</v>
          </cell>
          <cell r="HF38" t="str">
            <v>0</v>
          </cell>
          <cell r="HG38" t="str">
            <v>0</v>
          </cell>
          <cell r="HH38" t="str">
            <v>0</v>
          </cell>
          <cell r="HI38" t="str">
            <v>0</v>
          </cell>
          <cell r="HJ38" t="str">
            <v>0</v>
          </cell>
          <cell r="HK38" t="str">
            <v>0</v>
          </cell>
          <cell r="HL38" t="str">
            <v>0</v>
          </cell>
          <cell r="HM38" t="str">
            <v>0</v>
          </cell>
          <cell r="HN38" t="str">
            <v>0</v>
          </cell>
          <cell r="HO38" t="str">
            <v>0</v>
          </cell>
          <cell r="HP38" t="str">
            <v>0</v>
          </cell>
          <cell r="HQ38" t="str">
            <v>0</v>
          </cell>
          <cell r="HR38" t="str">
            <v>0</v>
          </cell>
          <cell r="HS38" t="str">
            <v>0</v>
          </cell>
          <cell r="HT38" t="str">
            <v>0</v>
          </cell>
          <cell r="HU38">
            <v>286385000</v>
          </cell>
          <cell r="HV38">
            <v>286385000</v>
          </cell>
          <cell r="HW38">
            <v>34</v>
          </cell>
        </row>
        <row r="39">
          <cell r="A39" t="str">
            <v>Y320100</v>
          </cell>
          <cell r="B39" t="str">
            <v>Future min lease payments under non-cancellable agreements due</v>
          </cell>
          <cell r="C39" t="str">
            <v>0</v>
          </cell>
          <cell r="D39" t="str">
            <v>0</v>
          </cell>
          <cell r="E39" t="str">
            <v>0</v>
          </cell>
          <cell r="F39" t="str">
            <v>0</v>
          </cell>
          <cell r="G39" t="str">
            <v>0</v>
          </cell>
          <cell r="H39" t="str">
            <v>0</v>
          </cell>
          <cell r="I39" t="str">
            <v>0</v>
          </cell>
          <cell r="J39" t="str">
            <v>0</v>
          </cell>
          <cell r="K39" t="str">
            <v>0</v>
          </cell>
          <cell r="L39" t="str">
            <v>0</v>
          </cell>
          <cell r="M39" t="str">
            <v>0</v>
          </cell>
          <cell r="N39" t="str">
            <v>0</v>
          </cell>
          <cell r="O39" t="str">
            <v>0</v>
          </cell>
          <cell r="P39" t="str">
            <v>0</v>
          </cell>
          <cell r="Q39" t="str">
            <v>0</v>
          </cell>
          <cell r="R39" t="str">
            <v>0</v>
          </cell>
          <cell r="S39" t="str">
            <v>0</v>
          </cell>
          <cell r="T39" t="str">
            <v>0</v>
          </cell>
          <cell r="U39" t="str">
            <v>0</v>
          </cell>
          <cell r="V39" t="str">
            <v>0</v>
          </cell>
          <cell r="W39" t="str">
            <v>0</v>
          </cell>
          <cell r="X39" t="str">
            <v>0</v>
          </cell>
          <cell r="Y39" t="str">
            <v>0</v>
          </cell>
          <cell r="Z39" t="str">
            <v>0</v>
          </cell>
          <cell r="AA39" t="str">
            <v>0</v>
          </cell>
          <cell r="AB39" t="str">
            <v>0</v>
          </cell>
          <cell r="AC39" t="str">
            <v>0</v>
          </cell>
          <cell r="AD39" t="str">
            <v>0</v>
          </cell>
          <cell r="AE39" t="str">
            <v>0</v>
          </cell>
          <cell r="AF39" t="str">
            <v>0</v>
          </cell>
          <cell r="AG39" t="str">
            <v>0</v>
          </cell>
          <cell r="AH39" t="str">
            <v>0</v>
          </cell>
          <cell r="AI39" t="str">
            <v>0</v>
          </cell>
          <cell r="AJ39" t="str">
            <v>0</v>
          </cell>
          <cell r="AK39" t="str">
            <v>0</v>
          </cell>
          <cell r="AL39" t="str">
            <v>0</v>
          </cell>
          <cell r="AM39" t="str">
            <v>0</v>
          </cell>
          <cell r="AN39" t="str">
            <v>0</v>
          </cell>
          <cell r="AO39" t="str">
            <v>0</v>
          </cell>
          <cell r="AP39" t="str">
            <v>0</v>
          </cell>
          <cell r="AQ39" t="str">
            <v>0</v>
          </cell>
          <cell r="AR39" t="str">
            <v>0</v>
          </cell>
          <cell r="AS39" t="str">
            <v>0</v>
          </cell>
          <cell r="AT39" t="str">
            <v>0</v>
          </cell>
          <cell r="AU39" t="str">
            <v>0</v>
          </cell>
          <cell r="AV39" t="str">
            <v>0</v>
          </cell>
          <cell r="AW39" t="str">
            <v>0</v>
          </cell>
          <cell r="AX39" t="str">
            <v>0</v>
          </cell>
          <cell r="AY39" t="str">
            <v>0</v>
          </cell>
          <cell r="AZ39" t="str">
            <v>0</v>
          </cell>
          <cell r="BA39" t="str">
            <v>0</v>
          </cell>
          <cell r="BB39" t="str">
            <v>0</v>
          </cell>
          <cell r="BC39" t="str">
            <v>0</v>
          </cell>
          <cell r="BD39" t="str">
            <v>0</v>
          </cell>
          <cell r="BE39" t="str">
            <v>0</v>
          </cell>
          <cell r="BF39" t="str">
            <v>0</v>
          </cell>
          <cell r="BG39" t="str">
            <v>0</v>
          </cell>
          <cell r="BH39" t="str">
            <v>0</v>
          </cell>
          <cell r="BI39" t="str">
            <v>0</v>
          </cell>
          <cell r="BJ39" t="str">
            <v>0</v>
          </cell>
          <cell r="BK39" t="str">
            <v>0</v>
          </cell>
          <cell r="BL39" t="str">
            <v>0</v>
          </cell>
          <cell r="BM39" t="str">
            <v>0</v>
          </cell>
          <cell r="BN39" t="str">
            <v>0</v>
          </cell>
          <cell r="BO39" t="str">
            <v>0</v>
          </cell>
          <cell r="BP39" t="str">
            <v>0</v>
          </cell>
          <cell r="BQ39" t="str">
            <v>0</v>
          </cell>
          <cell r="BR39" t="str">
            <v>0</v>
          </cell>
          <cell r="BS39" t="str">
            <v>0</v>
          </cell>
          <cell r="BT39" t="str">
            <v>0</v>
          </cell>
          <cell r="BU39" t="str">
            <v>0</v>
          </cell>
          <cell r="BV39" t="str">
            <v>0</v>
          </cell>
          <cell r="BW39" t="str">
            <v>0</v>
          </cell>
          <cell r="BX39" t="str">
            <v>0</v>
          </cell>
          <cell r="BY39" t="str">
            <v>0</v>
          </cell>
          <cell r="BZ39" t="str">
            <v>0</v>
          </cell>
          <cell r="CA39" t="str">
            <v>0</v>
          </cell>
          <cell r="CB39" t="str">
            <v>0</v>
          </cell>
          <cell r="CC39" t="str">
            <v>0</v>
          </cell>
          <cell r="CD39" t="str">
            <v>0</v>
          </cell>
          <cell r="CE39" t="str">
            <v>0</v>
          </cell>
          <cell r="CF39" t="str">
            <v>0</v>
          </cell>
          <cell r="CG39" t="str">
            <v>0</v>
          </cell>
          <cell r="CH39" t="str">
            <v>0</v>
          </cell>
          <cell r="CI39" t="str">
            <v>0</v>
          </cell>
          <cell r="CJ39" t="str">
            <v>0</v>
          </cell>
          <cell r="CK39" t="str">
            <v>0</v>
          </cell>
          <cell r="CL39" t="str">
            <v>0</v>
          </cell>
          <cell r="CM39" t="str">
            <v>0</v>
          </cell>
          <cell r="CN39" t="str">
            <v>0</v>
          </cell>
          <cell r="CO39" t="str">
            <v>0</v>
          </cell>
          <cell r="CP39" t="str">
            <v>0</v>
          </cell>
          <cell r="CQ39" t="str">
            <v>0</v>
          </cell>
          <cell r="CR39" t="str">
            <v>0</v>
          </cell>
          <cell r="CS39" t="str">
            <v>0</v>
          </cell>
          <cell r="CT39" t="str">
            <v>0</v>
          </cell>
          <cell r="CU39" t="str">
            <v>0</v>
          </cell>
          <cell r="CV39" t="str">
            <v>0</v>
          </cell>
          <cell r="CW39" t="str">
            <v>0</v>
          </cell>
          <cell r="CX39" t="str">
            <v>0</v>
          </cell>
          <cell r="CY39" t="str">
            <v>0</v>
          </cell>
          <cell r="CZ39" t="str">
            <v>0</v>
          </cell>
          <cell r="DA39" t="str">
            <v>0</v>
          </cell>
          <cell r="DB39" t="str">
            <v>0</v>
          </cell>
          <cell r="DC39" t="str">
            <v>0</v>
          </cell>
          <cell r="DD39" t="str">
            <v>0</v>
          </cell>
          <cell r="DE39" t="str">
            <v>0</v>
          </cell>
          <cell r="DF39" t="str">
            <v>0</v>
          </cell>
          <cell r="DG39" t="str">
            <v>0</v>
          </cell>
          <cell r="DH39" t="str">
            <v>0</v>
          </cell>
          <cell r="DI39" t="str">
            <v>0</v>
          </cell>
          <cell r="DJ39" t="str">
            <v>0</v>
          </cell>
          <cell r="DK39" t="str">
            <v>0</v>
          </cell>
          <cell r="DL39" t="str">
            <v>0</v>
          </cell>
          <cell r="DM39" t="str">
            <v>0</v>
          </cell>
          <cell r="DN39" t="str">
            <v>0</v>
          </cell>
          <cell r="DO39" t="str">
            <v>0</v>
          </cell>
          <cell r="DP39" t="str">
            <v>0</v>
          </cell>
          <cell r="DQ39" t="str">
            <v>0</v>
          </cell>
          <cell r="DR39" t="str">
            <v>0</v>
          </cell>
          <cell r="DS39" t="str">
            <v>0</v>
          </cell>
          <cell r="DT39" t="str">
            <v>0</v>
          </cell>
          <cell r="DU39" t="str">
            <v>0</v>
          </cell>
          <cell r="DV39" t="str">
            <v>0</v>
          </cell>
          <cell r="DW39" t="str">
            <v>0</v>
          </cell>
          <cell r="DX39" t="str">
            <v>0</v>
          </cell>
          <cell r="DY39" t="str">
            <v>0</v>
          </cell>
          <cell r="DZ39" t="str">
            <v>0</v>
          </cell>
          <cell r="EA39" t="str">
            <v>0</v>
          </cell>
          <cell r="EB39" t="str">
            <v>0</v>
          </cell>
          <cell r="EC39" t="str">
            <v>0</v>
          </cell>
          <cell r="ED39" t="str">
            <v>0</v>
          </cell>
          <cell r="EE39" t="str">
            <v>0</v>
          </cell>
          <cell r="EF39" t="str">
            <v>0</v>
          </cell>
          <cell r="EG39" t="str">
            <v>0</v>
          </cell>
          <cell r="EH39" t="str">
            <v>0</v>
          </cell>
          <cell r="EI39" t="str">
            <v>0</v>
          </cell>
          <cell r="EJ39" t="str">
            <v>0</v>
          </cell>
          <cell r="EK39" t="str">
            <v>0</v>
          </cell>
          <cell r="EL39" t="str">
            <v>0</v>
          </cell>
          <cell r="EM39" t="str">
            <v>0</v>
          </cell>
          <cell r="EN39" t="str">
            <v>0</v>
          </cell>
          <cell r="EO39" t="str">
            <v>0</v>
          </cell>
          <cell r="EP39" t="str">
            <v>0</v>
          </cell>
          <cell r="EQ39" t="str">
            <v>0</v>
          </cell>
          <cell r="ER39" t="str">
            <v>0</v>
          </cell>
          <cell r="ES39" t="str">
            <v>0</v>
          </cell>
          <cell r="ET39" t="str">
            <v>0</v>
          </cell>
          <cell r="EU39" t="str">
            <v>0</v>
          </cell>
          <cell r="EV39" t="str">
            <v>0</v>
          </cell>
          <cell r="EW39" t="str">
            <v>0</v>
          </cell>
          <cell r="EX39" t="str">
            <v>0</v>
          </cell>
          <cell r="EY39" t="str">
            <v>0</v>
          </cell>
          <cell r="EZ39" t="str">
            <v>0</v>
          </cell>
          <cell r="FA39" t="str">
            <v>0</v>
          </cell>
          <cell r="FB39" t="str">
            <v>0</v>
          </cell>
          <cell r="FC39" t="str">
            <v>0</v>
          </cell>
          <cell r="FD39" t="str">
            <v>0</v>
          </cell>
          <cell r="FE39" t="str">
            <v>0</v>
          </cell>
          <cell r="FF39" t="str">
            <v>0</v>
          </cell>
          <cell r="FG39" t="str">
            <v>0</v>
          </cell>
          <cell r="FH39" t="str">
            <v>0</v>
          </cell>
          <cell r="FI39" t="str">
            <v>0</v>
          </cell>
          <cell r="FJ39" t="str">
            <v>0</v>
          </cell>
          <cell r="FK39" t="str">
            <v>0</v>
          </cell>
          <cell r="FL39" t="str">
            <v>0</v>
          </cell>
          <cell r="FM39" t="str">
            <v>0</v>
          </cell>
          <cell r="FN39" t="str">
            <v>0</v>
          </cell>
          <cell r="FO39" t="str">
            <v>0</v>
          </cell>
          <cell r="FP39" t="str">
            <v>0</v>
          </cell>
          <cell r="FQ39" t="str">
            <v>0</v>
          </cell>
          <cell r="FR39" t="str">
            <v>0</v>
          </cell>
          <cell r="FS39" t="str">
            <v>0</v>
          </cell>
          <cell r="FT39" t="str">
            <v>0</v>
          </cell>
          <cell r="FU39" t="str">
            <v>0</v>
          </cell>
          <cell r="FV39" t="str">
            <v>0</v>
          </cell>
          <cell r="FW39" t="str">
            <v>0</v>
          </cell>
          <cell r="FX39" t="str">
            <v>0</v>
          </cell>
          <cell r="FY39" t="str">
            <v>0</v>
          </cell>
          <cell r="FZ39" t="str">
            <v>0</v>
          </cell>
          <cell r="GA39" t="str">
            <v>0</v>
          </cell>
          <cell r="GB39" t="str">
            <v>0</v>
          </cell>
          <cell r="GC39" t="str">
            <v>0</v>
          </cell>
          <cell r="GD39" t="str">
            <v>0</v>
          </cell>
          <cell r="GE39">
            <v>1120482000</v>
          </cell>
          <cell r="GF39" t="str">
            <v>0</v>
          </cell>
          <cell r="GG39" t="str">
            <v>0</v>
          </cell>
          <cell r="GH39" t="str">
            <v>0</v>
          </cell>
          <cell r="GI39" t="str">
            <v>0</v>
          </cell>
          <cell r="GJ39" t="str">
            <v>0</v>
          </cell>
          <cell r="GK39" t="str">
            <v>0</v>
          </cell>
          <cell r="GL39" t="str">
            <v>0</v>
          </cell>
          <cell r="GM39" t="str">
            <v>0</v>
          </cell>
          <cell r="GN39" t="str">
            <v>0</v>
          </cell>
          <cell r="GO39" t="str">
            <v>0</v>
          </cell>
          <cell r="GP39" t="str">
            <v>0</v>
          </cell>
          <cell r="GQ39" t="str">
            <v>0</v>
          </cell>
          <cell r="GR39" t="str">
            <v>0</v>
          </cell>
          <cell r="GS39" t="str">
            <v>0</v>
          </cell>
          <cell r="GT39" t="str">
            <v>0</v>
          </cell>
          <cell r="GU39" t="str">
            <v>0</v>
          </cell>
          <cell r="GV39" t="str">
            <v>0</v>
          </cell>
          <cell r="GW39" t="str">
            <v>0</v>
          </cell>
          <cell r="GX39" t="str">
            <v>0</v>
          </cell>
          <cell r="GY39" t="str">
            <v>0</v>
          </cell>
          <cell r="GZ39" t="str">
            <v>0</v>
          </cell>
          <cell r="HA39" t="str">
            <v>0</v>
          </cell>
          <cell r="HB39" t="str">
            <v>0</v>
          </cell>
          <cell r="HC39" t="str">
            <v>0</v>
          </cell>
          <cell r="HD39" t="str">
            <v>0</v>
          </cell>
          <cell r="HE39" t="str">
            <v>0</v>
          </cell>
          <cell r="HF39" t="str">
            <v>0</v>
          </cell>
          <cell r="HG39" t="str">
            <v>0</v>
          </cell>
          <cell r="HH39" t="str">
            <v>0</v>
          </cell>
          <cell r="HI39" t="str">
            <v>0</v>
          </cell>
          <cell r="HJ39" t="str">
            <v>0</v>
          </cell>
          <cell r="HK39" t="str">
            <v>0</v>
          </cell>
          <cell r="HL39" t="str">
            <v>0</v>
          </cell>
          <cell r="HM39" t="str">
            <v>0</v>
          </cell>
          <cell r="HN39" t="str">
            <v>0</v>
          </cell>
          <cell r="HO39" t="str">
            <v>0</v>
          </cell>
          <cell r="HP39" t="str">
            <v>0</v>
          </cell>
          <cell r="HQ39" t="str">
            <v>0</v>
          </cell>
          <cell r="HR39" t="str">
            <v>0</v>
          </cell>
          <cell r="HS39" t="str">
            <v>0</v>
          </cell>
          <cell r="HT39" t="str">
            <v>0</v>
          </cell>
          <cell r="HU39">
            <v>1120482000</v>
          </cell>
          <cell r="HV39">
            <v>1120482000</v>
          </cell>
          <cell r="HW39">
            <v>35</v>
          </cell>
        </row>
        <row r="40">
          <cell r="A40" t="str">
            <v>Y3202001</v>
          </cell>
          <cell r="B40" t="str">
            <v>Operating lease assets Contingent rents recognised as income</v>
          </cell>
          <cell r="C40" t="str">
            <v>0</v>
          </cell>
          <cell r="D40" t="str">
            <v>0</v>
          </cell>
          <cell r="E40" t="str">
            <v>0</v>
          </cell>
          <cell r="F40" t="str">
            <v>0</v>
          </cell>
          <cell r="G40" t="str">
            <v>0</v>
          </cell>
          <cell r="H40" t="str">
            <v>0</v>
          </cell>
          <cell r="I40" t="str">
            <v>0</v>
          </cell>
          <cell r="J40" t="str">
            <v>0</v>
          </cell>
          <cell r="K40" t="str">
            <v>0</v>
          </cell>
          <cell r="L40" t="str">
            <v>0</v>
          </cell>
          <cell r="M40" t="str">
            <v>0</v>
          </cell>
          <cell r="N40" t="str">
            <v>0</v>
          </cell>
          <cell r="O40" t="str">
            <v>0</v>
          </cell>
          <cell r="P40" t="str">
            <v>0</v>
          </cell>
          <cell r="Q40" t="str">
            <v>0</v>
          </cell>
          <cell r="R40" t="str">
            <v>0</v>
          </cell>
          <cell r="S40" t="str">
            <v>0</v>
          </cell>
          <cell r="T40" t="str">
            <v>0</v>
          </cell>
          <cell r="U40" t="str">
            <v>0</v>
          </cell>
          <cell r="V40" t="str">
            <v>0</v>
          </cell>
          <cell r="W40" t="str">
            <v>0</v>
          </cell>
          <cell r="X40" t="str">
            <v>0</v>
          </cell>
          <cell r="Y40" t="str">
            <v>0</v>
          </cell>
          <cell r="Z40" t="str">
            <v>0</v>
          </cell>
          <cell r="AA40" t="str">
            <v>0</v>
          </cell>
          <cell r="AB40" t="str">
            <v>0</v>
          </cell>
          <cell r="AC40" t="str">
            <v>0</v>
          </cell>
          <cell r="AD40" t="str">
            <v>0</v>
          </cell>
          <cell r="AE40" t="str">
            <v>0</v>
          </cell>
          <cell r="AF40" t="str">
            <v>0</v>
          </cell>
          <cell r="AG40" t="str">
            <v>0</v>
          </cell>
          <cell r="AH40" t="str">
            <v>0</v>
          </cell>
          <cell r="AI40" t="str">
            <v>0</v>
          </cell>
          <cell r="AJ40" t="str">
            <v>0</v>
          </cell>
          <cell r="AK40" t="str">
            <v>0</v>
          </cell>
          <cell r="AL40" t="str">
            <v>0</v>
          </cell>
          <cell r="AM40" t="str">
            <v>0</v>
          </cell>
          <cell r="AN40" t="str">
            <v>0</v>
          </cell>
          <cell r="AO40" t="str">
            <v>0</v>
          </cell>
          <cell r="AP40" t="str">
            <v>0</v>
          </cell>
          <cell r="AQ40" t="str">
            <v>0</v>
          </cell>
          <cell r="AR40" t="str">
            <v>0</v>
          </cell>
          <cell r="AS40" t="str">
            <v>0</v>
          </cell>
          <cell r="AT40" t="str">
            <v>0</v>
          </cell>
          <cell r="AU40" t="str">
            <v>0</v>
          </cell>
          <cell r="AV40" t="str">
            <v>0</v>
          </cell>
          <cell r="AW40" t="str">
            <v>0</v>
          </cell>
          <cell r="AX40" t="str">
            <v>0</v>
          </cell>
          <cell r="AY40" t="str">
            <v>0</v>
          </cell>
          <cell r="AZ40" t="str">
            <v>0</v>
          </cell>
          <cell r="BA40" t="str">
            <v>0</v>
          </cell>
          <cell r="BB40" t="str">
            <v>0</v>
          </cell>
          <cell r="BC40" t="str">
            <v>0</v>
          </cell>
          <cell r="BD40" t="str">
            <v>0</v>
          </cell>
          <cell r="BE40" t="str">
            <v>0</v>
          </cell>
          <cell r="BF40" t="str">
            <v>0</v>
          </cell>
          <cell r="BG40" t="str">
            <v>0</v>
          </cell>
          <cell r="BH40" t="str">
            <v>0</v>
          </cell>
          <cell r="BI40" t="str">
            <v>0</v>
          </cell>
          <cell r="BJ40" t="str">
            <v>0</v>
          </cell>
          <cell r="BK40" t="str">
            <v>0</v>
          </cell>
          <cell r="BL40" t="str">
            <v>0</v>
          </cell>
          <cell r="BM40" t="str">
            <v>0</v>
          </cell>
          <cell r="BN40" t="str">
            <v>0</v>
          </cell>
          <cell r="BO40" t="str">
            <v>0</v>
          </cell>
          <cell r="BP40" t="str">
            <v>0</v>
          </cell>
          <cell r="BQ40" t="str">
            <v>0</v>
          </cell>
          <cell r="BR40" t="str">
            <v>0</v>
          </cell>
          <cell r="BS40" t="str">
            <v>0</v>
          </cell>
          <cell r="BT40" t="str">
            <v>0</v>
          </cell>
          <cell r="BU40" t="str">
            <v>0</v>
          </cell>
          <cell r="BV40" t="str">
            <v>0</v>
          </cell>
          <cell r="BW40" t="str">
            <v>0</v>
          </cell>
          <cell r="BX40" t="str">
            <v>0</v>
          </cell>
          <cell r="BY40" t="str">
            <v>0</v>
          </cell>
          <cell r="BZ40" t="str">
            <v>0</v>
          </cell>
          <cell r="CA40" t="str">
            <v>0</v>
          </cell>
          <cell r="CB40" t="str">
            <v>0</v>
          </cell>
          <cell r="CC40" t="str">
            <v>0</v>
          </cell>
          <cell r="CD40" t="str">
            <v>0</v>
          </cell>
          <cell r="CE40" t="str">
            <v>0</v>
          </cell>
          <cell r="CF40" t="str">
            <v>0</v>
          </cell>
          <cell r="CG40" t="str">
            <v>0</v>
          </cell>
          <cell r="CH40" t="str">
            <v>0</v>
          </cell>
          <cell r="CI40" t="str">
            <v>0</v>
          </cell>
          <cell r="CJ40" t="str">
            <v>0</v>
          </cell>
          <cell r="CK40" t="str">
            <v>0</v>
          </cell>
          <cell r="CL40" t="str">
            <v>0</v>
          </cell>
          <cell r="CM40" t="str">
            <v>0</v>
          </cell>
          <cell r="CN40" t="str">
            <v>0</v>
          </cell>
          <cell r="CO40" t="str">
            <v>0</v>
          </cell>
          <cell r="CP40" t="str">
            <v>0</v>
          </cell>
          <cell r="CQ40" t="str">
            <v>0</v>
          </cell>
          <cell r="CR40" t="str">
            <v>0</v>
          </cell>
          <cell r="CS40" t="str">
            <v>0</v>
          </cell>
          <cell r="CT40" t="str">
            <v>0</v>
          </cell>
          <cell r="CU40" t="str">
            <v>0</v>
          </cell>
          <cell r="CV40" t="str">
            <v>0</v>
          </cell>
          <cell r="CW40" t="str">
            <v>0</v>
          </cell>
          <cell r="CX40" t="str">
            <v>0</v>
          </cell>
          <cell r="CY40" t="str">
            <v>0</v>
          </cell>
          <cell r="CZ40" t="str">
            <v>0</v>
          </cell>
          <cell r="DA40" t="str">
            <v>0</v>
          </cell>
          <cell r="DB40" t="str">
            <v>0</v>
          </cell>
          <cell r="DC40" t="str">
            <v>0</v>
          </cell>
          <cell r="DD40" t="str">
            <v>0</v>
          </cell>
          <cell r="DE40" t="str">
            <v>0</v>
          </cell>
          <cell r="DF40" t="str">
            <v>0</v>
          </cell>
          <cell r="DG40" t="str">
            <v>0</v>
          </cell>
          <cell r="DH40" t="str">
            <v>0</v>
          </cell>
          <cell r="DI40" t="str">
            <v>0</v>
          </cell>
          <cell r="DJ40" t="str">
            <v>0</v>
          </cell>
          <cell r="DK40" t="str">
            <v>0</v>
          </cell>
          <cell r="DL40" t="str">
            <v>0</v>
          </cell>
          <cell r="DM40" t="str">
            <v>0</v>
          </cell>
          <cell r="DN40" t="str">
            <v>0</v>
          </cell>
          <cell r="DO40" t="str">
            <v>0</v>
          </cell>
          <cell r="DP40" t="str">
            <v>0</v>
          </cell>
          <cell r="DQ40" t="str">
            <v>0</v>
          </cell>
          <cell r="DR40" t="str">
            <v>0</v>
          </cell>
          <cell r="DS40" t="str">
            <v>0</v>
          </cell>
          <cell r="DT40" t="str">
            <v>0</v>
          </cell>
          <cell r="DU40" t="str">
            <v>0</v>
          </cell>
          <cell r="DV40" t="str">
            <v>0</v>
          </cell>
          <cell r="DW40" t="str">
            <v>0</v>
          </cell>
          <cell r="DX40" t="str">
            <v>0</v>
          </cell>
          <cell r="DY40" t="str">
            <v>0</v>
          </cell>
          <cell r="DZ40" t="str">
            <v>0</v>
          </cell>
          <cell r="EA40" t="str">
            <v>0</v>
          </cell>
          <cell r="EB40" t="str">
            <v>0</v>
          </cell>
          <cell r="EC40" t="str">
            <v>0</v>
          </cell>
          <cell r="ED40" t="str">
            <v>0</v>
          </cell>
          <cell r="EE40" t="str">
            <v>0</v>
          </cell>
          <cell r="EF40" t="str">
            <v>0</v>
          </cell>
          <cell r="EG40" t="str">
            <v>0</v>
          </cell>
          <cell r="EH40" t="str">
            <v>0</v>
          </cell>
          <cell r="EI40" t="str">
            <v>0</v>
          </cell>
          <cell r="EJ40" t="str">
            <v>0</v>
          </cell>
          <cell r="EK40" t="str">
            <v>0</v>
          </cell>
          <cell r="EL40" t="str">
            <v>0</v>
          </cell>
          <cell r="EM40" t="str">
            <v>0</v>
          </cell>
          <cell r="EN40" t="str">
            <v>0</v>
          </cell>
          <cell r="EO40" t="str">
            <v>0</v>
          </cell>
          <cell r="EP40" t="str">
            <v>0</v>
          </cell>
          <cell r="EQ40" t="str">
            <v>0</v>
          </cell>
          <cell r="ER40" t="str">
            <v>0</v>
          </cell>
          <cell r="ES40" t="str">
            <v>0</v>
          </cell>
          <cell r="ET40" t="str">
            <v>0</v>
          </cell>
          <cell r="EU40" t="str">
            <v>0</v>
          </cell>
          <cell r="EV40" t="str">
            <v>0</v>
          </cell>
          <cell r="EW40" t="str">
            <v>0</v>
          </cell>
          <cell r="EX40" t="str">
            <v>0</v>
          </cell>
          <cell r="EY40" t="str">
            <v>0</v>
          </cell>
          <cell r="EZ40" t="str">
            <v>0</v>
          </cell>
          <cell r="FA40" t="str">
            <v>0</v>
          </cell>
          <cell r="FB40" t="str">
            <v>0</v>
          </cell>
          <cell r="FC40" t="str">
            <v>0</v>
          </cell>
          <cell r="FD40" t="str">
            <v>0</v>
          </cell>
          <cell r="FE40" t="str">
            <v>0</v>
          </cell>
          <cell r="FF40" t="str">
            <v>0</v>
          </cell>
          <cell r="FG40" t="str">
            <v>0</v>
          </cell>
          <cell r="FH40" t="str">
            <v>0</v>
          </cell>
          <cell r="FI40" t="str">
            <v>0</v>
          </cell>
          <cell r="FJ40" t="str">
            <v>0</v>
          </cell>
          <cell r="FK40" t="str">
            <v>0</v>
          </cell>
          <cell r="FL40" t="str">
            <v>0</v>
          </cell>
          <cell r="FM40" t="str">
            <v>0</v>
          </cell>
          <cell r="FN40" t="str">
            <v>0</v>
          </cell>
          <cell r="FO40" t="str">
            <v>0</v>
          </cell>
          <cell r="FP40" t="str">
            <v>0</v>
          </cell>
          <cell r="FQ40" t="str">
            <v>0</v>
          </cell>
          <cell r="FR40" t="str">
            <v>0</v>
          </cell>
          <cell r="FS40" t="str">
            <v>0</v>
          </cell>
          <cell r="FT40" t="str">
            <v>0</v>
          </cell>
          <cell r="FU40" t="str">
            <v>0</v>
          </cell>
          <cell r="FV40" t="str">
            <v>0</v>
          </cell>
          <cell r="FW40" t="str">
            <v>0</v>
          </cell>
          <cell r="FX40" t="str">
            <v>0</v>
          </cell>
          <cell r="FY40" t="str">
            <v>0</v>
          </cell>
          <cell r="FZ40" t="str">
            <v>0</v>
          </cell>
          <cell r="GA40" t="str">
            <v>0</v>
          </cell>
          <cell r="GB40" t="str">
            <v>0</v>
          </cell>
          <cell r="GC40" t="str">
            <v>0</v>
          </cell>
          <cell r="GD40" t="str">
            <v>0</v>
          </cell>
          <cell r="GE40" t="str">
            <v>0</v>
          </cell>
          <cell r="GF40" t="str">
            <v>0</v>
          </cell>
          <cell r="GG40" t="str">
            <v>0</v>
          </cell>
          <cell r="GH40" t="str">
            <v>0</v>
          </cell>
          <cell r="GI40" t="str">
            <v>0</v>
          </cell>
          <cell r="GJ40" t="str">
            <v>0</v>
          </cell>
          <cell r="GK40" t="str">
            <v>0</v>
          </cell>
          <cell r="GL40" t="str">
            <v>0</v>
          </cell>
          <cell r="GM40" t="str">
            <v>0</v>
          </cell>
          <cell r="GN40" t="str">
            <v>0</v>
          </cell>
          <cell r="GO40" t="str">
            <v>0</v>
          </cell>
          <cell r="GP40" t="str">
            <v>0</v>
          </cell>
          <cell r="GQ40" t="str">
            <v>0</v>
          </cell>
          <cell r="GR40" t="str">
            <v>0</v>
          </cell>
          <cell r="GS40" t="str">
            <v>0</v>
          </cell>
          <cell r="GT40" t="str">
            <v>0</v>
          </cell>
          <cell r="GU40" t="str">
            <v>0</v>
          </cell>
          <cell r="GV40" t="str">
            <v>0</v>
          </cell>
          <cell r="GW40" t="str">
            <v>0</v>
          </cell>
          <cell r="GX40" t="str">
            <v>0</v>
          </cell>
          <cell r="GY40" t="str">
            <v>0</v>
          </cell>
          <cell r="GZ40" t="str">
            <v>0</v>
          </cell>
          <cell r="HA40" t="str">
            <v>0</v>
          </cell>
          <cell r="HB40" t="str">
            <v>0</v>
          </cell>
          <cell r="HC40" t="str">
            <v>0</v>
          </cell>
          <cell r="HD40" t="str">
            <v>0</v>
          </cell>
          <cell r="HE40" t="str">
            <v>0</v>
          </cell>
          <cell r="HF40" t="str">
            <v>0</v>
          </cell>
          <cell r="HG40" t="str">
            <v>0</v>
          </cell>
          <cell r="HH40" t="str">
            <v>0</v>
          </cell>
          <cell r="HI40" t="str">
            <v>0</v>
          </cell>
          <cell r="HJ40" t="str">
            <v>0</v>
          </cell>
          <cell r="HK40" t="str">
            <v>0</v>
          </cell>
          <cell r="HL40" t="str">
            <v>0</v>
          </cell>
          <cell r="HM40" t="str">
            <v>0</v>
          </cell>
          <cell r="HN40" t="str">
            <v>0</v>
          </cell>
          <cell r="HO40" t="str">
            <v>0</v>
          </cell>
          <cell r="HP40" t="str">
            <v>0</v>
          </cell>
          <cell r="HQ40" t="str">
            <v>0</v>
          </cell>
          <cell r="HR40" t="str">
            <v>0</v>
          </cell>
          <cell r="HS40" t="str">
            <v>0</v>
          </cell>
          <cell r="HT40" t="str">
            <v>0</v>
          </cell>
          <cell r="HU40" t="str">
            <v>0</v>
          </cell>
          <cell r="HV40" t="str">
            <v>0</v>
          </cell>
          <cell r="HW40">
            <v>36</v>
          </cell>
        </row>
        <row r="41">
          <cell r="A41" t="str">
            <v>Y3202002</v>
          </cell>
          <cell r="B41" t="str">
            <v>Material leasing arrangements</v>
          </cell>
          <cell r="C41" t="str">
            <v>0</v>
          </cell>
          <cell r="D41" t="str">
            <v>0</v>
          </cell>
          <cell r="E41" t="str">
            <v>0</v>
          </cell>
          <cell r="F41" t="str">
            <v>0</v>
          </cell>
          <cell r="G41" t="str">
            <v>0</v>
          </cell>
          <cell r="H41" t="str">
            <v>0</v>
          </cell>
          <cell r="I41" t="str">
            <v>0</v>
          </cell>
          <cell r="J41" t="str">
            <v>0</v>
          </cell>
          <cell r="K41" t="str">
            <v>0</v>
          </cell>
          <cell r="L41" t="str">
            <v>0</v>
          </cell>
          <cell r="M41" t="str">
            <v>0</v>
          </cell>
          <cell r="N41" t="str">
            <v>0</v>
          </cell>
          <cell r="O41" t="str">
            <v>0</v>
          </cell>
          <cell r="P41" t="str">
            <v>0</v>
          </cell>
          <cell r="Q41" t="str">
            <v>0</v>
          </cell>
          <cell r="R41" t="str">
            <v>0</v>
          </cell>
          <cell r="S41" t="str">
            <v>0</v>
          </cell>
          <cell r="T41" t="str">
            <v>0</v>
          </cell>
          <cell r="U41" t="str">
            <v>0</v>
          </cell>
          <cell r="V41" t="str">
            <v>0</v>
          </cell>
          <cell r="W41" t="str">
            <v>0</v>
          </cell>
          <cell r="X41" t="str">
            <v>0</v>
          </cell>
          <cell r="Y41" t="str">
            <v>0</v>
          </cell>
          <cell r="Z41" t="str">
            <v>0</v>
          </cell>
          <cell r="AA41" t="str">
            <v>0</v>
          </cell>
          <cell r="AB41" t="str">
            <v>0</v>
          </cell>
          <cell r="AC41" t="str">
            <v>0</v>
          </cell>
          <cell r="AD41" t="str">
            <v>0</v>
          </cell>
          <cell r="AE41" t="str">
            <v>0</v>
          </cell>
          <cell r="AF41" t="str">
            <v>0</v>
          </cell>
          <cell r="AG41" t="str">
            <v>0</v>
          </cell>
          <cell r="AH41" t="str">
            <v>0</v>
          </cell>
          <cell r="AI41" t="str">
            <v>0</v>
          </cell>
          <cell r="AJ41" t="str">
            <v>0</v>
          </cell>
          <cell r="AK41" t="str">
            <v>0</v>
          </cell>
          <cell r="AL41" t="str">
            <v>0</v>
          </cell>
          <cell r="AM41" t="str">
            <v>0</v>
          </cell>
          <cell r="AN41" t="str">
            <v>0</v>
          </cell>
          <cell r="AO41" t="str">
            <v>0</v>
          </cell>
          <cell r="AP41" t="str">
            <v>0</v>
          </cell>
          <cell r="AQ41" t="str">
            <v>0</v>
          </cell>
          <cell r="AR41" t="str">
            <v>0</v>
          </cell>
          <cell r="AS41" t="str">
            <v>0</v>
          </cell>
          <cell r="AT41" t="str">
            <v>0</v>
          </cell>
          <cell r="AU41" t="str">
            <v>0</v>
          </cell>
          <cell r="AV41" t="str">
            <v>0</v>
          </cell>
          <cell r="AW41" t="str">
            <v>0</v>
          </cell>
          <cell r="AX41" t="str">
            <v>0</v>
          </cell>
          <cell r="AY41" t="str">
            <v>0</v>
          </cell>
          <cell r="AZ41" t="str">
            <v>0</v>
          </cell>
          <cell r="BA41" t="str">
            <v>0</v>
          </cell>
          <cell r="BB41" t="str">
            <v>0</v>
          </cell>
          <cell r="BC41" t="str">
            <v>0</v>
          </cell>
          <cell r="BD41" t="str">
            <v>0</v>
          </cell>
          <cell r="BE41" t="str">
            <v>0</v>
          </cell>
          <cell r="BF41" t="str">
            <v>0</v>
          </cell>
          <cell r="BG41" t="str">
            <v>0</v>
          </cell>
          <cell r="BH41" t="str">
            <v>0</v>
          </cell>
          <cell r="BI41" t="str">
            <v>0</v>
          </cell>
          <cell r="BJ41" t="str">
            <v>0</v>
          </cell>
          <cell r="BK41" t="str">
            <v>0</v>
          </cell>
          <cell r="BL41" t="str">
            <v>0</v>
          </cell>
          <cell r="BM41" t="str">
            <v>0</v>
          </cell>
          <cell r="BN41" t="str">
            <v>0</v>
          </cell>
          <cell r="BO41" t="str">
            <v>0</v>
          </cell>
          <cell r="BP41" t="str">
            <v>0</v>
          </cell>
          <cell r="BQ41" t="str">
            <v>0</v>
          </cell>
          <cell r="BR41" t="str">
            <v>0</v>
          </cell>
          <cell r="BS41" t="str">
            <v>0</v>
          </cell>
          <cell r="BT41" t="str">
            <v>0</v>
          </cell>
          <cell r="BU41" t="str">
            <v>0</v>
          </cell>
          <cell r="BV41" t="str">
            <v>0</v>
          </cell>
          <cell r="BW41" t="str">
            <v>0</v>
          </cell>
          <cell r="BX41" t="str">
            <v>0</v>
          </cell>
          <cell r="BY41" t="str">
            <v>0</v>
          </cell>
          <cell r="BZ41" t="str">
            <v>0</v>
          </cell>
          <cell r="CA41" t="str">
            <v>0</v>
          </cell>
          <cell r="CB41" t="str">
            <v>0</v>
          </cell>
          <cell r="CC41" t="str">
            <v>0</v>
          </cell>
          <cell r="CD41" t="str">
            <v>0</v>
          </cell>
          <cell r="CE41" t="str">
            <v>0</v>
          </cell>
          <cell r="CF41" t="str">
            <v>0</v>
          </cell>
          <cell r="CG41" t="str">
            <v>0</v>
          </cell>
          <cell r="CH41" t="str">
            <v>0</v>
          </cell>
          <cell r="CI41" t="str">
            <v>0</v>
          </cell>
          <cell r="CJ41" t="str">
            <v>0</v>
          </cell>
          <cell r="CK41" t="str">
            <v>0</v>
          </cell>
          <cell r="CL41" t="str">
            <v>0</v>
          </cell>
          <cell r="CM41" t="str">
            <v>0</v>
          </cell>
          <cell r="CN41" t="str">
            <v>0</v>
          </cell>
          <cell r="CO41" t="str">
            <v>0</v>
          </cell>
          <cell r="CP41" t="str">
            <v>0</v>
          </cell>
          <cell r="CQ41" t="str">
            <v>0</v>
          </cell>
          <cell r="CR41" t="str">
            <v>0</v>
          </cell>
          <cell r="CS41" t="str">
            <v>0</v>
          </cell>
          <cell r="CT41" t="str">
            <v>0</v>
          </cell>
          <cell r="CU41" t="str">
            <v>0</v>
          </cell>
          <cell r="CV41" t="str">
            <v>0</v>
          </cell>
          <cell r="CW41" t="str">
            <v>0</v>
          </cell>
          <cell r="CX41" t="str">
            <v>0</v>
          </cell>
          <cell r="CY41" t="str">
            <v>0</v>
          </cell>
          <cell r="CZ41" t="str">
            <v>0</v>
          </cell>
          <cell r="DA41" t="str">
            <v>0</v>
          </cell>
          <cell r="DB41" t="str">
            <v>0</v>
          </cell>
          <cell r="DC41" t="str">
            <v>0</v>
          </cell>
          <cell r="DD41" t="str">
            <v>0</v>
          </cell>
          <cell r="DE41" t="str">
            <v>0</v>
          </cell>
          <cell r="DF41" t="str">
            <v>0</v>
          </cell>
          <cell r="DG41" t="str">
            <v>0</v>
          </cell>
          <cell r="DH41" t="str">
            <v>0</v>
          </cell>
          <cell r="DI41" t="str">
            <v>0</v>
          </cell>
          <cell r="DJ41" t="str">
            <v>0</v>
          </cell>
          <cell r="DK41" t="str">
            <v>0</v>
          </cell>
          <cell r="DL41" t="str">
            <v>0</v>
          </cell>
          <cell r="DM41" t="str">
            <v>0</v>
          </cell>
          <cell r="DN41" t="str">
            <v>0</v>
          </cell>
          <cell r="DO41" t="str">
            <v>0</v>
          </cell>
          <cell r="DP41" t="str">
            <v>0</v>
          </cell>
          <cell r="DQ41" t="str">
            <v>0</v>
          </cell>
          <cell r="DR41" t="str">
            <v>0</v>
          </cell>
          <cell r="DS41" t="str">
            <v>0</v>
          </cell>
          <cell r="DT41" t="str">
            <v>0</v>
          </cell>
          <cell r="DU41" t="str">
            <v>0</v>
          </cell>
          <cell r="DV41" t="str">
            <v>0</v>
          </cell>
          <cell r="DW41" t="str">
            <v>0</v>
          </cell>
          <cell r="DX41" t="str">
            <v>0</v>
          </cell>
          <cell r="DY41" t="str">
            <v>0</v>
          </cell>
          <cell r="DZ41" t="str">
            <v>0</v>
          </cell>
          <cell r="EA41" t="str">
            <v>0</v>
          </cell>
          <cell r="EB41" t="str">
            <v>0</v>
          </cell>
          <cell r="EC41" t="str">
            <v>0</v>
          </cell>
          <cell r="ED41" t="str">
            <v>0</v>
          </cell>
          <cell r="EE41" t="str">
            <v>0</v>
          </cell>
          <cell r="EF41" t="str">
            <v>0</v>
          </cell>
          <cell r="EG41" t="str">
            <v>0</v>
          </cell>
          <cell r="EH41" t="str">
            <v>0</v>
          </cell>
          <cell r="EI41" t="str">
            <v>0</v>
          </cell>
          <cell r="EJ41" t="str">
            <v>0</v>
          </cell>
          <cell r="EK41" t="str">
            <v>0</v>
          </cell>
          <cell r="EL41" t="str">
            <v>0</v>
          </cell>
          <cell r="EM41" t="str">
            <v>0</v>
          </cell>
          <cell r="EN41" t="str">
            <v>0</v>
          </cell>
          <cell r="EO41" t="str">
            <v>0</v>
          </cell>
          <cell r="EP41" t="str">
            <v>0</v>
          </cell>
          <cell r="EQ41" t="str">
            <v>0</v>
          </cell>
          <cell r="ER41" t="str">
            <v>0</v>
          </cell>
          <cell r="ES41" t="str">
            <v>0</v>
          </cell>
          <cell r="ET41" t="str">
            <v>0</v>
          </cell>
          <cell r="EU41" t="str">
            <v>0</v>
          </cell>
          <cell r="EV41" t="str">
            <v>0</v>
          </cell>
          <cell r="EW41" t="str">
            <v>0</v>
          </cell>
          <cell r="EX41" t="str">
            <v>0</v>
          </cell>
          <cell r="EY41" t="str">
            <v>0</v>
          </cell>
          <cell r="EZ41" t="str">
            <v>0</v>
          </cell>
          <cell r="FA41" t="str">
            <v>0</v>
          </cell>
          <cell r="FB41" t="str">
            <v>0</v>
          </cell>
          <cell r="FC41" t="str">
            <v>0</v>
          </cell>
          <cell r="FD41" t="str">
            <v>0</v>
          </cell>
          <cell r="FE41" t="str">
            <v>0</v>
          </cell>
          <cell r="FF41" t="str">
            <v>0</v>
          </cell>
          <cell r="FG41" t="str">
            <v>0</v>
          </cell>
          <cell r="FH41" t="str">
            <v>0</v>
          </cell>
          <cell r="FI41" t="str">
            <v>0</v>
          </cell>
          <cell r="FJ41" t="str">
            <v>0</v>
          </cell>
          <cell r="FK41" t="str">
            <v>0</v>
          </cell>
          <cell r="FL41" t="str">
            <v>0</v>
          </cell>
          <cell r="FM41" t="str">
            <v>0</v>
          </cell>
          <cell r="FN41" t="str">
            <v>0</v>
          </cell>
          <cell r="FO41" t="str">
            <v>0</v>
          </cell>
          <cell r="FP41" t="str">
            <v>0</v>
          </cell>
          <cell r="FQ41" t="str">
            <v>0</v>
          </cell>
          <cell r="FR41" t="str">
            <v>0</v>
          </cell>
          <cell r="FS41" t="str">
            <v>0</v>
          </cell>
          <cell r="FT41" t="str">
            <v>0</v>
          </cell>
          <cell r="FU41" t="str">
            <v>0</v>
          </cell>
          <cell r="FV41" t="str">
            <v>0</v>
          </cell>
          <cell r="FW41" t="str">
            <v>0</v>
          </cell>
          <cell r="FX41" t="str">
            <v>0</v>
          </cell>
          <cell r="FY41" t="str">
            <v>0</v>
          </cell>
          <cell r="FZ41" t="str">
            <v>0</v>
          </cell>
          <cell r="GA41" t="str">
            <v>0</v>
          </cell>
          <cell r="GB41" t="str">
            <v>0</v>
          </cell>
          <cell r="GC41" t="str">
            <v>0</v>
          </cell>
          <cell r="GD41" t="str">
            <v>0</v>
          </cell>
          <cell r="GE41" t="str">
            <v>0</v>
          </cell>
          <cell r="GF41" t="str">
            <v>0</v>
          </cell>
          <cell r="GG41" t="str">
            <v>0</v>
          </cell>
          <cell r="GH41" t="str">
            <v>0</v>
          </cell>
          <cell r="GI41" t="str">
            <v>0</v>
          </cell>
          <cell r="GJ41" t="str">
            <v>0</v>
          </cell>
          <cell r="GK41" t="str">
            <v>0</v>
          </cell>
          <cell r="GL41" t="str">
            <v>0</v>
          </cell>
          <cell r="GM41" t="str">
            <v>0</v>
          </cell>
          <cell r="GN41" t="str">
            <v>0</v>
          </cell>
          <cell r="GO41" t="str">
            <v>0</v>
          </cell>
          <cell r="GP41" t="str">
            <v>0</v>
          </cell>
          <cell r="GQ41" t="str">
            <v>0</v>
          </cell>
          <cell r="GR41" t="str">
            <v>0</v>
          </cell>
          <cell r="GS41" t="str">
            <v>0</v>
          </cell>
          <cell r="GT41" t="str">
            <v>0</v>
          </cell>
          <cell r="GU41" t="str">
            <v>0</v>
          </cell>
          <cell r="GV41" t="str">
            <v>0</v>
          </cell>
          <cell r="GW41" t="str">
            <v>0</v>
          </cell>
          <cell r="GX41" t="str">
            <v>0</v>
          </cell>
          <cell r="GY41" t="str">
            <v>0</v>
          </cell>
          <cell r="GZ41" t="str">
            <v>0</v>
          </cell>
          <cell r="HA41" t="str">
            <v>0</v>
          </cell>
          <cell r="HB41" t="str">
            <v>0</v>
          </cell>
          <cell r="HC41" t="str">
            <v>0</v>
          </cell>
          <cell r="HD41" t="str">
            <v>0</v>
          </cell>
          <cell r="HE41" t="str">
            <v>0</v>
          </cell>
          <cell r="HF41" t="str">
            <v>0</v>
          </cell>
          <cell r="HG41" t="str">
            <v>0</v>
          </cell>
          <cell r="HH41" t="str">
            <v>0</v>
          </cell>
          <cell r="HI41" t="str">
            <v>0</v>
          </cell>
          <cell r="HJ41" t="str">
            <v>0</v>
          </cell>
          <cell r="HK41" t="str">
            <v>0</v>
          </cell>
          <cell r="HL41" t="str">
            <v>0</v>
          </cell>
          <cell r="HM41" t="str">
            <v>0</v>
          </cell>
          <cell r="HN41" t="str">
            <v>0</v>
          </cell>
          <cell r="HO41" t="str">
            <v>0</v>
          </cell>
          <cell r="HP41" t="str">
            <v>0</v>
          </cell>
          <cell r="HQ41" t="str">
            <v>0</v>
          </cell>
          <cell r="HR41" t="str">
            <v>0</v>
          </cell>
          <cell r="HS41" t="str">
            <v>0</v>
          </cell>
          <cell r="HT41" t="str">
            <v>0</v>
          </cell>
          <cell r="HU41" t="str">
            <v>0</v>
          </cell>
          <cell r="HV41" t="str">
            <v>0</v>
          </cell>
          <cell r="HW41">
            <v>37</v>
          </cell>
        </row>
        <row r="42">
          <cell r="A42" t="str">
            <v>Y3202003</v>
          </cell>
          <cell r="B42" t="str">
            <v>Op lease assets Cap exp contracted for, but not provided for in fin statements</v>
          </cell>
          <cell r="C42" t="str">
            <v>0</v>
          </cell>
          <cell r="D42" t="str">
            <v>0</v>
          </cell>
          <cell r="E42" t="str">
            <v>0</v>
          </cell>
          <cell r="F42" t="str">
            <v>0</v>
          </cell>
          <cell r="G42" t="str">
            <v>0</v>
          </cell>
          <cell r="H42" t="str">
            <v>0</v>
          </cell>
          <cell r="I42" t="str">
            <v>0</v>
          </cell>
          <cell r="J42" t="str">
            <v>0</v>
          </cell>
          <cell r="K42" t="str">
            <v>0</v>
          </cell>
          <cell r="L42" t="str">
            <v>0</v>
          </cell>
          <cell r="M42" t="str">
            <v>0</v>
          </cell>
          <cell r="N42" t="str">
            <v>0</v>
          </cell>
          <cell r="O42" t="str">
            <v>0</v>
          </cell>
          <cell r="P42" t="str">
            <v>0</v>
          </cell>
          <cell r="Q42" t="str">
            <v>0</v>
          </cell>
          <cell r="R42" t="str">
            <v>0</v>
          </cell>
          <cell r="S42" t="str">
            <v>0</v>
          </cell>
          <cell r="T42" t="str">
            <v>0</v>
          </cell>
          <cell r="U42" t="str">
            <v>0</v>
          </cell>
          <cell r="V42" t="str">
            <v>0</v>
          </cell>
          <cell r="W42" t="str">
            <v>0</v>
          </cell>
          <cell r="X42" t="str">
            <v>0</v>
          </cell>
          <cell r="Y42" t="str">
            <v>0</v>
          </cell>
          <cell r="Z42" t="str">
            <v>0</v>
          </cell>
          <cell r="AA42" t="str">
            <v>0</v>
          </cell>
          <cell r="AB42" t="str">
            <v>0</v>
          </cell>
          <cell r="AC42" t="str">
            <v>0</v>
          </cell>
          <cell r="AD42" t="str">
            <v>0</v>
          </cell>
          <cell r="AE42" t="str">
            <v>0</v>
          </cell>
          <cell r="AF42" t="str">
            <v>0</v>
          </cell>
          <cell r="AG42" t="str">
            <v>0</v>
          </cell>
          <cell r="AH42" t="str">
            <v>0</v>
          </cell>
          <cell r="AI42" t="str">
            <v>0</v>
          </cell>
          <cell r="AJ42" t="str">
            <v>0</v>
          </cell>
          <cell r="AK42" t="str">
            <v>0</v>
          </cell>
          <cell r="AL42" t="str">
            <v>0</v>
          </cell>
          <cell r="AM42" t="str">
            <v>0</v>
          </cell>
          <cell r="AN42" t="str">
            <v>0</v>
          </cell>
          <cell r="AO42" t="str">
            <v>0</v>
          </cell>
          <cell r="AP42" t="str">
            <v>0</v>
          </cell>
          <cell r="AQ42" t="str">
            <v>0</v>
          </cell>
          <cell r="AR42" t="str">
            <v>0</v>
          </cell>
          <cell r="AS42" t="str">
            <v>0</v>
          </cell>
          <cell r="AT42" t="str">
            <v>0</v>
          </cell>
          <cell r="AU42" t="str">
            <v>0</v>
          </cell>
          <cell r="AV42" t="str">
            <v>0</v>
          </cell>
          <cell r="AW42" t="str">
            <v>0</v>
          </cell>
          <cell r="AX42" t="str">
            <v>0</v>
          </cell>
          <cell r="AY42" t="str">
            <v>0</v>
          </cell>
          <cell r="AZ42" t="str">
            <v>0</v>
          </cell>
          <cell r="BA42" t="str">
            <v>0</v>
          </cell>
          <cell r="BB42" t="str">
            <v>0</v>
          </cell>
          <cell r="BC42" t="str">
            <v>0</v>
          </cell>
          <cell r="BD42" t="str">
            <v>0</v>
          </cell>
          <cell r="BE42" t="str">
            <v>0</v>
          </cell>
          <cell r="BF42" t="str">
            <v>0</v>
          </cell>
          <cell r="BG42" t="str">
            <v>0</v>
          </cell>
          <cell r="BH42" t="str">
            <v>0</v>
          </cell>
          <cell r="BI42" t="str">
            <v>0</v>
          </cell>
          <cell r="BJ42" t="str">
            <v>0</v>
          </cell>
          <cell r="BK42" t="str">
            <v>0</v>
          </cell>
          <cell r="BL42" t="str">
            <v>0</v>
          </cell>
          <cell r="BM42" t="str">
            <v>0</v>
          </cell>
          <cell r="BN42" t="str">
            <v>0</v>
          </cell>
          <cell r="BO42" t="str">
            <v>0</v>
          </cell>
          <cell r="BP42" t="str">
            <v>0</v>
          </cell>
          <cell r="BQ42" t="str">
            <v>0</v>
          </cell>
          <cell r="BR42" t="str">
            <v>0</v>
          </cell>
          <cell r="BS42" t="str">
            <v>0</v>
          </cell>
          <cell r="BT42" t="str">
            <v>0</v>
          </cell>
          <cell r="BU42" t="str">
            <v>0</v>
          </cell>
          <cell r="BV42" t="str">
            <v>0</v>
          </cell>
          <cell r="BW42" t="str">
            <v>0</v>
          </cell>
          <cell r="BX42" t="str">
            <v>0</v>
          </cell>
          <cell r="BY42" t="str">
            <v>0</v>
          </cell>
          <cell r="BZ42" t="str">
            <v>0</v>
          </cell>
          <cell r="CA42" t="str">
            <v>0</v>
          </cell>
          <cell r="CB42" t="str">
            <v>0</v>
          </cell>
          <cell r="CC42" t="str">
            <v>0</v>
          </cell>
          <cell r="CD42" t="str">
            <v>0</v>
          </cell>
          <cell r="CE42" t="str">
            <v>0</v>
          </cell>
          <cell r="CF42" t="str">
            <v>0</v>
          </cell>
          <cell r="CG42" t="str">
            <v>0</v>
          </cell>
          <cell r="CH42" t="str">
            <v>0</v>
          </cell>
          <cell r="CI42" t="str">
            <v>0</v>
          </cell>
          <cell r="CJ42" t="str">
            <v>0</v>
          </cell>
          <cell r="CK42" t="str">
            <v>0</v>
          </cell>
          <cell r="CL42" t="str">
            <v>0</v>
          </cell>
          <cell r="CM42" t="str">
            <v>0</v>
          </cell>
          <cell r="CN42" t="str">
            <v>0</v>
          </cell>
          <cell r="CO42" t="str">
            <v>0</v>
          </cell>
          <cell r="CP42" t="str">
            <v>0</v>
          </cell>
          <cell r="CQ42" t="str">
            <v>0</v>
          </cell>
          <cell r="CR42" t="str">
            <v>0</v>
          </cell>
          <cell r="CS42" t="str">
            <v>0</v>
          </cell>
          <cell r="CT42" t="str">
            <v>0</v>
          </cell>
          <cell r="CU42" t="str">
            <v>0</v>
          </cell>
          <cell r="CV42" t="str">
            <v>0</v>
          </cell>
          <cell r="CW42" t="str">
            <v>0</v>
          </cell>
          <cell r="CX42" t="str">
            <v>0</v>
          </cell>
          <cell r="CY42" t="str">
            <v>0</v>
          </cell>
          <cell r="CZ42" t="str">
            <v>0</v>
          </cell>
          <cell r="DA42" t="str">
            <v>0</v>
          </cell>
          <cell r="DB42" t="str">
            <v>0</v>
          </cell>
          <cell r="DC42" t="str">
            <v>0</v>
          </cell>
          <cell r="DD42" t="str">
            <v>0</v>
          </cell>
          <cell r="DE42" t="str">
            <v>0</v>
          </cell>
          <cell r="DF42" t="str">
            <v>0</v>
          </cell>
          <cell r="DG42" t="str">
            <v>0</v>
          </cell>
          <cell r="DH42" t="str">
            <v>0</v>
          </cell>
          <cell r="DI42" t="str">
            <v>0</v>
          </cell>
          <cell r="DJ42" t="str">
            <v>0</v>
          </cell>
          <cell r="DK42" t="str">
            <v>0</v>
          </cell>
          <cell r="DL42" t="str">
            <v>0</v>
          </cell>
          <cell r="DM42" t="str">
            <v>0</v>
          </cell>
          <cell r="DN42" t="str">
            <v>0</v>
          </cell>
          <cell r="DO42" t="str">
            <v>0</v>
          </cell>
          <cell r="DP42" t="str">
            <v>0</v>
          </cell>
          <cell r="DQ42" t="str">
            <v>0</v>
          </cell>
          <cell r="DR42" t="str">
            <v>0</v>
          </cell>
          <cell r="DS42" t="str">
            <v>0</v>
          </cell>
          <cell r="DT42" t="str">
            <v>0</v>
          </cell>
          <cell r="DU42" t="str">
            <v>0</v>
          </cell>
          <cell r="DV42" t="str">
            <v>0</v>
          </cell>
          <cell r="DW42" t="str">
            <v>0</v>
          </cell>
          <cell r="DX42" t="str">
            <v>0</v>
          </cell>
          <cell r="DY42" t="str">
            <v>0</v>
          </cell>
          <cell r="DZ42" t="str">
            <v>0</v>
          </cell>
          <cell r="EA42" t="str">
            <v>0</v>
          </cell>
          <cell r="EB42" t="str">
            <v>0</v>
          </cell>
          <cell r="EC42" t="str">
            <v>0</v>
          </cell>
          <cell r="ED42" t="str">
            <v>0</v>
          </cell>
          <cell r="EE42" t="str">
            <v>0</v>
          </cell>
          <cell r="EF42" t="str">
            <v>0</v>
          </cell>
          <cell r="EG42" t="str">
            <v>0</v>
          </cell>
          <cell r="EH42" t="str">
            <v>0</v>
          </cell>
          <cell r="EI42" t="str">
            <v>0</v>
          </cell>
          <cell r="EJ42" t="str">
            <v>0</v>
          </cell>
          <cell r="EK42" t="str">
            <v>0</v>
          </cell>
          <cell r="EL42" t="str">
            <v>0</v>
          </cell>
          <cell r="EM42" t="str">
            <v>0</v>
          </cell>
          <cell r="EN42" t="str">
            <v>0</v>
          </cell>
          <cell r="EO42" t="str">
            <v>0</v>
          </cell>
          <cell r="EP42" t="str">
            <v>0</v>
          </cell>
          <cell r="EQ42" t="str">
            <v>0</v>
          </cell>
          <cell r="ER42" t="str">
            <v>0</v>
          </cell>
          <cell r="ES42" t="str">
            <v>0</v>
          </cell>
          <cell r="ET42" t="str">
            <v>0</v>
          </cell>
          <cell r="EU42" t="str">
            <v>0</v>
          </cell>
          <cell r="EV42" t="str">
            <v>0</v>
          </cell>
          <cell r="EW42" t="str">
            <v>0</v>
          </cell>
          <cell r="EX42" t="str">
            <v>0</v>
          </cell>
          <cell r="EY42" t="str">
            <v>0</v>
          </cell>
          <cell r="EZ42" t="str">
            <v>0</v>
          </cell>
          <cell r="FA42" t="str">
            <v>0</v>
          </cell>
          <cell r="FB42" t="str">
            <v>0</v>
          </cell>
          <cell r="FC42" t="str">
            <v>0</v>
          </cell>
          <cell r="FD42" t="str">
            <v>0</v>
          </cell>
          <cell r="FE42" t="str">
            <v>0</v>
          </cell>
          <cell r="FF42" t="str">
            <v>0</v>
          </cell>
          <cell r="FG42" t="str">
            <v>0</v>
          </cell>
          <cell r="FH42" t="str">
            <v>0</v>
          </cell>
          <cell r="FI42" t="str">
            <v>0</v>
          </cell>
          <cell r="FJ42" t="str">
            <v>0</v>
          </cell>
          <cell r="FK42" t="str">
            <v>0</v>
          </cell>
          <cell r="FL42" t="str">
            <v>0</v>
          </cell>
          <cell r="FM42" t="str">
            <v>0</v>
          </cell>
          <cell r="FN42" t="str">
            <v>0</v>
          </cell>
          <cell r="FO42" t="str">
            <v>0</v>
          </cell>
          <cell r="FP42" t="str">
            <v>0</v>
          </cell>
          <cell r="FQ42" t="str">
            <v>0</v>
          </cell>
          <cell r="FR42" t="str">
            <v>0</v>
          </cell>
          <cell r="FS42" t="str">
            <v>0</v>
          </cell>
          <cell r="FT42" t="str">
            <v>0</v>
          </cell>
          <cell r="FU42" t="str">
            <v>0</v>
          </cell>
          <cell r="FV42" t="str">
            <v>0</v>
          </cell>
          <cell r="FW42" t="str">
            <v>0</v>
          </cell>
          <cell r="FX42" t="str">
            <v>0</v>
          </cell>
          <cell r="FY42" t="str">
            <v>0</v>
          </cell>
          <cell r="FZ42" t="str">
            <v>0</v>
          </cell>
          <cell r="GA42" t="str">
            <v>0</v>
          </cell>
          <cell r="GB42" t="str">
            <v>0</v>
          </cell>
          <cell r="GC42" t="str">
            <v>0</v>
          </cell>
          <cell r="GD42" t="str">
            <v>0</v>
          </cell>
          <cell r="GE42">
            <v>81140000</v>
          </cell>
          <cell r="GF42" t="str">
            <v>0</v>
          </cell>
          <cell r="GG42" t="str">
            <v>0</v>
          </cell>
          <cell r="GH42" t="str">
            <v>0</v>
          </cell>
          <cell r="GI42" t="str">
            <v>0</v>
          </cell>
          <cell r="GJ42" t="str">
            <v>0</v>
          </cell>
          <cell r="GK42" t="str">
            <v>0</v>
          </cell>
          <cell r="GL42" t="str">
            <v>0</v>
          </cell>
          <cell r="GM42" t="str">
            <v>0</v>
          </cell>
          <cell r="GN42" t="str">
            <v>0</v>
          </cell>
          <cell r="GO42" t="str">
            <v>0</v>
          </cell>
          <cell r="GP42" t="str">
            <v>0</v>
          </cell>
          <cell r="GQ42" t="str">
            <v>0</v>
          </cell>
          <cell r="GR42" t="str">
            <v>0</v>
          </cell>
          <cell r="GS42" t="str">
            <v>0</v>
          </cell>
          <cell r="GT42" t="str">
            <v>0</v>
          </cell>
          <cell r="GU42" t="str">
            <v>0</v>
          </cell>
          <cell r="GV42" t="str">
            <v>0</v>
          </cell>
          <cell r="GW42" t="str">
            <v>0</v>
          </cell>
          <cell r="GX42" t="str">
            <v>0</v>
          </cell>
          <cell r="GY42" t="str">
            <v>0</v>
          </cell>
          <cell r="GZ42" t="str">
            <v>0</v>
          </cell>
          <cell r="HA42" t="str">
            <v>0</v>
          </cell>
          <cell r="HB42" t="str">
            <v>0</v>
          </cell>
          <cell r="HC42" t="str">
            <v>0</v>
          </cell>
          <cell r="HD42" t="str">
            <v>0</v>
          </cell>
          <cell r="HE42" t="str">
            <v>0</v>
          </cell>
          <cell r="HF42" t="str">
            <v>0</v>
          </cell>
          <cell r="HG42" t="str">
            <v>0</v>
          </cell>
          <cell r="HH42" t="str">
            <v>0</v>
          </cell>
          <cell r="HI42" t="str">
            <v>0</v>
          </cell>
          <cell r="HJ42" t="str">
            <v>0</v>
          </cell>
          <cell r="HK42" t="str">
            <v>0</v>
          </cell>
          <cell r="HL42" t="str">
            <v>0</v>
          </cell>
          <cell r="HM42" t="str">
            <v>0</v>
          </cell>
          <cell r="HN42" t="str">
            <v>0</v>
          </cell>
          <cell r="HO42" t="str">
            <v>0</v>
          </cell>
          <cell r="HP42" t="str">
            <v>0</v>
          </cell>
          <cell r="HQ42" t="str">
            <v>0</v>
          </cell>
          <cell r="HR42" t="str">
            <v>0</v>
          </cell>
          <cell r="HS42" t="str">
            <v>0</v>
          </cell>
          <cell r="HT42" t="str">
            <v>0</v>
          </cell>
          <cell r="HU42">
            <v>81140000</v>
          </cell>
          <cell r="HV42">
            <v>81140000</v>
          </cell>
          <cell r="HW42">
            <v>38</v>
          </cell>
        </row>
      </sheetData>
      <sheetData sheetId="8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PER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Formatting"/>
      <sheetName val="Report"/>
    </sheetNames>
    <sheetDataSet>
      <sheetData sheetId="0" refreshError="1"/>
      <sheetData sheetId="1" refreshError="1"/>
      <sheetData sheetId="2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SS"/>
      <sheetName val="Input - Banking"/>
      <sheetName val="Input CC"/>
      <sheetName val="07 Recap"/>
      <sheetName val="Revised Forecast"/>
      <sheetName val="Banking DCF"/>
      <sheetName val="BETA"/>
      <sheetName val="WACC"/>
      <sheetName val="Resul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"/>
      <sheetName val="Sheet1"/>
      <sheetName val="kc332"/>
      <sheetName val="kc333"/>
      <sheetName val="kc586"/>
      <sheetName val="fallback v cdr"/>
      <sheetName val="BANK NON BANK"/>
      <sheetName val="1 day"/>
      <sheetName val="Sheet3"/>
      <sheetName val="IDF"/>
      <sheetName val="Sheet2"/>
      <sheetName val="Sheet4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2">
          <cell r="A2" t="str">
            <v>AIR NOSTRUM LINEAS</v>
          </cell>
          <cell r="B2" t="str">
            <v>01</v>
          </cell>
          <cell r="C2" t="str">
            <v>C-A536</v>
          </cell>
          <cell r="D2" t="str">
            <v>Abbey National Treasury Services plc ~ (UK)</v>
          </cell>
          <cell r="E2" t="str">
            <v>GB</v>
          </cell>
          <cell r="F2" t="str">
            <v>Credit/Loan Company</v>
          </cell>
        </row>
        <row r="3">
          <cell r="A3" t="str">
            <v>AVIONS DE TRANS R</v>
          </cell>
          <cell r="B3" t="str">
            <v>01</v>
          </cell>
          <cell r="C3" t="str">
            <v>C-A536</v>
          </cell>
          <cell r="D3" t="str">
            <v>Abbey National Treasury Services plc ~ (UK)</v>
          </cell>
          <cell r="E3" t="str">
            <v>GB</v>
          </cell>
          <cell r="F3" t="str">
            <v>Credit/Loan Company</v>
          </cell>
        </row>
        <row r="4">
          <cell r="A4" t="str">
            <v>(DNU) A N T S</v>
          </cell>
          <cell r="B4" t="str">
            <v>01</v>
          </cell>
          <cell r="C4" t="str">
            <v>C-A536</v>
          </cell>
          <cell r="D4" t="str">
            <v>Abbey National Treasury Services plc ~ (UK)</v>
          </cell>
          <cell r="E4" t="str">
            <v>GB</v>
          </cell>
          <cell r="F4" t="str">
            <v>Credit/Loan Company</v>
          </cell>
          <cell r="G4">
            <v>11</v>
          </cell>
        </row>
        <row r="5">
          <cell r="A5" t="str">
            <v>A N T S</v>
          </cell>
          <cell r="B5" t="str">
            <v>01</v>
          </cell>
          <cell r="C5" t="str">
            <v>C-A536</v>
          </cell>
          <cell r="D5" t="str">
            <v>Abbey National Treasury Services plc ~ (UK)</v>
          </cell>
          <cell r="E5" t="str">
            <v>GB</v>
          </cell>
          <cell r="F5" t="str">
            <v>Credit/Loan Company</v>
          </cell>
          <cell r="G5">
            <v>11</v>
          </cell>
        </row>
        <row r="6">
          <cell r="A6" t="str">
            <v>A_N_T_S</v>
          </cell>
          <cell r="B6" t="str">
            <v>01</v>
          </cell>
          <cell r="C6" t="str">
            <v>C-A536</v>
          </cell>
          <cell r="D6" t="str">
            <v>Abbey National Treasury Services plc ~ (UK)</v>
          </cell>
          <cell r="E6" t="str">
            <v>GB</v>
          </cell>
          <cell r="F6" t="str">
            <v>Credit/Loan Company</v>
          </cell>
          <cell r="G6">
            <v>11</v>
          </cell>
        </row>
        <row r="7">
          <cell r="A7" t="str">
            <v>ANGMSIDF1A</v>
          </cell>
          <cell r="B7" t="str">
            <v>01</v>
          </cell>
          <cell r="C7" t="str">
            <v>C-A536</v>
          </cell>
          <cell r="D7" t="str">
            <v>Abbey National Treasury Services plc ~ (UK)</v>
          </cell>
          <cell r="E7" t="str">
            <v>GB</v>
          </cell>
          <cell r="F7" t="str">
            <v>Credit/Loan Company</v>
          </cell>
          <cell r="G7">
            <v>11</v>
          </cell>
        </row>
        <row r="8">
          <cell r="A8" t="str">
            <v>ANTS</v>
          </cell>
          <cell r="B8" t="str">
            <v>01</v>
          </cell>
          <cell r="C8" t="str">
            <v>C-A536</v>
          </cell>
          <cell r="D8" t="str">
            <v>Abbey National Treasury Services plc ~ (UK)</v>
          </cell>
          <cell r="E8" t="str">
            <v>GB</v>
          </cell>
          <cell r="F8" t="str">
            <v>Credit/Loan Company</v>
          </cell>
          <cell r="G8">
            <v>11</v>
          </cell>
        </row>
        <row r="9">
          <cell r="A9" t="str">
            <v>ANTS EXTERNAL</v>
          </cell>
          <cell r="B9" t="str">
            <v>01</v>
          </cell>
          <cell r="C9" t="str">
            <v>C-A536</v>
          </cell>
          <cell r="D9" t="str">
            <v>Abbey National Treasury Services plc ~ (UK)</v>
          </cell>
          <cell r="E9" t="str">
            <v>GB</v>
          </cell>
          <cell r="F9" t="str">
            <v>Credit/Loan Company</v>
          </cell>
          <cell r="G9">
            <v>11</v>
          </cell>
        </row>
        <row r="10">
          <cell r="A10" t="str">
            <v>ANTS ISSUE</v>
          </cell>
          <cell r="B10" t="str">
            <v>01</v>
          </cell>
          <cell r="C10" t="str">
            <v>C-A536</v>
          </cell>
          <cell r="D10" t="str">
            <v>Abbey National Treasury Services plc ~ (UK)</v>
          </cell>
          <cell r="E10" t="str">
            <v>GB</v>
          </cell>
          <cell r="F10" t="str">
            <v>Credit/Loan Company</v>
          </cell>
          <cell r="G10">
            <v>11</v>
          </cell>
        </row>
        <row r="11">
          <cell r="A11" t="str">
            <v>ANTS MISCELLANEOUS</v>
          </cell>
          <cell r="B11" t="str">
            <v>01</v>
          </cell>
          <cell r="C11" t="str">
            <v>C-A536</v>
          </cell>
          <cell r="D11" t="str">
            <v>Abbey National Treasury Services plc ~ (UK)</v>
          </cell>
          <cell r="E11" t="str">
            <v>GB</v>
          </cell>
          <cell r="F11" t="str">
            <v>Credit/Loan Company</v>
          </cell>
          <cell r="G11">
            <v>11</v>
          </cell>
        </row>
        <row r="12">
          <cell r="A12" t="str">
            <v>ANTS SPEC FIN INT CA</v>
          </cell>
          <cell r="B12" t="str">
            <v>01</v>
          </cell>
          <cell r="C12" t="str">
            <v>C-A536</v>
          </cell>
          <cell r="D12" t="str">
            <v>Abbey National Treasury Services plc ~ (UK)</v>
          </cell>
          <cell r="E12" t="str">
            <v>GB</v>
          </cell>
          <cell r="F12" t="str">
            <v>Credit/Loan Company</v>
          </cell>
          <cell r="G12">
            <v>11</v>
          </cell>
        </row>
        <row r="13">
          <cell r="A13" t="str">
            <v>ANTS_JERSE</v>
          </cell>
          <cell r="B13" t="str">
            <v>01</v>
          </cell>
          <cell r="C13" t="str">
            <v>C-A536</v>
          </cell>
          <cell r="D13" t="str">
            <v>Abbey National Treasury Services plc ~ (UK)</v>
          </cell>
          <cell r="E13" t="str">
            <v>GB</v>
          </cell>
          <cell r="F13" t="str">
            <v>Credit/Loan Company</v>
          </cell>
          <cell r="G13">
            <v>11</v>
          </cell>
        </row>
        <row r="14">
          <cell r="A14" t="str">
            <v>ANTS_RE_IN</v>
          </cell>
          <cell r="B14" t="str">
            <v>01</v>
          </cell>
          <cell r="C14" t="str">
            <v>C-A536</v>
          </cell>
          <cell r="D14" t="str">
            <v>Abbey National Treasury Services plc ~ (UK)</v>
          </cell>
          <cell r="E14" t="str">
            <v>GB</v>
          </cell>
          <cell r="F14" t="str">
            <v>Credit/Loan Company</v>
          </cell>
          <cell r="G14">
            <v>11</v>
          </cell>
        </row>
        <row r="15">
          <cell r="A15" t="str">
            <v>ANTSEXT</v>
          </cell>
          <cell r="B15" t="str">
            <v>01</v>
          </cell>
          <cell r="C15" t="str">
            <v>C-A536</v>
          </cell>
          <cell r="D15" t="str">
            <v>Abbey National Treasury Services plc ~ (UK)</v>
          </cell>
          <cell r="E15" t="str">
            <v>GB</v>
          </cell>
          <cell r="F15" t="str">
            <v>Credit/Loan Company</v>
          </cell>
          <cell r="G15">
            <v>11</v>
          </cell>
        </row>
        <row r="16">
          <cell r="A16" t="str">
            <v>ANTSFINCO</v>
          </cell>
          <cell r="B16" t="str">
            <v>01</v>
          </cell>
          <cell r="C16" t="str">
            <v>C-A536</v>
          </cell>
          <cell r="D16" t="str">
            <v>Abbey National Treasury Services plc ~ (UK)</v>
          </cell>
          <cell r="E16" t="str">
            <v>GB</v>
          </cell>
          <cell r="F16" t="str">
            <v>Credit/Loan Company</v>
          </cell>
          <cell r="G16">
            <v>11</v>
          </cell>
        </row>
        <row r="17">
          <cell r="A17" t="str">
            <v>DUMMY</v>
          </cell>
          <cell r="B17" t="str">
            <v>01</v>
          </cell>
          <cell r="C17" t="str">
            <v>C-A536</v>
          </cell>
          <cell r="D17" t="str">
            <v>Abbey National Treasury Services plc ~ (UK)</v>
          </cell>
          <cell r="E17" t="str">
            <v>GB</v>
          </cell>
          <cell r="F17" t="str">
            <v>Credit/Loan Company</v>
          </cell>
          <cell r="G17">
            <v>11</v>
          </cell>
        </row>
        <row r="18">
          <cell r="A18" t="str">
            <v>INTER BRANCH FUNDING</v>
          </cell>
          <cell r="B18" t="str">
            <v>01</v>
          </cell>
          <cell r="C18" t="str">
            <v>C-A536</v>
          </cell>
          <cell r="D18" t="str">
            <v>Abbey National Treasury Services plc ~ (UK)</v>
          </cell>
          <cell r="E18" t="str">
            <v>GB</v>
          </cell>
          <cell r="F18" t="str">
            <v>Credit/Loan Company</v>
          </cell>
          <cell r="G18">
            <v>11</v>
          </cell>
        </row>
        <row r="19">
          <cell r="A19" t="str">
            <v>INTERBRF</v>
          </cell>
          <cell r="B19" t="str">
            <v>01</v>
          </cell>
          <cell r="C19" t="str">
            <v>C-A536</v>
          </cell>
          <cell r="D19" t="str">
            <v>Abbey National Treasury Services plc ~ (UK)</v>
          </cell>
          <cell r="E19" t="str">
            <v>GB</v>
          </cell>
          <cell r="F19" t="str">
            <v>Credit/Loan Company</v>
          </cell>
          <cell r="G19">
            <v>11</v>
          </cell>
        </row>
        <row r="20">
          <cell r="A20" t="str">
            <v>INTERNAL COUNTPTY</v>
          </cell>
          <cell r="B20" t="str">
            <v>01</v>
          </cell>
          <cell r="C20" t="str">
            <v>C-A536</v>
          </cell>
          <cell r="D20" t="str">
            <v>Abbey National Treasury Services plc ~ (UK)</v>
          </cell>
          <cell r="E20" t="str">
            <v>GB</v>
          </cell>
          <cell r="F20" t="str">
            <v>Credit/Loan Company</v>
          </cell>
          <cell r="G20">
            <v>11</v>
          </cell>
        </row>
        <row r="21">
          <cell r="A21" t="str">
            <v>INTERNALCT</v>
          </cell>
          <cell r="B21" t="str">
            <v>01</v>
          </cell>
          <cell r="C21" t="str">
            <v>C-A536</v>
          </cell>
          <cell r="D21" t="str">
            <v>Abbey National Treasury Services plc ~ (UK)</v>
          </cell>
          <cell r="E21" t="str">
            <v>GB</v>
          </cell>
          <cell r="F21" t="str">
            <v>Credit/Loan Company</v>
          </cell>
          <cell r="G21">
            <v>11</v>
          </cell>
        </row>
        <row r="22">
          <cell r="A22" t="str">
            <v>SCB</v>
          </cell>
          <cell r="B22" t="str">
            <v>01</v>
          </cell>
          <cell r="C22" t="str">
            <v>C-A536</v>
          </cell>
          <cell r="D22" t="str">
            <v>Abbey National Treasury Services plc ~ (UK)</v>
          </cell>
          <cell r="E22" t="str">
            <v>GB</v>
          </cell>
          <cell r="F22" t="str">
            <v>Credit/Loan Company</v>
          </cell>
          <cell r="G22">
            <v>11</v>
          </cell>
        </row>
        <row r="23">
          <cell r="A23" t="str">
            <v>STG TRADES WITH FI</v>
          </cell>
          <cell r="B23" t="str">
            <v>01</v>
          </cell>
          <cell r="C23" t="str">
            <v>C-A536</v>
          </cell>
          <cell r="D23" t="str">
            <v>Abbey National Treasury Services plc ~ (UK)</v>
          </cell>
          <cell r="E23" t="str">
            <v>GB</v>
          </cell>
          <cell r="F23" t="str">
            <v>Credit/Loan Company</v>
          </cell>
          <cell r="G23">
            <v>11</v>
          </cell>
        </row>
        <row r="24">
          <cell r="A24" t="str">
            <v>MIRRORED</v>
          </cell>
          <cell r="B24" t="str">
            <v>01</v>
          </cell>
          <cell r="C24" t="str">
            <v>C-A536</v>
          </cell>
          <cell r="D24" t="str">
            <v>Abbey National Treasury Services plc ~ (UK)</v>
          </cell>
          <cell r="E24" t="str">
            <v>GB</v>
          </cell>
          <cell r="F24" t="str">
            <v>Credit/Loan Company</v>
          </cell>
          <cell r="G24">
            <v>11</v>
          </cell>
        </row>
        <row r="25">
          <cell r="A25" t="str">
            <v>N_PISSUE</v>
          </cell>
          <cell r="B25" t="str">
            <v>01</v>
          </cell>
          <cell r="C25" t="str">
            <v>C-A536</v>
          </cell>
          <cell r="D25" t="str">
            <v>Abbey National Treasury Services plc ~ (UK)</v>
          </cell>
          <cell r="E25" t="str">
            <v>GB</v>
          </cell>
          <cell r="F25" t="str">
            <v>Credit/Loan Company</v>
          </cell>
          <cell r="G25">
            <v>11</v>
          </cell>
        </row>
        <row r="26">
          <cell r="A26" t="str">
            <v>ALM ANTS PLC</v>
          </cell>
          <cell r="B26" t="str">
            <v>L1</v>
          </cell>
          <cell r="C26" t="str">
            <v>C-A536</v>
          </cell>
          <cell r="D26" t="str">
            <v>Abbey National Treasury Services plc ~ (UK)</v>
          </cell>
          <cell r="E26" t="str">
            <v>GB</v>
          </cell>
          <cell r="F26" t="str">
            <v>Credit/Loan Company</v>
          </cell>
          <cell r="G26">
            <v>11</v>
          </cell>
        </row>
        <row r="27">
          <cell r="A27" t="str">
            <v>ABBCORBBA</v>
          </cell>
          <cell r="B27" t="str">
            <v>02</v>
          </cell>
          <cell r="C27" t="str">
            <v>C-H145</v>
          </cell>
          <cell r="D27" t="str">
            <v>Abbey National plc ~ Abbey National Core Business ~ chess pack</v>
          </cell>
          <cell r="E27" t="str">
            <v>GB</v>
          </cell>
          <cell r="F27" t="str">
            <v>Credit/Loan Company</v>
          </cell>
          <cell r="G27">
            <v>25</v>
          </cell>
        </row>
        <row r="28">
          <cell r="A28" t="str">
            <v>ABBEY NAT PLC</v>
          </cell>
          <cell r="B28" t="str">
            <v>02</v>
          </cell>
          <cell r="C28" t="str">
            <v>C-H145</v>
          </cell>
          <cell r="D28" t="str">
            <v>Abbey National plc ~ Abbey National Core Business ~ chess pack</v>
          </cell>
          <cell r="E28" t="str">
            <v>GB</v>
          </cell>
          <cell r="F28" t="str">
            <v>Credit/Loan Company</v>
          </cell>
          <cell r="G28">
            <v>25</v>
          </cell>
        </row>
        <row r="29">
          <cell r="A29" t="str">
            <v>ABBEYNATFR</v>
          </cell>
          <cell r="B29" t="str">
            <v>02</v>
          </cell>
          <cell r="C29" t="str">
            <v>C-H145</v>
          </cell>
          <cell r="D29" t="str">
            <v>Abbey National plc ~ Abbey National Core Business ~ chess pack</v>
          </cell>
          <cell r="E29" t="str">
            <v>GB</v>
          </cell>
          <cell r="F29" t="str">
            <v>Credit/Loan Company</v>
          </cell>
          <cell r="G29">
            <v>25</v>
          </cell>
        </row>
        <row r="30">
          <cell r="A30" t="str">
            <v>ABBEYNATLI</v>
          </cell>
          <cell r="B30" t="str">
            <v>02</v>
          </cell>
          <cell r="C30" t="str">
            <v>C-H145</v>
          </cell>
          <cell r="D30" t="str">
            <v>Abbey National plc ~ Abbey National Core Business ~ chess pack</v>
          </cell>
          <cell r="E30" t="str">
            <v>GB</v>
          </cell>
          <cell r="F30" t="str">
            <v>Credit/Loan Company</v>
          </cell>
          <cell r="G30">
            <v>25</v>
          </cell>
        </row>
        <row r="31">
          <cell r="A31" t="str">
            <v>ABBEYNATMI</v>
          </cell>
          <cell r="B31" t="str">
            <v>02</v>
          </cell>
          <cell r="C31" t="str">
            <v>C-H145</v>
          </cell>
          <cell r="D31" t="str">
            <v>Abbey National plc ~ Abbey National Core Business ~ chess pack</v>
          </cell>
          <cell r="E31" t="str">
            <v>GB</v>
          </cell>
          <cell r="F31" t="str">
            <v>Credit/Loan Company</v>
          </cell>
          <cell r="G31">
            <v>25</v>
          </cell>
        </row>
        <row r="32">
          <cell r="A32" t="str">
            <v>AN FRANCE</v>
          </cell>
          <cell r="B32" t="str">
            <v>02</v>
          </cell>
          <cell r="C32" t="str">
            <v>C-H145</v>
          </cell>
          <cell r="D32" t="str">
            <v>Abbey National plc ~ Abbey National Core Business ~ chess pack</v>
          </cell>
          <cell r="E32" t="str">
            <v>GB</v>
          </cell>
          <cell r="F32" t="str">
            <v>Credit/Loan Company</v>
          </cell>
          <cell r="G32">
            <v>25</v>
          </cell>
        </row>
        <row r="33">
          <cell r="A33" t="str">
            <v>AN HARLOW CASH</v>
          </cell>
          <cell r="B33" t="str">
            <v>02</v>
          </cell>
          <cell r="C33" t="str">
            <v>C-H145</v>
          </cell>
          <cell r="D33" t="str">
            <v>Abbey National plc ~ Abbey National Core Business ~ chess pack</v>
          </cell>
          <cell r="E33" t="str">
            <v>GB</v>
          </cell>
          <cell r="F33" t="str">
            <v>Credit/Loan Company</v>
          </cell>
          <cell r="G33">
            <v>25</v>
          </cell>
        </row>
        <row r="34">
          <cell r="A34" t="str">
            <v>AN LILLE</v>
          </cell>
          <cell r="B34" t="str">
            <v>02</v>
          </cell>
          <cell r="C34" t="str">
            <v>C-H145</v>
          </cell>
          <cell r="D34" t="str">
            <v>Abbey National plc ~ Abbey National Core Business ~ chess pack</v>
          </cell>
          <cell r="E34" t="str">
            <v>GB</v>
          </cell>
          <cell r="F34" t="str">
            <v>Credit/Loan Company</v>
          </cell>
          <cell r="G34">
            <v>25</v>
          </cell>
        </row>
        <row r="35">
          <cell r="A35" t="str">
            <v>AN MILAN</v>
          </cell>
          <cell r="B35" t="str">
            <v>02</v>
          </cell>
          <cell r="C35" t="str">
            <v>C-H145</v>
          </cell>
          <cell r="D35" t="str">
            <v>Abbey National plc ~ Abbey National Core Business ~ chess pack</v>
          </cell>
          <cell r="E35" t="str">
            <v>GB</v>
          </cell>
          <cell r="F35" t="str">
            <v>Credit/Loan Company</v>
          </cell>
          <cell r="G35">
            <v>25</v>
          </cell>
        </row>
        <row r="36">
          <cell r="A36" t="str">
            <v>ANF ISSUE</v>
          </cell>
          <cell r="B36" t="str">
            <v>02</v>
          </cell>
          <cell r="C36" t="str">
            <v>C-H145</v>
          </cell>
          <cell r="D36" t="str">
            <v>Abbey National plc ~ Abbey National Core Business ~ chess pack</v>
          </cell>
          <cell r="E36" t="str">
            <v>GB</v>
          </cell>
          <cell r="F36" t="str">
            <v>Credit/Loan Company</v>
          </cell>
          <cell r="G36">
            <v>25</v>
          </cell>
        </row>
        <row r="37">
          <cell r="A37" t="str">
            <v>ANFH</v>
          </cell>
          <cell r="B37" t="str">
            <v>02</v>
          </cell>
          <cell r="C37" t="str">
            <v>C-H145</v>
          </cell>
          <cell r="D37" t="str">
            <v>Abbey National plc ~ Abbey National Core Business ~ chess pack</v>
          </cell>
          <cell r="E37" t="str">
            <v>GB</v>
          </cell>
          <cell r="F37" t="str">
            <v>Credit/Loan Company</v>
          </cell>
          <cell r="G37">
            <v>25</v>
          </cell>
        </row>
        <row r="38">
          <cell r="A38" t="str">
            <v>ANFISSUE</v>
          </cell>
          <cell r="B38" t="str">
            <v>02</v>
          </cell>
          <cell r="C38" t="str">
            <v>C-H145</v>
          </cell>
          <cell r="D38" t="str">
            <v>Abbey National plc ~ Abbey National Core Business ~ chess pack</v>
          </cell>
          <cell r="E38" t="str">
            <v>GB</v>
          </cell>
          <cell r="F38" t="str">
            <v>Credit/Loan Company</v>
          </cell>
          <cell r="G38">
            <v>25</v>
          </cell>
        </row>
        <row r="39">
          <cell r="A39" t="str">
            <v>ANHARLOWCS</v>
          </cell>
          <cell r="B39" t="str">
            <v>02</v>
          </cell>
          <cell r="C39" t="str">
            <v>C-H145</v>
          </cell>
          <cell r="D39" t="str">
            <v>Abbey National plc ~ Abbey National Core Business ~ chess pack</v>
          </cell>
          <cell r="E39" t="str">
            <v>GB</v>
          </cell>
          <cell r="F39" t="str">
            <v>Credit/Loan Company</v>
          </cell>
          <cell r="G39">
            <v>25</v>
          </cell>
        </row>
        <row r="40">
          <cell r="A40" t="str">
            <v>ABBSABLEAA</v>
          </cell>
          <cell r="B40" t="str">
            <v>02</v>
          </cell>
          <cell r="C40" t="str">
            <v>C-H145</v>
          </cell>
          <cell r="D40" t="str">
            <v>Abbey National plc ~ Group Holdings ~ chess pack</v>
          </cell>
          <cell r="E40" t="str">
            <v>GB</v>
          </cell>
          <cell r="F40" t="str">
            <v>Credit/Loan Company</v>
          </cell>
          <cell r="G40">
            <v>25</v>
          </cell>
        </row>
        <row r="41">
          <cell r="A41" t="str">
            <v>ABBSHEDGEM</v>
          </cell>
          <cell r="B41" t="str">
            <v>02</v>
          </cell>
          <cell r="C41" t="str">
            <v>C-H145</v>
          </cell>
          <cell r="D41" t="str">
            <v>Abbey National plc ~ Group Holdings ~ chess pack</v>
          </cell>
          <cell r="E41" t="str">
            <v>GB</v>
          </cell>
          <cell r="F41" t="str">
            <v>Credit/Loan Company</v>
          </cell>
          <cell r="G41">
            <v>25</v>
          </cell>
        </row>
        <row r="42">
          <cell r="A42" t="str">
            <v>ABCRDEFEAA</v>
          </cell>
          <cell r="B42" t="str">
            <v>02</v>
          </cell>
          <cell r="C42" t="str">
            <v>C-H145</v>
          </cell>
          <cell r="D42" t="str">
            <v>Abbey National plc ~ Group Holdings ~ chess pack</v>
          </cell>
          <cell r="E42" t="str">
            <v>GB</v>
          </cell>
          <cell r="F42" t="str">
            <v>Credit/Loan Company</v>
          </cell>
          <cell r="G42">
            <v>25</v>
          </cell>
        </row>
        <row r="43">
          <cell r="A43" t="str">
            <v>ABGLERHA1A</v>
          </cell>
          <cell r="B43" t="str">
            <v>02</v>
          </cell>
          <cell r="C43" t="str">
            <v>C-H145</v>
          </cell>
          <cell r="D43" t="str">
            <v>Abbey National plc ~ Group Holdings ~ chess pack</v>
          </cell>
          <cell r="E43" t="str">
            <v>GB</v>
          </cell>
          <cell r="F43" t="str">
            <v>Credit/Loan Company</v>
          </cell>
          <cell r="G43">
            <v>25</v>
          </cell>
        </row>
        <row r="44">
          <cell r="A44" t="str">
            <v>ABGLERHA2A</v>
          </cell>
          <cell r="B44" t="str">
            <v>02</v>
          </cell>
          <cell r="C44" t="str">
            <v>C-H145</v>
          </cell>
          <cell r="D44" t="str">
            <v>Abbey National plc ~ Group Holdings ~ chess pack</v>
          </cell>
          <cell r="E44" t="str">
            <v>GB</v>
          </cell>
          <cell r="F44" t="str">
            <v>Credit/Loan Company</v>
          </cell>
          <cell r="G44">
            <v>25</v>
          </cell>
        </row>
        <row r="45">
          <cell r="A45" t="str">
            <v>AN PLC</v>
          </cell>
          <cell r="B45" t="str">
            <v>02</v>
          </cell>
          <cell r="C45" t="str">
            <v>C-H145</v>
          </cell>
          <cell r="D45" t="str">
            <v>Abbey National plc ~ Group Holdings ~ chess pack</v>
          </cell>
          <cell r="E45" t="str">
            <v>GB</v>
          </cell>
          <cell r="F45" t="str">
            <v>Credit/Loan Company</v>
          </cell>
          <cell r="G45">
            <v>25</v>
          </cell>
        </row>
        <row r="46">
          <cell r="A46" t="str">
            <v>AN PLC INTL SWAPS</v>
          </cell>
          <cell r="B46" t="str">
            <v>02</v>
          </cell>
          <cell r="C46" t="str">
            <v>C-H145</v>
          </cell>
          <cell r="D46" t="str">
            <v>Abbey National plc ~ Group Holdings ~ chess pack</v>
          </cell>
          <cell r="E46" t="str">
            <v>GB</v>
          </cell>
          <cell r="F46" t="str">
            <v>Credit/Loan Company</v>
          </cell>
          <cell r="G46">
            <v>25</v>
          </cell>
        </row>
        <row r="47">
          <cell r="A47" t="str">
            <v>AN PLC ISSUE</v>
          </cell>
          <cell r="B47" t="str">
            <v>02</v>
          </cell>
          <cell r="C47" t="str">
            <v>C-H145</v>
          </cell>
          <cell r="D47" t="str">
            <v>Abbey National plc ~ Group Holdings ~ chess pack</v>
          </cell>
          <cell r="E47" t="str">
            <v>GB</v>
          </cell>
          <cell r="F47" t="str">
            <v>Credit/Loan Company</v>
          </cell>
          <cell r="G47">
            <v>25</v>
          </cell>
        </row>
        <row r="48">
          <cell r="A48" t="str">
            <v>AN PLC RE INTERNA</v>
          </cell>
          <cell r="B48" t="str">
            <v>02</v>
          </cell>
          <cell r="C48" t="str">
            <v>C-H145</v>
          </cell>
          <cell r="D48" t="str">
            <v>Abbey National plc ~ Group Holdings ~ chess pack</v>
          </cell>
          <cell r="E48" t="str">
            <v>GB</v>
          </cell>
          <cell r="F48" t="str">
            <v>Credit/Loan Company</v>
          </cell>
          <cell r="G48">
            <v>25</v>
          </cell>
        </row>
        <row r="49">
          <cell r="A49" t="str">
            <v>AN PLC RE RETAIL</v>
          </cell>
          <cell r="B49" t="str">
            <v>02</v>
          </cell>
          <cell r="C49" t="str">
            <v>C-H145</v>
          </cell>
          <cell r="D49" t="str">
            <v>Abbey National plc ~ Group Holdings ~ chess pack</v>
          </cell>
          <cell r="E49" t="str">
            <v>GB</v>
          </cell>
          <cell r="F49" t="str">
            <v>Credit/Loan Company</v>
          </cell>
          <cell r="G49">
            <v>25</v>
          </cell>
        </row>
        <row r="50">
          <cell r="A50" t="str">
            <v>AN_PLC</v>
          </cell>
          <cell r="B50" t="str">
            <v>02</v>
          </cell>
          <cell r="C50" t="str">
            <v>C-H145</v>
          </cell>
          <cell r="D50" t="str">
            <v>Abbey National plc ~ Group Holdings ~ chess pack</v>
          </cell>
          <cell r="E50" t="str">
            <v>GB</v>
          </cell>
          <cell r="F50" t="str">
            <v>Credit/Loan Company</v>
          </cell>
          <cell r="G50">
            <v>25</v>
          </cell>
        </row>
        <row r="51">
          <cell r="A51" t="str">
            <v>ANBUSEQUIP</v>
          </cell>
          <cell r="B51" t="str">
            <v>02</v>
          </cell>
          <cell r="C51" t="str">
            <v>C-H145</v>
          </cell>
          <cell r="D51" t="str">
            <v>Abbey National plc ~ Group Holdings ~ chess pack</v>
          </cell>
          <cell r="E51" t="str">
            <v>GB</v>
          </cell>
          <cell r="F51" t="str">
            <v>Credit/Loan Company</v>
          </cell>
          <cell r="G51">
            <v>25</v>
          </cell>
        </row>
        <row r="52">
          <cell r="A52" t="str">
            <v>ANGLERHA1A</v>
          </cell>
          <cell r="B52" t="str">
            <v>02</v>
          </cell>
          <cell r="C52" t="str">
            <v>C-H145</v>
          </cell>
          <cell r="D52" t="str">
            <v>Abbey National plc ~ Group Holdings ~ chess pack</v>
          </cell>
          <cell r="E52" t="str">
            <v>GB</v>
          </cell>
          <cell r="F52" t="str">
            <v>Credit/Loan Company</v>
          </cell>
          <cell r="G52">
            <v>25</v>
          </cell>
        </row>
        <row r="53">
          <cell r="A53" t="str">
            <v>ANGMALSG1A</v>
          </cell>
          <cell r="B53" t="str">
            <v>02</v>
          </cell>
          <cell r="C53" t="str">
            <v>C-H145</v>
          </cell>
          <cell r="D53" t="str">
            <v>Abbey National plc ~ Group Holdings ~ chess pack</v>
          </cell>
          <cell r="E53" t="str">
            <v>GB</v>
          </cell>
          <cell r="F53" t="str">
            <v>Credit/Loan Company</v>
          </cell>
          <cell r="G53">
            <v>25</v>
          </cell>
        </row>
        <row r="54">
          <cell r="A54" t="str">
            <v>ANGMHIDF1A</v>
          </cell>
          <cell r="B54" t="str">
            <v>02</v>
          </cell>
          <cell r="C54" t="str">
            <v>C-H145</v>
          </cell>
          <cell r="D54" t="str">
            <v>Abbey National plc ~ Group Holdings ~ chess pack</v>
          </cell>
          <cell r="E54" t="str">
            <v>GB</v>
          </cell>
          <cell r="F54" t="str">
            <v>Credit/Loan Company</v>
          </cell>
          <cell r="G54">
            <v>25</v>
          </cell>
        </row>
        <row r="55">
          <cell r="A55" t="str">
            <v>ANGMLLSG1A</v>
          </cell>
          <cell r="B55" t="str">
            <v>02</v>
          </cell>
          <cell r="C55" t="str">
            <v>C-H145</v>
          </cell>
          <cell r="D55" t="str">
            <v>Abbey National plc ~ Group Holdings ~ chess pack</v>
          </cell>
          <cell r="E55" t="str">
            <v>GB</v>
          </cell>
          <cell r="F55" t="str">
            <v>Credit/Loan Company</v>
          </cell>
          <cell r="G55">
            <v>25</v>
          </cell>
        </row>
        <row r="56">
          <cell r="A56" t="str">
            <v>ANGMXIDF1A</v>
          </cell>
          <cell r="B56" t="str">
            <v>02</v>
          </cell>
          <cell r="C56" t="str">
            <v>C-H145</v>
          </cell>
          <cell r="D56" t="str">
            <v>Abbey National plc ~ Group Holdings ~ chess pack</v>
          </cell>
          <cell r="E56" t="str">
            <v>GB</v>
          </cell>
          <cell r="F56" t="str">
            <v>Credit/Loan Company</v>
          </cell>
          <cell r="G56">
            <v>25</v>
          </cell>
        </row>
        <row r="57">
          <cell r="A57" t="str">
            <v>ANGPROPT1A</v>
          </cell>
          <cell r="B57" t="str">
            <v>02</v>
          </cell>
          <cell r="C57" t="str">
            <v>C-H145</v>
          </cell>
          <cell r="D57" t="str">
            <v>Abbey National plc ~ Group Holdings ~ chess pack</v>
          </cell>
          <cell r="E57" t="str">
            <v>GB</v>
          </cell>
          <cell r="F57" t="str">
            <v>Credit/Loan Company</v>
          </cell>
          <cell r="G57">
            <v>25</v>
          </cell>
        </row>
        <row r="58">
          <cell r="A58" t="str">
            <v>ANGSCOHA1A</v>
          </cell>
          <cell r="B58" t="str">
            <v>02</v>
          </cell>
          <cell r="C58" t="str">
            <v>C-H145</v>
          </cell>
          <cell r="D58" t="str">
            <v>Abbey National plc ~ Group Holdings ~ chess pack</v>
          </cell>
          <cell r="E58" t="str">
            <v>GB</v>
          </cell>
          <cell r="F58" t="str">
            <v>Credit/Loan Company</v>
          </cell>
          <cell r="G58">
            <v>25</v>
          </cell>
        </row>
        <row r="59">
          <cell r="A59" t="str">
            <v>ANPLC</v>
          </cell>
          <cell r="B59" t="str">
            <v>02</v>
          </cell>
          <cell r="C59" t="str">
            <v>C-H145</v>
          </cell>
          <cell r="D59" t="str">
            <v>Abbey National plc ~ Group Holdings ~ chess pack</v>
          </cell>
          <cell r="E59" t="str">
            <v>GB</v>
          </cell>
          <cell r="F59" t="str">
            <v>Credit/Loan Company</v>
          </cell>
          <cell r="G59">
            <v>25</v>
          </cell>
        </row>
        <row r="60">
          <cell r="A60" t="str">
            <v>ANPLCINTSW</v>
          </cell>
          <cell r="B60" t="str">
            <v>02</v>
          </cell>
          <cell r="C60" t="str">
            <v>C-H145</v>
          </cell>
          <cell r="D60" t="str">
            <v>Abbey National plc ~ Group Holdings ~ chess pack</v>
          </cell>
          <cell r="E60" t="str">
            <v>GB</v>
          </cell>
          <cell r="F60" t="str">
            <v>Credit/Loan Company</v>
          </cell>
          <cell r="G60">
            <v>25</v>
          </cell>
        </row>
        <row r="61">
          <cell r="A61" t="str">
            <v>ANPLCISSUE</v>
          </cell>
          <cell r="B61" t="str">
            <v>02</v>
          </cell>
          <cell r="C61" t="str">
            <v>C-H145</v>
          </cell>
          <cell r="D61" t="str">
            <v>Abbey National plc ~ Group Holdings ~ chess pack</v>
          </cell>
          <cell r="E61" t="str">
            <v>GB</v>
          </cell>
          <cell r="F61" t="str">
            <v>Credit/Loan Company</v>
          </cell>
          <cell r="G61">
            <v>25</v>
          </cell>
        </row>
        <row r="62">
          <cell r="A62" t="str">
            <v>ANPLCREINT</v>
          </cell>
          <cell r="B62" t="str">
            <v>02</v>
          </cell>
          <cell r="C62" t="str">
            <v>C-H145</v>
          </cell>
          <cell r="D62" t="str">
            <v>Abbey National plc ~ Group Holdings ~ chess pack</v>
          </cell>
          <cell r="E62" t="str">
            <v>GB</v>
          </cell>
          <cell r="F62" t="str">
            <v>Credit/Loan Company</v>
          </cell>
          <cell r="G62">
            <v>25</v>
          </cell>
        </row>
        <row r="63">
          <cell r="A63" t="str">
            <v>ANQACQFI1A</v>
          </cell>
          <cell r="B63" t="str">
            <v>02</v>
          </cell>
          <cell r="C63" t="str">
            <v>C-H145</v>
          </cell>
          <cell r="D63" t="str">
            <v>Abbey National plc ~ Group Holdings ~ chess pack</v>
          </cell>
          <cell r="E63" t="str">
            <v>GB</v>
          </cell>
          <cell r="F63" t="str">
            <v>Credit/Loan Company</v>
          </cell>
          <cell r="G63">
            <v>25</v>
          </cell>
        </row>
        <row r="64">
          <cell r="A64" t="str">
            <v>ANQHKPRNPA</v>
          </cell>
          <cell r="B64" t="str">
            <v>02</v>
          </cell>
          <cell r="C64" t="str">
            <v>C-H145</v>
          </cell>
          <cell r="D64" t="str">
            <v>Abbey National plc ~ Group Holdings ~ chess pack</v>
          </cell>
          <cell r="E64" t="str">
            <v>GB</v>
          </cell>
          <cell r="F64" t="str">
            <v>Credit/Loan Company</v>
          </cell>
          <cell r="G64">
            <v>25</v>
          </cell>
        </row>
        <row r="65">
          <cell r="A65" t="str">
            <v>ANQMALSG1A</v>
          </cell>
          <cell r="B65" t="str">
            <v>02</v>
          </cell>
          <cell r="C65" t="str">
            <v>C-H145</v>
          </cell>
          <cell r="D65" t="str">
            <v>Abbey National plc ~ Group Holdings ~ chess pack</v>
          </cell>
          <cell r="E65" t="str">
            <v>GB</v>
          </cell>
          <cell r="F65" t="str">
            <v>Credit/Loan Company</v>
          </cell>
          <cell r="G65">
            <v>25</v>
          </cell>
        </row>
        <row r="66">
          <cell r="A66" t="str">
            <v>ANQMSIDF1A</v>
          </cell>
          <cell r="B66" t="str">
            <v>02</v>
          </cell>
          <cell r="C66" t="str">
            <v>C-H145</v>
          </cell>
          <cell r="D66" t="str">
            <v>Abbey National plc ~ Group Holdings ~ chess pack</v>
          </cell>
          <cell r="E66" t="str">
            <v>GB</v>
          </cell>
          <cell r="F66" t="str">
            <v>Credit/Loan Company</v>
          </cell>
          <cell r="G66">
            <v>25</v>
          </cell>
        </row>
        <row r="67">
          <cell r="A67" t="str">
            <v>ANQPFIEQ1A</v>
          </cell>
          <cell r="B67" t="str">
            <v>02</v>
          </cell>
          <cell r="C67" t="str">
            <v>C-H145</v>
          </cell>
          <cell r="D67" t="str">
            <v>Abbey National plc ~ Group Holdings ~ chess pack</v>
          </cell>
          <cell r="E67" t="str">
            <v>GB</v>
          </cell>
          <cell r="F67" t="str">
            <v>Credit/Loan Company</v>
          </cell>
          <cell r="G67">
            <v>25</v>
          </cell>
        </row>
        <row r="68">
          <cell r="A68" t="str">
            <v>ANQPFINITA</v>
          </cell>
          <cell r="B68" t="str">
            <v>02</v>
          </cell>
          <cell r="C68" t="str">
            <v>C-H145</v>
          </cell>
          <cell r="D68" t="str">
            <v>Abbey National plc ~ Group Holdings ~ chess pack</v>
          </cell>
          <cell r="E68" t="str">
            <v>GB</v>
          </cell>
          <cell r="F68" t="str">
            <v>Credit/Loan Company</v>
          </cell>
          <cell r="G68">
            <v>25</v>
          </cell>
        </row>
        <row r="69">
          <cell r="A69" t="str">
            <v>ANQPFUKT1A</v>
          </cell>
          <cell r="B69" t="str">
            <v>02</v>
          </cell>
          <cell r="C69" t="str">
            <v>C-H145</v>
          </cell>
          <cell r="D69" t="str">
            <v>Abbey National plc ~ Group Holdings ~ chess pack</v>
          </cell>
          <cell r="E69" t="str">
            <v>GB</v>
          </cell>
          <cell r="F69" t="str">
            <v>Credit/Loan Company</v>
          </cell>
          <cell r="G69">
            <v>25</v>
          </cell>
        </row>
        <row r="70">
          <cell r="A70" t="str">
            <v>ANQTRANSHA</v>
          </cell>
          <cell r="B70" t="str">
            <v>02</v>
          </cell>
          <cell r="C70" t="str">
            <v>C-H145</v>
          </cell>
          <cell r="D70" t="str">
            <v>Abbey National plc ~ Group Holdings ~ chess pack</v>
          </cell>
          <cell r="E70" t="str">
            <v>GB</v>
          </cell>
          <cell r="F70" t="str">
            <v>Credit/Loan Company</v>
          </cell>
          <cell r="G70">
            <v>25</v>
          </cell>
        </row>
        <row r="71">
          <cell r="A71" t="str">
            <v>ANQTRHOLDA</v>
          </cell>
          <cell r="B71" t="str">
            <v>02</v>
          </cell>
          <cell r="C71" t="str">
            <v>C-H145</v>
          </cell>
          <cell r="D71" t="str">
            <v>Abbey National plc ~ Group Holdings ~ chess pack</v>
          </cell>
          <cell r="E71" t="str">
            <v>GB</v>
          </cell>
          <cell r="F71" t="str">
            <v>Credit/Loan Company</v>
          </cell>
          <cell r="G71">
            <v>25</v>
          </cell>
        </row>
        <row r="72">
          <cell r="A72" t="str">
            <v>REABFILEAA</v>
          </cell>
          <cell r="B72" t="str">
            <v>02</v>
          </cell>
          <cell r="C72" t="str">
            <v>C-H145</v>
          </cell>
          <cell r="D72" t="str">
            <v>Abbey National plc ~ Group Holdings ~ chess pack</v>
          </cell>
          <cell r="E72" t="str">
            <v>GB</v>
          </cell>
          <cell r="F72" t="str">
            <v>Credit/Loan Company</v>
          </cell>
          <cell r="G72">
            <v>25</v>
          </cell>
        </row>
        <row r="73">
          <cell r="A73" t="str">
            <v>AN STRUCTURED ISS</v>
          </cell>
          <cell r="B73" t="str">
            <v>10</v>
          </cell>
          <cell r="C73" t="str">
            <v>C-2539</v>
          </cell>
          <cell r="D73" t="str">
            <v>AN Structured Issues Limited</v>
          </cell>
          <cell r="E73" t="str">
            <v>JE</v>
          </cell>
          <cell r="F73" t="str">
            <v>Credit/Loan Company</v>
          </cell>
          <cell r="G73">
            <v>10</v>
          </cell>
        </row>
        <row r="74">
          <cell r="A74" t="str">
            <v>AN STRUCTURED ISSUES</v>
          </cell>
          <cell r="B74" t="str">
            <v>10</v>
          </cell>
          <cell r="C74" t="str">
            <v>C-2539</v>
          </cell>
          <cell r="D74" t="str">
            <v>AN Structured Issues Limited</v>
          </cell>
          <cell r="E74" t="str">
            <v>JE</v>
          </cell>
          <cell r="F74" t="str">
            <v>Credit/Loan Company</v>
          </cell>
          <cell r="G74">
            <v>10</v>
          </cell>
        </row>
        <row r="75">
          <cell r="A75" t="str">
            <v>ANSIL</v>
          </cell>
          <cell r="B75" t="str">
            <v>10</v>
          </cell>
          <cell r="C75" t="str">
            <v>C-2539</v>
          </cell>
          <cell r="D75" t="str">
            <v>AN Structured Issues Limited</v>
          </cell>
          <cell r="E75" t="str">
            <v>JE</v>
          </cell>
          <cell r="F75" t="str">
            <v>Credit/Loan Company</v>
          </cell>
          <cell r="G75">
            <v>10</v>
          </cell>
        </row>
        <row r="76">
          <cell r="A76" t="str">
            <v>CLQISSUE1A</v>
          </cell>
          <cell r="B76" t="str">
            <v>10</v>
          </cell>
          <cell r="C76" t="str">
            <v>C-2539</v>
          </cell>
          <cell r="D76" t="str">
            <v>AN Structured Issues Limited</v>
          </cell>
          <cell r="E76" t="str">
            <v>JE</v>
          </cell>
          <cell r="F76" t="str">
            <v>Credit/Loan Company</v>
          </cell>
          <cell r="G76">
            <v>10</v>
          </cell>
        </row>
        <row r="77">
          <cell r="B77" t="str">
            <v>05</v>
          </cell>
          <cell r="C77" t="str">
            <v>C-2519</v>
          </cell>
        </row>
        <row r="78">
          <cell r="B78" t="str">
            <v>11</v>
          </cell>
          <cell r="C78" t="str">
            <v>C-A536</v>
          </cell>
        </row>
        <row r="79">
          <cell r="A79" t="str">
            <v>BULGARIAN NATL BK</v>
          </cell>
          <cell r="C79" t="str">
            <v>C-2177</v>
          </cell>
          <cell r="D79" t="str">
            <v>Holmes Financing (No.4) plc (C-2177)</v>
          </cell>
        </row>
        <row r="80">
          <cell r="A80" t="str">
            <v>HLM FIN NO.4 A MTM</v>
          </cell>
          <cell r="C80" t="str">
            <v>C-2177</v>
          </cell>
          <cell r="D80" t="str">
            <v>Holmes Financing (No.4) plc (C-2177)</v>
          </cell>
        </row>
        <row r="81">
          <cell r="A81" t="str">
            <v>HLM FIN NO.4 B MTM</v>
          </cell>
          <cell r="C81" t="str">
            <v>C-2177</v>
          </cell>
          <cell r="D81" t="str">
            <v>Holmes Financing (No.4) plc (C-2177)</v>
          </cell>
        </row>
        <row r="82">
          <cell r="A82" t="str">
            <v>HLM FIN NO.6 A MTM</v>
          </cell>
          <cell r="C82" t="str">
            <v>C-2179</v>
          </cell>
          <cell r="D82" t="str">
            <v>Holmes Financing (No.6) plc (C-2179)</v>
          </cell>
        </row>
        <row r="83">
          <cell r="A83" t="str">
            <v>HLM FIN NO.6 B MTM</v>
          </cell>
          <cell r="C83" t="str">
            <v>C-2179</v>
          </cell>
          <cell r="D83" t="str">
            <v>Holmes Financing (No.6) plc (C-2179)</v>
          </cell>
        </row>
        <row r="84">
          <cell r="A84" t="str">
            <v>HLM FIN NO.8 A MTM</v>
          </cell>
          <cell r="C84" t="str">
            <v>C-2181</v>
          </cell>
          <cell r="D84" t="str">
            <v>Holmes Financing (No.8) Plc (C-2181)</v>
          </cell>
        </row>
        <row r="85">
          <cell r="A85" t="str">
            <v>CATER ALLEN FUTURES LTD</v>
          </cell>
          <cell r="B85" t="str">
            <v>13</v>
          </cell>
          <cell r="C85" t="str">
            <v>C-2541</v>
          </cell>
          <cell r="D85" t="str">
            <v>Cater Allen Futures Limited</v>
          </cell>
          <cell r="E85" t="str">
            <v>GB</v>
          </cell>
          <cell r="F85" t="str">
            <v>Credit/Loan Company</v>
          </cell>
          <cell r="G85">
            <v>7</v>
          </cell>
        </row>
        <row r="86">
          <cell r="A86" t="str">
            <v>CATER ALLEN HOLDINGS LTD</v>
          </cell>
          <cell r="B86" t="str">
            <v>14</v>
          </cell>
          <cell r="C86" t="str">
            <v>C-2542</v>
          </cell>
          <cell r="D86" t="str">
            <v>Cater Allen Holdings Limited</v>
          </cell>
          <cell r="E86" t="str">
            <v>GB</v>
          </cell>
          <cell r="F86" t="str">
            <v>Credit/Loan Company</v>
          </cell>
          <cell r="G86">
            <v>8</v>
          </cell>
        </row>
        <row r="87">
          <cell r="A87" t="str">
            <v>CATER ALLEN LLOYDS HOLDINGS</v>
          </cell>
          <cell r="B87" t="str">
            <v>15</v>
          </cell>
          <cell r="C87" t="str">
            <v>C-2544</v>
          </cell>
          <cell r="D87" t="str">
            <v>Cater Allen Lloyd's Holdings Limited</v>
          </cell>
          <cell r="E87" t="str">
            <v>GB</v>
          </cell>
          <cell r="F87" t="str">
            <v>Credit/Loan Company</v>
          </cell>
          <cell r="G87">
            <v>7</v>
          </cell>
        </row>
        <row r="88">
          <cell r="A88" t="str">
            <v>CATER ALLEN SYNDICATE MANAGEMENT</v>
          </cell>
          <cell r="B88" t="str">
            <v>16</v>
          </cell>
          <cell r="C88" t="str">
            <v>C-2546</v>
          </cell>
          <cell r="D88" t="str">
            <v>Cater Allen Syndicate Management Limited</v>
          </cell>
          <cell r="E88" t="str">
            <v>GB</v>
          </cell>
          <cell r="F88" t="str">
            <v>Credit/Loan Company</v>
          </cell>
          <cell r="G88">
            <v>7</v>
          </cell>
        </row>
        <row r="89">
          <cell r="A89" t="str">
            <v>MORIARTY</v>
          </cell>
          <cell r="B89" t="str">
            <v>17</v>
          </cell>
          <cell r="C89" t="str">
            <v>C-A536</v>
          </cell>
          <cell r="D89" t="str">
            <v>Abbey National Treasury Services plc ~ (UK)</v>
          </cell>
          <cell r="E89" t="str">
            <v>GB</v>
          </cell>
          <cell r="F89" t="str">
            <v>Credit/Loan Company</v>
          </cell>
          <cell r="G89">
            <v>12</v>
          </cell>
        </row>
        <row r="90">
          <cell r="A90" t="str">
            <v>MORIARTY LTD</v>
          </cell>
          <cell r="B90" t="str">
            <v>17</v>
          </cell>
          <cell r="C90" t="str">
            <v>C-A536</v>
          </cell>
          <cell r="D90" t="str">
            <v>Abbey National Treasury Services plc ~ (UK)</v>
          </cell>
          <cell r="E90" t="str">
            <v>GB</v>
          </cell>
          <cell r="F90" t="str">
            <v>Credit/Loan Company</v>
          </cell>
          <cell r="G90">
            <v>12</v>
          </cell>
        </row>
        <row r="91">
          <cell r="A91" t="str">
            <v>ANFP EQUITY DERIV</v>
          </cell>
          <cell r="B91" t="str">
            <v>18</v>
          </cell>
          <cell r="C91" t="str">
            <v>C-A536</v>
          </cell>
          <cell r="D91" t="str">
            <v>Abbey National Treasury Services plc ~ (UK)</v>
          </cell>
          <cell r="E91" t="str">
            <v>GB</v>
          </cell>
          <cell r="F91" t="str">
            <v>Credit/Loan Company</v>
          </cell>
          <cell r="G91">
            <v>11</v>
          </cell>
        </row>
        <row r="92">
          <cell r="A92" t="str">
            <v>ANFPEQDER</v>
          </cell>
          <cell r="B92" t="str">
            <v>18</v>
          </cell>
          <cell r="C92" t="str">
            <v>C-A536</v>
          </cell>
          <cell r="D92" t="str">
            <v>Abbey National Treasury Services plc ~ (UK)</v>
          </cell>
          <cell r="E92" t="str">
            <v>GB</v>
          </cell>
          <cell r="F92" t="str">
            <v>Credit/Loan Company</v>
          </cell>
          <cell r="G92">
            <v>11</v>
          </cell>
        </row>
        <row r="93">
          <cell r="A93" t="str">
            <v>ANTS SUSPENSE</v>
          </cell>
          <cell r="B93" t="str">
            <v>19</v>
          </cell>
          <cell r="C93" t="str">
            <v>C-A536</v>
          </cell>
          <cell r="D93" t="str">
            <v>Abbey National Treasury Services plc ~ (UK)</v>
          </cell>
          <cell r="E93" t="str">
            <v>GB</v>
          </cell>
          <cell r="F93" t="str">
            <v>Credit/Loan Company</v>
          </cell>
          <cell r="G93">
            <v>11</v>
          </cell>
        </row>
        <row r="94">
          <cell r="A94" t="str">
            <v>ABBNAT BV</v>
          </cell>
          <cell r="B94" t="str">
            <v>20</v>
          </cell>
          <cell r="C94" t="str">
            <v>C-2537</v>
          </cell>
          <cell r="D94" t="str">
            <v>Abbnat BV</v>
          </cell>
          <cell r="E94" t="str">
            <v>NL</v>
          </cell>
          <cell r="F94" t="str">
            <v>Credit/Loan Company</v>
          </cell>
          <cell r="G94">
            <v>10</v>
          </cell>
        </row>
        <row r="95">
          <cell r="A95" t="str">
            <v>AN FIRST CAPITAL</v>
          </cell>
          <cell r="B95" t="str">
            <v>22</v>
          </cell>
          <cell r="C95" t="str">
            <v>C-2513</v>
          </cell>
          <cell r="D95" t="str">
            <v>Abbey National First Capital B.V.</v>
          </cell>
          <cell r="E95" t="str">
            <v>NL</v>
          </cell>
          <cell r="F95" t="str">
            <v>Credit/Loan Company</v>
          </cell>
          <cell r="G95">
            <v>10</v>
          </cell>
        </row>
        <row r="96">
          <cell r="A96" t="str">
            <v>AN FIRST CP SWAPS</v>
          </cell>
          <cell r="B96" t="str">
            <v>22</v>
          </cell>
          <cell r="C96" t="str">
            <v>C-2513</v>
          </cell>
          <cell r="D96" t="str">
            <v>Abbey National First Capital B.V.</v>
          </cell>
          <cell r="E96" t="str">
            <v>NL</v>
          </cell>
          <cell r="F96" t="str">
            <v>Credit/Loan Company</v>
          </cell>
          <cell r="G96">
            <v>10</v>
          </cell>
        </row>
        <row r="97">
          <cell r="A97" t="str">
            <v>ANFCINTSWA</v>
          </cell>
          <cell r="B97" t="str">
            <v>22</v>
          </cell>
          <cell r="C97" t="str">
            <v>C-2513</v>
          </cell>
          <cell r="D97" t="str">
            <v>Abbey National First Capital B.V.</v>
          </cell>
          <cell r="E97" t="str">
            <v>NL</v>
          </cell>
          <cell r="F97" t="str">
            <v>Credit/Loan Company</v>
          </cell>
          <cell r="G97">
            <v>10</v>
          </cell>
        </row>
        <row r="98">
          <cell r="A98" t="str">
            <v>ABBEY NAT CP 1ST BV</v>
          </cell>
          <cell r="B98" t="str">
            <v>22</v>
          </cell>
          <cell r="C98" t="str">
            <v>C-2513</v>
          </cell>
          <cell r="D98" t="str">
            <v>Abbey National First Capital B.V.</v>
          </cell>
          <cell r="E98" t="str">
            <v>NL</v>
          </cell>
          <cell r="F98" t="str">
            <v>Credit/Loan Company</v>
          </cell>
          <cell r="G98">
            <v>10</v>
          </cell>
        </row>
        <row r="99">
          <cell r="A99" t="str">
            <v>ANCAPLP1</v>
          </cell>
          <cell r="B99" t="str">
            <v>22</v>
          </cell>
          <cell r="C99" t="str">
            <v>C-2513</v>
          </cell>
          <cell r="D99" t="str">
            <v>Abbey National First Capital B.V.</v>
          </cell>
          <cell r="E99" t="str">
            <v>NL</v>
          </cell>
          <cell r="F99" t="str">
            <v>Credit/Loan Company</v>
          </cell>
          <cell r="G99">
            <v>10</v>
          </cell>
        </row>
        <row r="100">
          <cell r="A100" t="str">
            <v>ANCAPTR1</v>
          </cell>
          <cell r="B100" t="str">
            <v>22</v>
          </cell>
          <cell r="C100" t="str">
            <v>C-2513</v>
          </cell>
          <cell r="D100" t="str">
            <v>Abbey National First Capital B.V.</v>
          </cell>
          <cell r="E100" t="str">
            <v>NL</v>
          </cell>
          <cell r="F100" t="str">
            <v>Credit/Loan Company</v>
          </cell>
          <cell r="G100">
            <v>10</v>
          </cell>
        </row>
        <row r="101">
          <cell r="A101" t="str">
            <v>ABDIJ ISSUER</v>
          </cell>
          <cell r="B101" t="str">
            <v>22</v>
          </cell>
          <cell r="C101" t="str">
            <v>C-2513</v>
          </cell>
          <cell r="D101" t="str">
            <v>Abbey National First Capital B.V.</v>
          </cell>
          <cell r="E101" t="str">
            <v>NL</v>
          </cell>
          <cell r="F101" t="str">
            <v>Credit/Loan Company</v>
          </cell>
          <cell r="G101">
            <v>10</v>
          </cell>
        </row>
        <row r="102">
          <cell r="A102" t="str">
            <v>ABDIJISS</v>
          </cell>
          <cell r="B102" t="str">
            <v>22</v>
          </cell>
          <cell r="C102" t="str">
            <v>C-2513</v>
          </cell>
          <cell r="D102" t="str">
            <v>Abbey National First Capital B.V.</v>
          </cell>
          <cell r="E102" t="str">
            <v>NL</v>
          </cell>
          <cell r="F102" t="str">
            <v>Credit/Loan Company</v>
          </cell>
          <cell r="G102">
            <v>10</v>
          </cell>
        </row>
        <row r="103">
          <cell r="A103" t="str">
            <v>ABNATCP1ST</v>
          </cell>
          <cell r="B103" t="str">
            <v>22</v>
          </cell>
          <cell r="C103" t="str">
            <v>C-2513</v>
          </cell>
          <cell r="D103" t="str">
            <v>Abbey National First Capital B.V.</v>
          </cell>
          <cell r="E103" t="str">
            <v>NL</v>
          </cell>
          <cell r="F103" t="str">
            <v>Credit/Loan Company</v>
          </cell>
          <cell r="G103">
            <v>10</v>
          </cell>
        </row>
        <row r="104">
          <cell r="A104" t="str">
            <v>AN SECOND CAPITAL</v>
          </cell>
          <cell r="B104" t="str">
            <v>24</v>
          </cell>
          <cell r="C104" t="str">
            <v>C-2523</v>
          </cell>
          <cell r="D104" t="str">
            <v>Abbey National Second Capital B.V.</v>
          </cell>
          <cell r="E104" t="str">
            <v>NL</v>
          </cell>
          <cell r="F104" t="str">
            <v>Credit/Loan Company</v>
          </cell>
          <cell r="G104">
            <v>10</v>
          </cell>
        </row>
        <row r="105">
          <cell r="A105" t="str">
            <v>AN SECOND CP SWAPS</v>
          </cell>
          <cell r="B105" t="str">
            <v>24</v>
          </cell>
          <cell r="C105" t="str">
            <v>C-2523</v>
          </cell>
          <cell r="D105" t="str">
            <v>Abbey National Second Capital B.V.</v>
          </cell>
          <cell r="E105" t="str">
            <v>NL</v>
          </cell>
          <cell r="F105" t="str">
            <v>Credit/Loan Company</v>
          </cell>
          <cell r="G105">
            <v>10</v>
          </cell>
        </row>
        <row r="106">
          <cell r="B106" t="str">
            <v>25</v>
          </cell>
          <cell r="C106" t="str">
            <v>C-2505</v>
          </cell>
        </row>
        <row r="107">
          <cell r="A107" t="str">
            <v>ANTRANSPRT</v>
          </cell>
          <cell r="B107" t="str">
            <v>29</v>
          </cell>
          <cell r="C107" t="str">
            <v>C-2533</v>
          </cell>
          <cell r="D107" t="str">
            <v>Abbey National Treasury Services (Transport Holdings) Limited</v>
          </cell>
          <cell r="E107" t="str">
            <v>GB</v>
          </cell>
          <cell r="F107" t="str">
            <v>Credit/Loan Company</v>
          </cell>
          <cell r="G107">
            <v>5</v>
          </cell>
        </row>
        <row r="108">
          <cell r="A108" t="str">
            <v>ANTS TRANSPT HLD LTD</v>
          </cell>
          <cell r="B108" t="str">
            <v>29</v>
          </cell>
          <cell r="C108" t="str">
            <v>C-2533</v>
          </cell>
          <cell r="D108" t="str">
            <v>Abbey National Treasury Services (Transport Holdings) Limited</v>
          </cell>
          <cell r="E108" t="str">
            <v>GB</v>
          </cell>
          <cell r="F108" t="str">
            <v>Credit/Loan Company</v>
          </cell>
          <cell r="G108">
            <v>5</v>
          </cell>
        </row>
        <row r="109">
          <cell r="A109" t="str">
            <v>ANTRAINHLD</v>
          </cell>
          <cell r="B109" t="str">
            <v>30</v>
          </cell>
          <cell r="C109" t="str">
            <v>C-2532</v>
          </cell>
          <cell r="D109" t="str">
            <v>Abbey National Treasury Services (Trains Holdings) Limited</v>
          </cell>
          <cell r="E109" t="str">
            <v>GB</v>
          </cell>
          <cell r="F109" t="str">
            <v>Credit/Loan Company</v>
          </cell>
          <cell r="G109">
            <v>14</v>
          </cell>
        </row>
        <row r="110">
          <cell r="A110" t="str">
            <v>ANTS TRAIN HLD LTD</v>
          </cell>
          <cell r="B110" t="str">
            <v>30</v>
          </cell>
          <cell r="C110" t="str">
            <v>C-2532</v>
          </cell>
          <cell r="D110" t="str">
            <v>Abbey National Treasury Services (Trains Holdings) Limited</v>
          </cell>
          <cell r="E110" t="str">
            <v>GB</v>
          </cell>
          <cell r="F110" t="str">
            <v>Credit/Loan Company</v>
          </cell>
          <cell r="G110">
            <v>14</v>
          </cell>
        </row>
        <row r="111">
          <cell r="A111" t="str">
            <v>AN BAKER STREET</v>
          </cell>
          <cell r="B111" t="str">
            <v>31</v>
          </cell>
          <cell r="C111" t="str">
            <v>C-2106</v>
          </cell>
          <cell r="D111" t="str">
            <v>Abbey National Baker Street Investments Limited</v>
          </cell>
          <cell r="E111" t="str">
            <v>GB</v>
          </cell>
          <cell r="F111" t="str">
            <v>Credit/Loan Company</v>
          </cell>
          <cell r="G111">
            <v>18</v>
          </cell>
        </row>
        <row r="112">
          <cell r="A112" t="str">
            <v>AN PRO INV</v>
          </cell>
          <cell r="B112" t="str">
            <v>32</v>
          </cell>
          <cell r="C112" t="str">
            <v>C-2522</v>
          </cell>
          <cell r="D112" t="str">
            <v>Abbey National Property Investments</v>
          </cell>
          <cell r="E112" t="str">
            <v>GB</v>
          </cell>
          <cell r="F112" t="str">
            <v>Credit/Loan Company</v>
          </cell>
          <cell r="G112">
            <v>18</v>
          </cell>
        </row>
        <row r="113">
          <cell r="A113" t="str">
            <v>ANP FUNDING I LLC</v>
          </cell>
          <cell r="B113" t="str">
            <v>32</v>
          </cell>
          <cell r="C113" t="str">
            <v>C-2522</v>
          </cell>
          <cell r="D113" t="str">
            <v>Abbey National Property Investments</v>
          </cell>
          <cell r="E113" t="str">
            <v>GB</v>
          </cell>
          <cell r="F113" t="str">
            <v>Credit/Loan Company</v>
          </cell>
          <cell r="G113">
            <v>18</v>
          </cell>
        </row>
        <row r="114">
          <cell r="A114" t="str">
            <v>ANPFUNDING</v>
          </cell>
          <cell r="B114" t="str">
            <v>32</v>
          </cell>
          <cell r="C114" t="str">
            <v>C-2522</v>
          </cell>
          <cell r="D114" t="str">
            <v>Abbey National Property Investments</v>
          </cell>
          <cell r="E114" t="str">
            <v>GB</v>
          </cell>
          <cell r="F114" t="str">
            <v>Credit/Loan Company</v>
          </cell>
          <cell r="G114">
            <v>18</v>
          </cell>
        </row>
        <row r="115">
          <cell r="A115" t="str">
            <v>ANPROPERIN</v>
          </cell>
          <cell r="B115" t="str">
            <v>32</v>
          </cell>
          <cell r="C115" t="str">
            <v>C-2522</v>
          </cell>
          <cell r="D115" t="str">
            <v>Abbey National Property Investments</v>
          </cell>
          <cell r="E115" t="str">
            <v>GB</v>
          </cell>
          <cell r="F115" t="str">
            <v>Credit/Loan Company</v>
          </cell>
          <cell r="G115">
            <v>18</v>
          </cell>
        </row>
        <row r="116">
          <cell r="A116" t="str">
            <v>AN FUNDG JERSEY</v>
          </cell>
          <cell r="B116" t="str">
            <v>33</v>
          </cell>
          <cell r="C116" t="str">
            <v>C-2514</v>
          </cell>
          <cell r="D116" t="str">
            <v>Abbey National Funding (Jersey) Limited</v>
          </cell>
          <cell r="E116" t="str">
            <v>JE</v>
          </cell>
          <cell r="F116" t="str">
            <v>Credit/Loan Company</v>
          </cell>
          <cell r="G116">
            <v>5</v>
          </cell>
        </row>
        <row r="117">
          <cell r="A117" t="str">
            <v>ANTS JERSEY</v>
          </cell>
          <cell r="B117" t="str">
            <v>35</v>
          </cell>
          <cell r="C117" t="str">
            <v>C-A536</v>
          </cell>
          <cell r="D117" t="str">
            <v>Abbey National Treasury Services plc ~ (UK)</v>
          </cell>
          <cell r="E117" t="str">
            <v>GB</v>
          </cell>
          <cell r="F117" t="str">
            <v>Credit/Loan Company</v>
          </cell>
          <cell r="G117">
            <v>12</v>
          </cell>
        </row>
        <row r="118">
          <cell r="A118" t="str">
            <v>ANTS JERSEY BRANCH</v>
          </cell>
          <cell r="B118" t="str">
            <v>35</v>
          </cell>
          <cell r="C118" t="str">
            <v>C-A536</v>
          </cell>
          <cell r="D118" t="str">
            <v>Abbey National Treasury Services plc ~ (UK)</v>
          </cell>
          <cell r="E118" t="str">
            <v>GB</v>
          </cell>
          <cell r="F118" t="str">
            <v>Credit/Loan Company</v>
          </cell>
          <cell r="G118">
            <v>12</v>
          </cell>
        </row>
        <row r="119">
          <cell r="A119" t="str">
            <v>AN INVESTMENTS</v>
          </cell>
          <cell r="B119" t="str">
            <v>36</v>
          </cell>
          <cell r="C119" t="str">
            <v>C-2138</v>
          </cell>
          <cell r="D119" t="str">
            <v>Abbey National Investments Holdings Limited</v>
          </cell>
          <cell r="E119" t="str">
            <v>GB</v>
          </cell>
          <cell r="F119" t="str">
            <v>Credit/Loan Company</v>
          </cell>
          <cell r="G119">
            <v>18</v>
          </cell>
        </row>
        <row r="120">
          <cell r="A120" t="str">
            <v>ANINVESTME</v>
          </cell>
          <cell r="B120" t="str">
            <v>36</v>
          </cell>
          <cell r="C120" t="str">
            <v>C-2138</v>
          </cell>
          <cell r="D120" t="str">
            <v>Abbey National Investments Holdings Limited</v>
          </cell>
          <cell r="E120" t="str">
            <v>GB</v>
          </cell>
          <cell r="F120" t="str">
            <v>Credit/Loan Company</v>
          </cell>
          <cell r="G120">
            <v>18</v>
          </cell>
        </row>
        <row r="121">
          <cell r="A121" t="str">
            <v>ANTS PARIS BRANCH</v>
          </cell>
          <cell r="B121" t="str">
            <v>37</v>
          </cell>
          <cell r="C121" t="str">
            <v>C-A536</v>
          </cell>
          <cell r="D121" t="str">
            <v>Abbey National Treasury Services plc ~ (UK)</v>
          </cell>
          <cell r="E121" t="str">
            <v>GB</v>
          </cell>
          <cell r="F121" t="str">
            <v>Credit/Loan Company</v>
          </cell>
          <cell r="G121">
            <v>11</v>
          </cell>
        </row>
        <row r="122">
          <cell r="A122" t="str">
            <v>ANFP BOND COLLATERAL</v>
          </cell>
          <cell r="B122" t="str">
            <v>40</v>
          </cell>
          <cell r="C122" t="str">
            <v>C-A536</v>
          </cell>
          <cell r="D122" t="str">
            <v>Abbey National Treasury Services plc ~ (UK)</v>
          </cell>
          <cell r="E122" t="str">
            <v>GB</v>
          </cell>
          <cell r="F122" t="str">
            <v>Credit/Loan Company</v>
          </cell>
          <cell r="G122">
            <v>11</v>
          </cell>
        </row>
        <row r="123">
          <cell r="A123" t="str">
            <v>ANFP CD BANKING</v>
          </cell>
          <cell r="B123" t="str">
            <v>40</v>
          </cell>
          <cell r="C123" t="str">
            <v>C-A536</v>
          </cell>
          <cell r="D123" t="str">
            <v>Abbey National Treasury Services plc ~ (UK)</v>
          </cell>
          <cell r="E123" t="str">
            <v>GB</v>
          </cell>
          <cell r="F123" t="str">
            <v>Credit/Loan Company</v>
          </cell>
          <cell r="G123">
            <v>11</v>
          </cell>
        </row>
        <row r="124">
          <cell r="A124" t="str">
            <v>CRABSCOLLM</v>
          </cell>
          <cell r="B124" t="str">
            <v>40</v>
          </cell>
          <cell r="C124" t="str">
            <v>C-A536</v>
          </cell>
          <cell r="D124" t="str">
            <v>Abbey National Treasury Services plc ~ (UK)</v>
          </cell>
          <cell r="E124" t="str">
            <v>GB</v>
          </cell>
          <cell r="F124" t="str">
            <v>Credit/Loan Company</v>
          </cell>
          <cell r="G124">
            <v>11</v>
          </cell>
        </row>
        <row r="125">
          <cell r="A125" t="str">
            <v>CRBONDCOLL</v>
          </cell>
          <cell r="B125" t="str">
            <v>40</v>
          </cell>
          <cell r="C125" t="str">
            <v>C-A536</v>
          </cell>
          <cell r="D125" t="str">
            <v>Abbey National Treasury Services plc ~ (UK)</v>
          </cell>
          <cell r="E125" t="str">
            <v>GB</v>
          </cell>
          <cell r="F125" t="str">
            <v>Credit/Loan Company</v>
          </cell>
          <cell r="G125">
            <v>11</v>
          </cell>
        </row>
        <row r="126">
          <cell r="A126" t="str">
            <v>CRD ABS COLL TRADING</v>
          </cell>
          <cell r="B126" t="str">
            <v>40</v>
          </cell>
          <cell r="C126" t="str">
            <v>C-A536</v>
          </cell>
          <cell r="D126" t="str">
            <v>Abbey National Treasury Services plc ~ (UK)</v>
          </cell>
          <cell r="E126" t="str">
            <v>GB</v>
          </cell>
          <cell r="F126" t="str">
            <v>Credit/Loan Company</v>
          </cell>
          <cell r="G126">
            <v>11</v>
          </cell>
        </row>
        <row r="127">
          <cell r="A127" t="str">
            <v>CRED</v>
          </cell>
          <cell r="B127" t="str">
            <v>40</v>
          </cell>
          <cell r="C127" t="str">
            <v>C-A536</v>
          </cell>
          <cell r="D127" t="str">
            <v>Abbey National Treasury Services plc ~ (UK)</v>
          </cell>
          <cell r="E127" t="str">
            <v>GB</v>
          </cell>
          <cell r="F127" t="str">
            <v>Credit/Loan Company</v>
          </cell>
          <cell r="G127">
            <v>11</v>
          </cell>
        </row>
        <row r="128">
          <cell r="A128" t="str">
            <v>CREDHEDGES</v>
          </cell>
          <cell r="B128" t="str">
            <v>40</v>
          </cell>
          <cell r="C128" t="str">
            <v>C-A536</v>
          </cell>
          <cell r="D128" t="str">
            <v>Abbey National Treasury Services plc ~ (UK)</v>
          </cell>
          <cell r="E128" t="str">
            <v>GB</v>
          </cell>
          <cell r="F128" t="str">
            <v>Credit/Loan Company</v>
          </cell>
          <cell r="G128">
            <v>11</v>
          </cell>
        </row>
        <row r="129">
          <cell r="A129" t="str">
            <v>CREDIT DERIV ANFP</v>
          </cell>
          <cell r="B129" t="str">
            <v>40</v>
          </cell>
          <cell r="C129" t="str">
            <v>C-A536</v>
          </cell>
          <cell r="D129" t="str">
            <v>Abbey National Treasury Services plc ~ (UK)</v>
          </cell>
          <cell r="E129" t="str">
            <v>GB</v>
          </cell>
          <cell r="F129" t="str">
            <v>Credit/Loan Company</v>
          </cell>
          <cell r="G129">
            <v>11</v>
          </cell>
        </row>
        <row r="130">
          <cell r="A130" t="str">
            <v>CREDTRADES</v>
          </cell>
          <cell r="B130" t="str">
            <v>40</v>
          </cell>
          <cell r="C130" t="str">
            <v>C-A536</v>
          </cell>
          <cell r="D130" t="str">
            <v>Abbey National Treasury Services plc ~ (UK)</v>
          </cell>
          <cell r="E130" t="str">
            <v>GB</v>
          </cell>
          <cell r="F130" t="str">
            <v>Credit/Loan Company</v>
          </cell>
          <cell r="G130">
            <v>11</v>
          </cell>
        </row>
        <row r="131">
          <cell r="A131" t="str">
            <v>CRHDG__BKS</v>
          </cell>
          <cell r="B131" t="str">
            <v>40</v>
          </cell>
          <cell r="C131" t="str">
            <v>C-A536</v>
          </cell>
          <cell r="D131" t="str">
            <v>Abbey National Treasury Services plc ~ (UK)</v>
          </cell>
          <cell r="E131" t="str">
            <v>GB</v>
          </cell>
          <cell r="F131" t="str">
            <v>Credit/Loan Company</v>
          </cell>
          <cell r="G131">
            <v>11</v>
          </cell>
        </row>
        <row r="132">
          <cell r="A132" t="str">
            <v>CRHDG__CDO</v>
          </cell>
          <cell r="B132" t="str">
            <v>40</v>
          </cell>
          <cell r="C132" t="str">
            <v>C-A536</v>
          </cell>
          <cell r="D132" t="str">
            <v>Abbey National Treasury Services plc ~ (UK)</v>
          </cell>
          <cell r="E132" t="str">
            <v>GB</v>
          </cell>
          <cell r="F132" t="str">
            <v>Credit/Loan Company</v>
          </cell>
          <cell r="G132">
            <v>11</v>
          </cell>
        </row>
        <row r="133">
          <cell r="A133" t="str">
            <v>CRHDG__FLM</v>
          </cell>
          <cell r="B133" t="str">
            <v>40</v>
          </cell>
          <cell r="C133" t="str">
            <v>C-A536</v>
          </cell>
          <cell r="D133" t="str">
            <v>Abbey National Treasury Services plc ~ (UK)</v>
          </cell>
          <cell r="E133" t="str">
            <v>GB</v>
          </cell>
          <cell r="F133" t="str">
            <v>Credit/Loan Company</v>
          </cell>
          <cell r="G133">
            <v>11</v>
          </cell>
        </row>
        <row r="134">
          <cell r="A134" t="str">
            <v>CRHDG__FUS</v>
          </cell>
          <cell r="B134" t="str">
            <v>40</v>
          </cell>
          <cell r="C134" t="str">
            <v>C-A536</v>
          </cell>
          <cell r="D134" t="str">
            <v>Abbey National Treasury Services plc ~ (UK)</v>
          </cell>
          <cell r="E134" t="str">
            <v>GB</v>
          </cell>
          <cell r="F134" t="str">
            <v>Credit/Loan Company</v>
          </cell>
          <cell r="G134">
            <v>11</v>
          </cell>
        </row>
        <row r="135">
          <cell r="A135" t="str">
            <v>CRTRD__BKS</v>
          </cell>
          <cell r="B135" t="str">
            <v>40</v>
          </cell>
          <cell r="C135" t="str">
            <v>C-A536</v>
          </cell>
          <cell r="D135" t="str">
            <v>Abbey National Treasury Services plc ~ (UK)</v>
          </cell>
          <cell r="E135" t="str">
            <v>GB</v>
          </cell>
          <cell r="F135" t="str">
            <v>Credit/Loan Company</v>
          </cell>
          <cell r="G135">
            <v>11</v>
          </cell>
        </row>
        <row r="136">
          <cell r="A136" t="str">
            <v>CRTRD__CDO</v>
          </cell>
          <cell r="B136" t="str">
            <v>40</v>
          </cell>
          <cell r="C136" t="str">
            <v>C-A536</v>
          </cell>
          <cell r="D136" t="str">
            <v>Abbey National Treasury Services plc ~ (UK)</v>
          </cell>
          <cell r="E136" t="str">
            <v>GB</v>
          </cell>
          <cell r="F136" t="str">
            <v>Credit/Loan Company</v>
          </cell>
          <cell r="G136">
            <v>11</v>
          </cell>
        </row>
        <row r="137">
          <cell r="A137" t="str">
            <v>CRTRD__FUS</v>
          </cell>
          <cell r="B137" t="str">
            <v>40</v>
          </cell>
          <cell r="C137" t="str">
            <v>C-A536</v>
          </cell>
          <cell r="D137" t="str">
            <v>Abbey National Treasury Services plc ~ (UK)</v>
          </cell>
          <cell r="E137" t="str">
            <v>GB</v>
          </cell>
          <cell r="F137" t="str">
            <v>Credit/Loan Company</v>
          </cell>
          <cell r="G137">
            <v>11</v>
          </cell>
        </row>
        <row r="138">
          <cell r="A138" t="str">
            <v>AN HOLDING</v>
          </cell>
          <cell r="B138" t="str">
            <v>41</v>
          </cell>
          <cell r="C138" t="str">
            <v>C-2502</v>
          </cell>
          <cell r="D138" t="str">
            <v>Abbey National (Holdings) Limited</v>
          </cell>
          <cell r="E138" t="str">
            <v>GB</v>
          </cell>
          <cell r="F138" t="str">
            <v>Credit/Loan Company</v>
          </cell>
          <cell r="G138">
            <v>3</v>
          </cell>
        </row>
        <row r="139">
          <cell r="A139" t="str">
            <v>ANTS HK ISSU</v>
          </cell>
          <cell r="B139" t="str">
            <v>43</v>
          </cell>
          <cell r="C139" t="str">
            <v>C-A536</v>
          </cell>
          <cell r="D139" t="str">
            <v>Abbey National Treasury Services plc ~ (UK)</v>
          </cell>
          <cell r="E139" t="str">
            <v>GB</v>
          </cell>
          <cell r="F139" t="str">
            <v>Credit/Loan Company</v>
          </cell>
          <cell r="G139">
            <v>11</v>
          </cell>
        </row>
        <row r="140">
          <cell r="A140" t="str">
            <v>ANTS HONG KONG</v>
          </cell>
          <cell r="B140" t="str">
            <v>43</v>
          </cell>
          <cell r="C140" t="str">
            <v>C-A536</v>
          </cell>
          <cell r="D140" t="str">
            <v>Abbey National Treasury Services plc ~ (UK)</v>
          </cell>
          <cell r="E140" t="str">
            <v>GB</v>
          </cell>
          <cell r="F140" t="str">
            <v>Credit/Loan Company</v>
          </cell>
          <cell r="G140">
            <v>11</v>
          </cell>
        </row>
        <row r="141">
          <cell r="A141" t="str">
            <v>ANTSHK</v>
          </cell>
          <cell r="B141" t="str">
            <v>43</v>
          </cell>
          <cell r="C141" t="str">
            <v>C-A536</v>
          </cell>
          <cell r="D141" t="str">
            <v>Abbey National Treasury Services plc ~ (UK)</v>
          </cell>
          <cell r="E141" t="str">
            <v>GB</v>
          </cell>
          <cell r="F141" t="str">
            <v>Credit/Loan Company</v>
          </cell>
          <cell r="G141">
            <v>11</v>
          </cell>
        </row>
        <row r="142">
          <cell r="A142" t="str">
            <v>ANTSHKISSU</v>
          </cell>
          <cell r="B142" t="str">
            <v>43</v>
          </cell>
          <cell r="C142" t="str">
            <v>C-A536</v>
          </cell>
          <cell r="D142" t="str">
            <v>Abbey National Treasury Services plc ~ (UK)</v>
          </cell>
          <cell r="E142" t="str">
            <v>GB</v>
          </cell>
          <cell r="F142" t="str">
            <v>Credit/Loan Company</v>
          </cell>
          <cell r="G142">
            <v>11</v>
          </cell>
        </row>
        <row r="143">
          <cell r="A143" t="str">
            <v>ANTSISSUE</v>
          </cell>
          <cell r="B143" t="str">
            <v>43</v>
          </cell>
          <cell r="C143" t="str">
            <v>C-A536</v>
          </cell>
          <cell r="D143" t="str">
            <v>Abbey National Treasury Services plc ~ (UK)</v>
          </cell>
          <cell r="E143" t="str">
            <v>GB</v>
          </cell>
          <cell r="F143" t="str">
            <v>Credit/Loan Company</v>
          </cell>
          <cell r="G143">
            <v>11</v>
          </cell>
        </row>
        <row r="144">
          <cell r="A144" t="str">
            <v>ANTIL IOM</v>
          </cell>
          <cell r="B144" t="str">
            <v>44</v>
          </cell>
          <cell r="C144" t="str">
            <v>C-2353</v>
          </cell>
          <cell r="D144" t="str">
            <v>Abbey National International Limited (C-2353)</v>
          </cell>
          <cell r="E144" t="str">
            <v>GB</v>
          </cell>
          <cell r="F144" t="str">
            <v>Credit/Loan Company</v>
          </cell>
          <cell r="G144">
            <v>18</v>
          </cell>
        </row>
        <row r="145">
          <cell r="A145" t="str">
            <v>ANTIL RE INSCAPE</v>
          </cell>
          <cell r="B145" t="str">
            <v>44</v>
          </cell>
          <cell r="C145" t="str">
            <v>C-2353</v>
          </cell>
          <cell r="D145" t="str">
            <v>Abbey National International Limited (C-2353)</v>
          </cell>
          <cell r="E145" t="str">
            <v>GB</v>
          </cell>
          <cell r="F145" t="str">
            <v>Credit/Loan Company</v>
          </cell>
          <cell r="G145">
            <v>18</v>
          </cell>
        </row>
        <row r="146">
          <cell r="A146" t="str">
            <v>ANTILINSCP</v>
          </cell>
          <cell r="B146" t="str">
            <v>44</v>
          </cell>
          <cell r="C146" t="str">
            <v>C-2353</v>
          </cell>
          <cell r="D146" t="str">
            <v>Abbey National International Limited (C-2353)</v>
          </cell>
          <cell r="E146" t="str">
            <v>GB</v>
          </cell>
          <cell r="F146" t="str">
            <v>Credit/Loan Company</v>
          </cell>
          <cell r="G146">
            <v>18</v>
          </cell>
        </row>
        <row r="147">
          <cell r="A147" t="str">
            <v>ANTILIOM</v>
          </cell>
          <cell r="B147" t="str">
            <v>44</v>
          </cell>
          <cell r="C147" t="str">
            <v>C-2353</v>
          </cell>
          <cell r="D147" t="str">
            <v>Abbey National International Limited (C-2353)</v>
          </cell>
          <cell r="E147" t="str">
            <v>GB</v>
          </cell>
          <cell r="F147" t="str">
            <v>Credit/Loan Company</v>
          </cell>
          <cell r="G147">
            <v>18</v>
          </cell>
        </row>
        <row r="148">
          <cell r="A148" t="str">
            <v>ANTS INTERNATIONA</v>
          </cell>
          <cell r="B148" t="str">
            <v>44</v>
          </cell>
          <cell r="C148" t="str">
            <v>C-2353</v>
          </cell>
          <cell r="D148" t="str">
            <v>Abbey National International Limited (C-2353)</v>
          </cell>
          <cell r="E148" t="str">
            <v>GB</v>
          </cell>
          <cell r="F148" t="str">
            <v>Credit/Loan Company</v>
          </cell>
          <cell r="G148">
            <v>18</v>
          </cell>
        </row>
        <row r="149">
          <cell r="A149" t="str">
            <v>ANTS INTL JERSEY</v>
          </cell>
          <cell r="B149" t="str">
            <v>44</v>
          </cell>
          <cell r="C149" t="str">
            <v>C-2353</v>
          </cell>
          <cell r="D149" t="str">
            <v>Abbey National International Limited (C-2353)</v>
          </cell>
          <cell r="E149" t="str">
            <v>GB</v>
          </cell>
          <cell r="F149" t="str">
            <v>Credit/Loan Company</v>
          </cell>
          <cell r="G149">
            <v>18</v>
          </cell>
        </row>
        <row r="150">
          <cell r="A150" t="str">
            <v>ANTSINTL</v>
          </cell>
          <cell r="B150" t="str">
            <v>44</v>
          </cell>
          <cell r="C150" t="str">
            <v>C-2353</v>
          </cell>
          <cell r="D150" t="str">
            <v>Abbey National International Limited (C-2353)</v>
          </cell>
          <cell r="E150" t="str">
            <v>GB</v>
          </cell>
          <cell r="F150" t="str">
            <v>Credit/Loan Company</v>
          </cell>
          <cell r="G150">
            <v>18</v>
          </cell>
        </row>
        <row r="151">
          <cell r="A151" t="str">
            <v>ANTS INVEST LTD</v>
          </cell>
          <cell r="B151" t="str">
            <v>53</v>
          </cell>
          <cell r="C151" t="str">
            <v>C-2534</v>
          </cell>
          <cell r="D151" t="str">
            <v>Abbey National Treasury Services Investments Limited</v>
          </cell>
          <cell r="E151" t="str">
            <v>GB</v>
          </cell>
          <cell r="F151" t="str">
            <v>Credit/Loan Company</v>
          </cell>
          <cell r="G151">
            <v>6</v>
          </cell>
        </row>
        <row r="152">
          <cell r="A152" t="str">
            <v>ANTSINVLTD</v>
          </cell>
          <cell r="B152" t="str">
            <v>53</v>
          </cell>
          <cell r="C152" t="str">
            <v>C-2534</v>
          </cell>
          <cell r="D152" t="str">
            <v>Abbey National Treasury Services Investments Limited</v>
          </cell>
          <cell r="E152" t="str">
            <v>GB</v>
          </cell>
          <cell r="F152" t="str">
            <v>Credit/Loan Company</v>
          </cell>
          <cell r="G152">
            <v>6</v>
          </cell>
        </row>
        <row r="153">
          <cell r="A153" t="str">
            <v>AN STER CAP ISSUE</v>
          </cell>
          <cell r="B153" t="str">
            <v>54</v>
          </cell>
          <cell r="C153" t="str">
            <v>C-2528</v>
          </cell>
          <cell r="D153" t="str">
            <v>Abbey National Sterling Capital plc</v>
          </cell>
          <cell r="E153" t="str">
            <v>GB</v>
          </cell>
          <cell r="F153" t="str">
            <v>Credit/Loan Company</v>
          </cell>
          <cell r="G153">
            <v>4</v>
          </cell>
        </row>
        <row r="154">
          <cell r="A154" t="str">
            <v>AN STERLING CAPIT</v>
          </cell>
          <cell r="B154" t="str">
            <v>54</v>
          </cell>
          <cell r="C154" t="str">
            <v>C-2528</v>
          </cell>
          <cell r="D154" t="str">
            <v>Abbey National Sterling Capital plc</v>
          </cell>
          <cell r="E154" t="str">
            <v>GB</v>
          </cell>
          <cell r="F154" t="str">
            <v>Credit/Loan Company</v>
          </cell>
          <cell r="G154">
            <v>4</v>
          </cell>
        </row>
        <row r="155">
          <cell r="A155" t="str">
            <v>ANSTERCISS</v>
          </cell>
          <cell r="B155" t="str">
            <v>54</v>
          </cell>
          <cell r="C155" t="str">
            <v>C-2528</v>
          </cell>
          <cell r="D155" t="str">
            <v>Abbey National Sterling Capital plc</v>
          </cell>
          <cell r="E155" t="str">
            <v>GB</v>
          </cell>
          <cell r="F155" t="str">
            <v>Credit/Loan Company</v>
          </cell>
          <cell r="G155">
            <v>4</v>
          </cell>
        </row>
        <row r="156">
          <cell r="A156" t="str">
            <v>ANSTERLCAP</v>
          </cell>
          <cell r="B156" t="str">
            <v>54</v>
          </cell>
          <cell r="C156" t="str">
            <v>C-2528</v>
          </cell>
          <cell r="D156" t="str">
            <v>Abbey National Sterling Capital plc</v>
          </cell>
          <cell r="E156" t="str">
            <v>GB</v>
          </cell>
          <cell r="F156" t="str">
            <v>Credit/Loan Company</v>
          </cell>
          <cell r="G156">
            <v>4</v>
          </cell>
        </row>
        <row r="157">
          <cell r="A157" t="str">
            <v>ANTS INVESTMENTS</v>
          </cell>
          <cell r="B157" t="str">
            <v>56</v>
          </cell>
          <cell r="C157" t="str">
            <v>C-2529</v>
          </cell>
          <cell r="D157" t="str">
            <v>Abbey National Treasury Investments</v>
          </cell>
          <cell r="E157" t="str">
            <v>GB</v>
          </cell>
          <cell r="F157" t="str">
            <v>Credit/Loan Company</v>
          </cell>
          <cell r="G157">
            <v>3</v>
          </cell>
        </row>
        <row r="158">
          <cell r="A158" t="str">
            <v>ANTSIVESTM</v>
          </cell>
          <cell r="B158" t="str">
            <v>56</v>
          </cell>
          <cell r="C158" t="str">
            <v>C-2529</v>
          </cell>
          <cell r="D158" t="str">
            <v>Abbey National Treasury Investments</v>
          </cell>
          <cell r="E158" t="str">
            <v>GB</v>
          </cell>
          <cell r="F158" t="str">
            <v>Credit/Loan Company</v>
          </cell>
          <cell r="G158">
            <v>3</v>
          </cell>
        </row>
        <row r="159">
          <cell r="A159" t="str">
            <v>ANTS O'SEAS HOLDI</v>
          </cell>
          <cell r="B159" t="str">
            <v>58</v>
          </cell>
          <cell r="C159" t="str">
            <v>C-2535</v>
          </cell>
          <cell r="D159" t="str">
            <v>Abbey National Treasury Services Overseas Holdings</v>
          </cell>
          <cell r="E159" t="str">
            <v>GB</v>
          </cell>
          <cell r="F159" t="str">
            <v>Credit/Loan Company</v>
          </cell>
          <cell r="G159">
            <v>8</v>
          </cell>
        </row>
        <row r="160">
          <cell r="A160" t="str">
            <v>ANTSOH INTERNAL</v>
          </cell>
          <cell r="B160" t="str">
            <v>58</v>
          </cell>
          <cell r="C160" t="str">
            <v>C-2535</v>
          </cell>
          <cell r="D160" t="str">
            <v>Abbey National Treasury Services Overseas Holdings</v>
          </cell>
          <cell r="E160" t="str">
            <v>GB</v>
          </cell>
          <cell r="F160" t="str">
            <v>Credit/Loan Company</v>
          </cell>
          <cell r="G160">
            <v>8</v>
          </cell>
        </row>
        <row r="161">
          <cell r="A161" t="str">
            <v>ANTSOHINT</v>
          </cell>
          <cell r="B161" t="str">
            <v>58</v>
          </cell>
          <cell r="C161" t="str">
            <v>C-2535</v>
          </cell>
          <cell r="D161" t="str">
            <v>Abbey National Treasury Services Overseas Holdings</v>
          </cell>
          <cell r="E161" t="str">
            <v>GB</v>
          </cell>
          <cell r="F161" t="str">
            <v>Credit/Loan Company</v>
          </cell>
          <cell r="G161">
            <v>8</v>
          </cell>
        </row>
        <row r="162">
          <cell r="A162" t="str">
            <v>ANTS OSEA HOLDINGS</v>
          </cell>
          <cell r="B162" t="str">
            <v>58</v>
          </cell>
          <cell r="C162" t="str">
            <v>C-2535</v>
          </cell>
          <cell r="D162" t="str">
            <v>Abbey National Treasury Services Overseas Holdings</v>
          </cell>
          <cell r="E162" t="str">
            <v>GB</v>
          </cell>
          <cell r="F162" t="str">
            <v>Credit/Loan Company</v>
          </cell>
        </row>
        <row r="163">
          <cell r="A163" t="str">
            <v>OSGORDCAPA</v>
          </cell>
          <cell r="B163" t="str">
            <v>58</v>
          </cell>
          <cell r="C163" t="str">
            <v>C-2535</v>
          </cell>
          <cell r="D163" t="str">
            <v>Abbey National Treasury Services Overseas Holdings</v>
          </cell>
          <cell r="E163" t="str">
            <v>GB</v>
          </cell>
          <cell r="F163" t="str">
            <v>Credit/Loan Company</v>
          </cell>
        </row>
        <row r="164">
          <cell r="A164" t="str">
            <v>ANTSOSHOLD</v>
          </cell>
          <cell r="B164" t="str">
            <v>58</v>
          </cell>
          <cell r="C164" t="str">
            <v>C-2535</v>
          </cell>
          <cell r="D164" t="str">
            <v>Abbey National Treasury Services Overseas Holdings</v>
          </cell>
          <cell r="E164" t="str">
            <v>GB</v>
          </cell>
          <cell r="F164" t="str">
            <v>Credit/Loan Company</v>
          </cell>
          <cell r="G164">
            <v>8</v>
          </cell>
        </row>
        <row r="165">
          <cell r="A165" t="str">
            <v>COLLER SALE-CASH REC</v>
          </cell>
          <cell r="B165" t="str">
            <v>58</v>
          </cell>
          <cell r="C165" t="str">
            <v>C-2535</v>
          </cell>
          <cell r="D165" t="str">
            <v>Abbey National Treasury Services Overseas Holdings</v>
          </cell>
          <cell r="E165" t="str">
            <v>GB</v>
          </cell>
          <cell r="F165" t="str">
            <v>Credit/Loan Company</v>
          </cell>
          <cell r="G165">
            <v>8</v>
          </cell>
        </row>
        <row r="166">
          <cell r="A166" t="str">
            <v>ACCRU ACC FREE CAP D</v>
          </cell>
          <cell r="B166" t="str">
            <v>58</v>
          </cell>
          <cell r="C166" t="str">
            <v>C-2535</v>
          </cell>
          <cell r="D166" t="str">
            <v>Abbey National Treasury Services Overseas Holdings</v>
          </cell>
          <cell r="E166" t="str">
            <v>GB</v>
          </cell>
          <cell r="F166" t="str">
            <v>Credit/Loan Company</v>
          </cell>
        </row>
        <row r="167">
          <cell r="A167" t="str">
            <v>ANCFOTHERM</v>
          </cell>
          <cell r="B167" t="str">
            <v>59</v>
          </cell>
          <cell r="C167" t="str">
            <v>C-A536</v>
          </cell>
          <cell r="D167" t="str">
            <v>Abbey National Treasury Services plc ~ (UK)</v>
          </cell>
          <cell r="E167" t="str">
            <v>GB</v>
          </cell>
          <cell r="F167" t="str">
            <v>Credit/Loan Company</v>
          </cell>
          <cell r="G167">
            <v>11</v>
          </cell>
        </row>
        <row r="168">
          <cell r="A168" t="str">
            <v>ANFP</v>
          </cell>
          <cell r="B168" t="str">
            <v>59</v>
          </cell>
          <cell r="C168" t="str">
            <v>C-A536</v>
          </cell>
          <cell r="D168" t="str">
            <v>Abbey National Treasury Services plc ~ (UK)</v>
          </cell>
          <cell r="E168" t="str">
            <v>GB</v>
          </cell>
          <cell r="F168" t="str">
            <v>Credit/Loan Company</v>
          </cell>
          <cell r="G168">
            <v>11</v>
          </cell>
        </row>
        <row r="169">
          <cell r="A169" t="str">
            <v>ANFP LONDON</v>
          </cell>
          <cell r="B169" t="str">
            <v>59</v>
          </cell>
          <cell r="C169" t="str">
            <v>C-A536</v>
          </cell>
          <cell r="D169" t="str">
            <v>Abbey National Treasury Services plc ~ (UK)</v>
          </cell>
          <cell r="E169" t="str">
            <v>GB</v>
          </cell>
          <cell r="F169" t="str">
            <v>Credit/Loan Company</v>
          </cell>
          <cell r="G169">
            <v>11</v>
          </cell>
        </row>
        <row r="170">
          <cell r="A170" t="str">
            <v>ANFPLON</v>
          </cell>
          <cell r="B170" t="str">
            <v>59</v>
          </cell>
          <cell r="C170" t="str">
            <v>C-A536</v>
          </cell>
          <cell r="D170" t="str">
            <v>Abbey National Treasury Services plc ~ (UK)</v>
          </cell>
          <cell r="E170" t="str">
            <v>GB</v>
          </cell>
          <cell r="F170" t="str">
            <v>Credit/Loan Company</v>
          </cell>
          <cell r="G170">
            <v>11</v>
          </cell>
        </row>
        <row r="171">
          <cell r="A171" t="str">
            <v>ANFPLON TRADING BOOK</v>
          </cell>
          <cell r="B171" t="str">
            <v>59</v>
          </cell>
          <cell r="C171" t="str">
            <v>C-A536</v>
          </cell>
          <cell r="D171" t="str">
            <v>Abbey National Treasury Services plc ~ (UK)</v>
          </cell>
          <cell r="E171" t="str">
            <v>GB</v>
          </cell>
          <cell r="F171" t="str">
            <v>Credit/Loan Company</v>
          </cell>
          <cell r="G171">
            <v>11</v>
          </cell>
        </row>
        <row r="172">
          <cell r="A172" t="str">
            <v>FIL INFRASTRUC TRDS</v>
          </cell>
          <cell r="B172" t="str">
            <v>59</v>
          </cell>
          <cell r="C172" t="str">
            <v>C-A536</v>
          </cell>
          <cell r="D172" t="str">
            <v>Abbey National Treasury Services plc ~ (UK)</v>
          </cell>
          <cell r="E172" t="str">
            <v>GB</v>
          </cell>
          <cell r="F172" t="str">
            <v>Credit/Loan Company</v>
          </cell>
          <cell r="G172">
            <v>11</v>
          </cell>
        </row>
        <row r="173">
          <cell r="A173" t="str">
            <v>FIL PROJ FIN TRADES</v>
          </cell>
          <cell r="B173" t="str">
            <v>59</v>
          </cell>
          <cell r="C173" t="str">
            <v>C-A536</v>
          </cell>
          <cell r="D173" t="str">
            <v>Abbey National Treasury Services plc ~ (UK)</v>
          </cell>
          <cell r="E173" t="str">
            <v>GB</v>
          </cell>
          <cell r="F173" t="str">
            <v>Credit/Loan Company</v>
          </cell>
          <cell r="G173">
            <v>11</v>
          </cell>
        </row>
        <row r="174">
          <cell r="A174" t="str">
            <v>FIL PROP FIN TRADES</v>
          </cell>
          <cell r="B174" t="str">
            <v>59</v>
          </cell>
          <cell r="C174" t="str">
            <v>C-A536</v>
          </cell>
          <cell r="D174" t="str">
            <v>Abbey National Treasury Services plc ~ (UK)</v>
          </cell>
          <cell r="E174" t="str">
            <v>GB</v>
          </cell>
          <cell r="F174" t="str">
            <v>Credit/Loan Company</v>
          </cell>
          <cell r="G174">
            <v>11</v>
          </cell>
        </row>
        <row r="175">
          <cell r="A175" t="str">
            <v>FLCOREBOOK</v>
          </cell>
          <cell r="B175" t="str">
            <v>59</v>
          </cell>
          <cell r="C175" t="str">
            <v>C-A536</v>
          </cell>
          <cell r="D175" t="str">
            <v>Abbey National Treasury Services plc ~ (UK)</v>
          </cell>
          <cell r="E175" t="str">
            <v>GB</v>
          </cell>
          <cell r="F175" t="str">
            <v>Credit/Loan Company</v>
          </cell>
          <cell r="G175">
            <v>11</v>
          </cell>
        </row>
        <row r="176">
          <cell r="A176" t="str">
            <v>FLIASCAPMK</v>
          </cell>
          <cell r="B176" t="str">
            <v>59</v>
          </cell>
          <cell r="C176" t="str">
            <v>C-A536</v>
          </cell>
          <cell r="D176" t="str">
            <v>Abbey National Treasury Services plc ~ (UK)</v>
          </cell>
          <cell r="E176" t="str">
            <v>GB</v>
          </cell>
          <cell r="F176" t="str">
            <v>Credit/Loan Company</v>
          </cell>
          <cell r="G176">
            <v>11</v>
          </cell>
        </row>
        <row r="177">
          <cell r="A177" t="str">
            <v>FLSFINFRAK</v>
          </cell>
          <cell r="B177" t="str">
            <v>59</v>
          </cell>
          <cell r="C177" t="str">
            <v>C-A536</v>
          </cell>
          <cell r="D177" t="str">
            <v>Abbey National Treasury Services plc ~ (UK)</v>
          </cell>
          <cell r="E177" t="str">
            <v>GB</v>
          </cell>
          <cell r="F177" t="str">
            <v>Credit/Loan Company</v>
          </cell>
          <cell r="G177">
            <v>11</v>
          </cell>
        </row>
        <row r="178">
          <cell r="A178" t="str">
            <v>FLSFPROJFK</v>
          </cell>
          <cell r="B178" t="str">
            <v>59</v>
          </cell>
          <cell r="C178" t="str">
            <v>C-A536</v>
          </cell>
          <cell r="D178" t="str">
            <v>Abbey National Treasury Services plc ~ (UK)</v>
          </cell>
          <cell r="E178" t="str">
            <v>GB</v>
          </cell>
          <cell r="F178" t="str">
            <v>Credit/Loan Company</v>
          </cell>
          <cell r="G178">
            <v>11</v>
          </cell>
        </row>
        <row r="179">
          <cell r="A179" t="str">
            <v>FLSFPROPFK</v>
          </cell>
          <cell r="B179" t="str">
            <v>59</v>
          </cell>
          <cell r="C179" t="str">
            <v>C-A536</v>
          </cell>
          <cell r="D179" t="str">
            <v>Abbey National Treasury Services plc ~ (UK)</v>
          </cell>
          <cell r="E179" t="str">
            <v>GB</v>
          </cell>
          <cell r="F179" t="str">
            <v>Credit/Loan Company</v>
          </cell>
          <cell r="G179">
            <v>11</v>
          </cell>
        </row>
        <row r="180">
          <cell r="A180" t="str">
            <v>FLSTGMIRRK</v>
          </cell>
          <cell r="B180" t="str">
            <v>59</v>
          </cell>
          <cell r="C180" t="str">
            <v>C-A536</v>
          </cell>
          <cell r="D180" t="str">
            <v>Abbey National Treasury Services plc ~ (UK)</v>
          </cell>
          <cell r="E180" t="str">
            <v>GB</v>
          </cell>
          <cell r="F180" t="str">
            <v>Credit/Loan Company</v>
          </cell>
          <cell r="G180">
            <v>11</v>
          </cell>
        </row>
        <row r="181">
          <cell r="A181" t="str">
            <v>FUCOREBOOK</v>
          </cell>
          <cell r="B181" t="str">
            <v>59</v>
          </cell>
          <cell r="C181" t="str">
            <v>C-A536</v>
          </cell>
          <cell r="D181" t="str">
            <v>Abbey National Treasury Services plc ~ (UK)</v>
          </cell>
          <cell r="E181" t="str">
            <v>GB</v>
          </cell>
          <cell r="F181" t="str">
            <v>Credit/Loan Company</v>
          </cell>
          <cell r="G181">
            <v>11</v>
          </cell>
        </row>
        <row r="182">
          <cell r="A182" t="str">
            <v>FUCOREBOOK</v>
          </cell>
          <cell r="B182" t="str">
            <v>69</v>
          </cell>
          <cell r="C182" t="str">
            <v>C-A536</v>
          </cell>
          <cell r="D182" t="str">
            <v>Abbey National Treasury Services plc ~ (UK)</v>
          </cell>
          <cell r="E182" t="str">
            <v>GB</v>
          </cell>
          <cell r="F182" t="str">
            <v>Credit/Loan Company</v>
          </cell>
          <cell r="G182">
            <v>11</v>
          </cell>
        </row>
        <row r="183">
          <cell r="A183" t="str">
            <v>ABBNATAMEI</v>
          </cell>
          <cell r="B183" t="str">
            <v>60</v>
          </cell>
          <cell r="C183" t="str">
            <v>C-2503</v>
          </cell>
          <cell r="D183" t="str">
            <v>Abbey National American Investments Limited</v>
          </cell>
          <cell r="E183" t="str">
            <v>GB</v>
          </cell>
          <cell r="F183" t="str">
            <v>Credit/Loan Company</v>
          </cell>
          <cell r="G183">
            <v>3</v>
          </cell>
        </row>
        <row r="184">
          <cell r="A184" t="str">
            <v>AN AME INV</v>
          </cell>
          <cell r="B184" t="str">
            <v>60</v>
          </cell>
          <cell r="C184" t="str">
            <v>C-2503</v>
          </cell>
          <cell r="D184" t="str">
            <v>Abbey National American Investments Limited</v>
          </cell>
          <cell r="E184" t="str">
            <v>GB</v>
          </cell>
          <cell r="F184" t="str">
            <v>Credit/Loan Company</v>
          </cell>
          <cell r="G184">
            <v>3</v>
          </cell>
        </row>
        <row r="185">
          <cell r="A185" t="str">
            <v>ANFP US</v>
          </cell>
          <cell r="B185" t="str">
            <v>65</v>
          </cell>
          <cell r="C185" t="str">
            <v>C-2540</v>
          </cell>
          <cell r="D185" t="str">
            <v>ANFP (US) LLC</v>
          </cell>
          <cell r="E185" t="str">
            <v>US</v>
          </cell>
          <cell r="F185" t="str">
            <v>Credit/Loan Company</v>
          </cell>
          <cell r="G185">
            <v>1</v>
          </cell>
        </row>
        <row r="186">
          <cell r="A186" t="str">
            <v>ANFPUS TRADING BOOK</v>
          </cell>
          <cell r="B186" t="str">
            <v>65</v>
          </cell>
          <cell r="C186" t="str">
            <v>C-2540</v>
          </cell>
          <cell r="D186" t="str">
            <v>ANFP (US) LLC</v>
          </cell>
          <cell r="E186" t="str">
            <v>US</v>
          </cell>
          <cell r="F186" t="str">
            <v>Credit/Loan Company</v>
          </cell>
          <cell r="G186">
            <v>1</v>
          </cell>
        </row>
        <row r="187">
          <cell r="A187" t="str">
            <v>ABBEY NAT FUNDING</v>
          </cell>
          <cell r="B187" t="str">
            <v>66</v>
          </cell>
          <cell r="C187" t="str">
            <v>C-2515</v>
          </cell>
          <cell r="D187" t="str">
            <v>Abbey National Funding plc</v>
          </cell>
          <cell r="E187" t="str">
            <v>GB</v>
          </cell>
          <cell r="F187" t="str">
            <v>Credit/Loan Company</v>
          </cell>
          <cell r="G187">
            <v>3</v>
          </cell>
        </row>
        <row r="188">
          <cell r="A188" t="str">
            <v>ABBEYNTFDG</v>
          </cell>
          <cell r="B188" t="str">
            <v>66</v>
          </cell>
          <cell r="C188" t="str">
            <v>C-2515</v>
          </cell>
          <cell r="D188" t="str">
            <v>Abbey National Funding plc</v>
          </cell>
          <cell r="E188" t="str">
            <v>GB</v>
          </cell>
          <cell r="F188" t="str">
            <v>Credit/Loan Company</v>
          </cell>
          <cell r="G188">
            <v>3</v>
          </cell>
        </row>
        <row r="189">
          <cell r="A189" t="str">
            <v>CATER ALLEN ASSET MANAGEMENT</v>
          </cell>
          <cell r="B189" t="str">
            <v>68</v>
          </cell>
          <cell r="C189" t="str">
            <v>C-2568</v>
          </cell>
          <cell r="D189" t="str">
            <v>Cater Allen Asset Management (Jersey) Limited</v>
          </cell>
          <cell r="E189" t="str">
            <v>JE</v>
          </cell>
          <cell r="F189" t="str">
            <v>Credit/Loan Company</v>
          </cell>
          <cell r="G189">
            <v>7</v>
          </cell>
        </row>
        <row r="190">
          <cell r="A190" t="str">
            <v>AN DEC LEASING 1</v>
          </cell>
          <cell r="B190" t="str">
            <v>70</v>
          </cell>
          <cell r="C190" t="str">
            <v>C-2506</v>
          </cell>
          <cell r="D190" t="str">
            <v>Abbey National December Leasing (1) Limited</v>
          </cell>
          <cell r="E190" t="str">
            <v>GB</v>
          </cell>
          <cell r="F190" t="str">
            <v>Credit/Loan Company</v>
          </cell>
          <cell r="G190">
            <v>5</v>
          </cell>
        </row>
        <row r="191">
          <cell r="A191" t="str">
            <v>ANDECLEAS1</v>
          </cell>
          <cell r="B191" t="str">
            <v>70</v>
          </cell>
          <cell r="C191" t="str">
            <v>C-2506</v>
          </cell>
          <cell r="D191" t="str">
            <v>Abbey National December Leasing (1) Limited</v>
          </cell>
          <cell r="E191" t="str">
            <v>GB</v>
          </cell>
          <cell r="F191" t="str">
            <v>Credit/Loan Company</v>
          </cell>
          <cell r="G191">
            <v>5</v>
          </cell>
        </row>
        <row r="192">
          <cell r="A192" t="str">
            <v>DNU AN DEC LEASING 6</v>
          </cell>
          <cell r="B192" t="str">
            <v>72</v>
          </cell>
          <cell r="C192" t="str">
            <v>C-2534</v>
          </cell>
          <cell r="D192" t="str">
            <v>Abbey National Treasury Services Investments Limited</v>
          </cell>
          <cell r="E192" t="str">
            <v>GB</v>
          </cell>
          <cell r="F192" t="str">
            <v>Credit/Loan Company</v>
          </cell>
          <cell r="G192">
            <v>5</v>
          </cell>
        </row>
        <row r="193">
          <cell r="A193" t="str">
            <v>ANMARLEAS5</v>
          </cell>
          <cell r="B193" t="str">
            <v>73</v>
          </cell>
          <cell r="C193" t="str">
            <v>C-2518</v>
          </cell>
          <cell r="D193" t="str">
            <v>Abbey National March Leasing (4) Limited</v>
          </cell>
          <cell r="E193" t="str">
            <v>GB</v>
          </cell>
          <cell r="F193" t="str">
            <v>Credit/Loan Company</v>
          </cell>
          <cell r="G193">
            <v>5</v>
          </cell>
        </row>
        <row r="194">
          <cell r="A194" t="str">
            <v>AN SEPT LEASING 1</v>
          </cell>
          <cell r="B194" t="str">
            <v>74</v>
          </cell>
          <cell r="C194" t="str">
            <v>C-2525</v>
          </cell>
          <cell r="D194" t="str">
            <v>Abbey National September Leasing (1) Ltd</v>
          </cell>
          <cell r="E194" t="str">
            <v>GB</v>
          </cell>
          <cell r="F194" t="str">
            <v>Credit/Loan Company</v>
          </cell>
          <cell r="G194">
            <v>5</v>
          </cell>
        </row>
        <row r="195">
          <cell r="A195" t="str">
            <v>AN JUN LEASING 1</v>
          </cell>
          <cell r="B195" t="str">
            <v>76</v>
          </cell>
          <cell r="C195" t="str">
            <v>C-2516</v>
          </cell>
          <cell r="D195" t="str">
            <v>Abbey National June Leasing (4) Ltd</v>
          </cell>
          <cell r="E195" t="str">
            <v>US</v>
          </cell>
          <cell r="F195" t="str">
            <v>Credit/Loan Company</v>
          </cell>
          <cell r="G195">
            <v>5</v>
          </cell>
        </row>
        <row r="196">
          <cell r="A196" t="str">
            <v>ANJUNLEAS1</v>
          </cell>
          <cell r="B196" t="str">
            <v>76</v>
          </cell>
          <cell r="C196" t="str">
            <v>C-2516</v>
          </cell>
          <cell r="D196" t="str">
            <v>Abbey National June Leasing (4) Ltd</v>
          </cell>
          <cell r="E196" t="str">
            <v>US</v>
          </cell>
          <cell r="F196" t="str">
            <v>Credit/Loan Company</v>
          </cell>
          <cell r="G196">
            <v>5</v>
          </cell>
        </row>
        <row r="197">
          <cell r="B197" t="str">
            <v>78</v>
          </cell>
          <cell r="C197" t="str">
            <v>MISSING</v>
          </cell>
        </row>
        <row r="198">
          <cell r="A198" t="str">
            <v>AN MAR LEASING 3</v>
          </cell>
          <cell r="B198" t="str">
            <v>79</v>
          </cell>
          <cell r="C198" t="str">
            <v>C-2518</v>
          </cell>
          <cell r="D198" t="str">
            <v>Abbey National March Leasing (4) Limited</v>
          </cell>
          <cell r="E198" t="str">
            <v>GB</v>
          </cell>
          <cell r="F198" t="str">
            <v>Credit/Loan Company</v>
          </cell>
          <cell r="G198">
            <v>5</v>
          </cell>
        </row>
        <row r="199">
          <cell r="A199" t="str">
            <v>ANMARLEAS3</v>
          </cell>
          <cell r="B199" t="str">
            <v>79</v>
          </cell>
          <cell r="C199" t="str">
            <v>C-2518</v>
          </cell>
          <cell r="D199" t="str">
            <v>Abbey National March Leasing (4) Limited</v>
          </cell>
          <cell r="E199" t="str">
            <v>GB</v>
          </cell>
          <cell r="F199" t="str">
            <v>Credit/Loan Company</v>
          </cell>
          <cell r="G199">
            <v>5</v>
          </cell>
        </row>
        <row r="200">
          <cell r="A200" t="str">
            <v>AN DEC LEASING 4</v>
          </cell>
          <cell r="B200" t="str">
            <v>81</v>
          </cell>
          <cell r="C200" t="str">
            <v>C-2507</v>
          </cell>
          <cell r="D200" t="str">
            <v>Abbey National December Leasing (4) Limited</v>
          </cell>
          <cell r="E200" t="str">
            <v>NL</v>
          </cell>
          <cell r="F200" t="str">
            <v>Credit/Loan Company</v>
          </cell>
          <cell r="G200">
            <v>5</v>
          </cell>
        </row>
        <row r="201">
          <cell r="A201" t="str">
            <v>ANDECLEAS4</v>
          </cell>
          <cell r="B201" t="str">
            <v>81</v>
          </cell>
          <cell r="C201" t="str">
            <v>C-2507</v>
          </cell>
          <cell r="D201" t="str">
            <v>Abbey National December Leasing (4) Limited</v>
          </cell>
          <cell r="E201" t="str">
            <v>NL</v>
          </cell>
          <cell r="F201" t="str">
            <v>Credit/Loan Company</v>
          </cell>
          <cell r="G201">
            <v>5</v>
          </cell>
        </row>
        <row r="202">
          <cell r="A202" t="str">
            <v>AN MAR LEASING 4</v>
          </cell>
          <cell r="B202" t="str">
            <v>84</v>
          </cell>
          <cell r="C202" t="str">
            <v>C-2518</v>
          </cell>
          <cell r="D202" t="str">
            <v>Abbey National March Leasing (4) Limited</v>
          </cell>
          <cell r="E202" t="str">
            <v>GB</v>
          </cell>
          <cell r="F202" t="str">
            <v>Credit/Loan Company</v>
          </cell>
          <cell r="G202">
            <v>5</v>
          </cell>
        </row>
        <row r="203">
          <cell r="A203" t="str">
            <v>ANMCHLEAS4</v>
          </cell>
          <cell r="B203" t="str">
            <v>84</v>
          </cell>
          <cell r="C203" t="str">
            <v>C-2518</v>
          </cell>
          <cell r="D203" t="str">
            <v>Abbey National March Leasing (4) Limited</v>
          </cell>
          <cell r="E203" t="str">
            <v>GB</v>
          </cell>
          <cell r="F203" t="str">
            <v>Credit/Loan Company</v>
          </cell>
          <cell r="G203">
            <v>5</v>
          </cell>
        </row>
        <row r="204">
          <cell r="A204" t="str">
            <v>AN SEPT LEASING 4</v>
          </cell>
          <cell r="B204" t="str">
            <v>85</v>
          </cell>
          <cell r="C204" t="str">
            <v>C-2526</v>
          </cell>
          <cell r="D204" t="str">
            <v>Abbey National September Leasing (5) Ltd</v>
          </cell>
          <cell r="E204" t="str">
            <v>GB</v>
          </cell>
          <cell r="F204" t="str">
            <v>Credit/Loan Company</v>
          </cell>
          <cell r="G204">
            <v>5</v>
          </cell>
        </row>
        <row r="205">
          <cell r="A205" t="str">
            <v>ANSEPLEAS4</v>
          </cell>
          <cell r="B205" t="str">
            <v>85</v>
          </cell>
          <cell r="C205" t="str">
            <v>C-2526</v>
          </cell>
          <cell r="D205" t="str">
            <v>Abbey National September Leasing (5) Ltd</v>
          </cell>
          <cell r="E205" t="str">
            <v>GB</v>
          </cell>
          <cell r="F205" t="str">
            <v>Credit/Loan Company</v>
          </cell>
          <cell r="G205">
            <v>5</v>
          </cell>
        </row>
        <row r="206">
          <cell r="A206" t="str">
            <v>ANSEPLEAS5</v>
          </cell>
          <cell r="B206" t="str">
            <v>85</v>
          </cell>
          <cell r="C206" t="str">
            <v>C-2526</v>
          </cell>
          <cell r="D206" t="str">
            <v>Abbey National September Leasing (5) Ltd</v>
          </cell>
          <cell r="E206" t="str">
            <v>GB</v>
          </cell>
          <cell r="F206" t="str">
            <v>Credit/Loan Company</v>
          </cell>
          <cell r="G206">
            <v>5</v>
          </cell>
        </row>
        <row r="207">
          <cell r="A207" t="str">
            <v>AN DEC LEASING 6</v>
          </cell>
          <cell r="B207" t="str">
            <v>87</v>
          </cell>
          <cell r="C207" t="str">
            <v>C-2508</v>
          </cell>
          <cell r="D207" t="str">
            <v>Abbey National December Leasing (7) Limited</v>
          </cell>
          <cell r="E207" t="str">
            <v>NL</v>
          </cell>
          <cell r="F207" t="str">
            <v>Credit/Loan Company</v>
          </cell>
          <cell r="G207">
            <v>5</v>
          </cell>
        </row>
        <row r="208">
          <cell r="A208" t="str">
            <v>ANDECLEAS6</v>
          </cell>
          <cell r="B208" t="str">
            <v>87</v>
          </cell>
          <cell r="C208" t="str">
            <v>C-2508</v>
          </cell>
          <cell r="D208" t="str">
            <v>Abbey National December Leasing (7) Limited</v>
          </cell>
          <cell r="E208" t="str">
            <v>GB</v>
          </cell>
          <cell r="F208" t="str">
            <v>Credit/Loan Company</v>
          </cell>
          <cell r="G208">
            <v>5</v>
          </cell>
        </row>
        <row r="209">
          <cell r="A209" t="str">
            <v>AN MAR LEASING 5</v>
          </cell>
          <cell r="B209" t="str">
            <v>88</v>
          </cell>
          <cell r="C209" t="str">
            <v>C-2518</v>
          </cell>
          <cell r="D209" t="str">
            <v>Abbey National March Leasing (4) Limited</v>
          </cell>
          <cell r="E209" t="str">
            <v>GB</v>
          </cell>
          <cell r="F209" t="str">
            <v>Credit/Loan Company</v>
          </cell>
          <cell r="G209">
            <v>5</v>
          </cell>
        </row>
        <row r="210">
          <cell r="A210" t="str">
            <v>AN JUN LEASING 4</v>
          </cell>
          <cell r="B210" t="str">
            <v>90</v>
          </cell>
          <cell r="C210" t="str">
            <v>C-2516</v>
          </cell>
          <cell r="D210" t="str">
            <v>Abbey National June Leasing (4) Ltd</v>
          </cell>
          <cell r="E210" t="str">
            <v>US</v>
          </cell>
          <cell r="F210" t="str">
            <v>Credit/Loan Company</v>
          </cell>
          <cell r="G210">
            <v>5</v>
          </cell>
        </row>
        <row r="211">
          <cell r="A211" t="str">
            <v>ANJUNLEAS4</v>
          </cell>
          <cell r="B211" t="str">
            <v>90</v>
          </cell>
          <cell r="C211" t="str">
            <v>C-2516</v>
          </cell>
          <cell r="D211" t="str">
            <v>Abbey National June Leasing (4) Ltd</v>
          </cell>
          <cell r="E211" t="str">
            <v>US</v>
          </cell>
          <cell r="F211" t="str">
            <v>Credit/Loan Company</v>
          </cell>
          <cell r="G211">
            <v>5</v>
          </cell>
        </row>
        <row r="212">
          <cell r="A212" t="str">
            <v>AN JUN LEASING 5</v>
          </cell>
          <cell r="B212" t="str">
            <v>91</v>
          </cell>
          <cell r="C212" t="str">
            <v>C-2517</v>
          </cell>
          <cell r="D212" t="str">
            <v>Abbey National June Leasing (5) Ltd</v>
          </cell>
          <cell r="E212" t="str">
            <v>GB</v>
          </cell>
          <cell r="F212" t="str">
            <v>Credit/Loan Company</v>
          </cell>
          <cell r="G212">
            <v>5</v>
          </cell>
        </row>
        <row r="213">
          <cell r="A213" t="str">
            <v>ANJUNLEAS5</v>
          </cell>
          <cell r="B213" t="str">
            <v>91</v>
          </cell>
          <cell r="C213" t="str">
            <v>C-2517</v>
          </cell>
          <cell r="D213" t="str">
            <v>Abbey National June Leasing (5) Ltd</v>
          </cell>
          <cell r="E213" t="str">
            <v>GB</v>
          </cell>
          <cell r="F213" t="str">
            <v>Credit/Loan Company</v>
          </cell>
          <cell r="G213">
            <v>5</v>
          </cell>
        </row>
        <row r="214">
          <cell r="A214" t="str">
            <v>AN SEPT LEASING 3</v>
          </cell>
          <cell r="B214" t="str">
            <v>82</v>
          </cell>
          <cell r="C214" t="str">
            <v>C-2525</v>
          </cell>
          <cell r="D214" t="str">
            <v>Abbey National September Leasing (3) Limited</v>
          </cell>
          <cell r="E214" t="str">
            <v>GB</v>
          </cell>
          <cell r="F214" t="str">
            <v>Credit/Loan Company</v>
          </cell>
          <cell r="G214">
            <v>5</v>
          </cell>
        </row>
        <row r="215">
          <cell r="A215" t="str">
            <v>ANSEPLEAS3</v>
          </cell>
          <cell r="B215" t="str">
            <v>82</v>
          </cell>
          <cell r="C215" t="str">
            <v>C-2525</v>
          </cell>
          <cell r="D215" t="str">
            <v>Abbey National September Leasing (3) Limited</v>
          </cell>
          <cell r="E215" t="str">
            <v>GB</v>
          </cell>
          <cell r="F215" t="str">
            <v>Credit/Loan Company</v>
          </cell>
          <cell r="G215">
            <v>5</v>
          </cell>
        </row>
        <row r="216">
          <cell r="B216" t="str">
            <v>92</v>
          </cell>
          <cell r="C216" t="str">
            <v>MISSING</v>
          </cell>
        </row>
        <row r="217">
          <cell r="A217" t="str">
            <v>AN SEPT LEASING 5</v>
          </cell>
          <cell r="B217" t="str">
            <v>93</v>
          </cell>
          <cell r="C217" t="str">
            <v>C-2526</v>
          </cell>
          <cell r="D217" t="str">
            <v>Abbey National September Leasing (5) Ltd</v>
          </cell>
          <cell r="E217" t="str">
            <v>GB</v>
          </cell>
          <cell r="F217" t="str">
            <v>Credit/Loan Company</v>
          </cell>
          <cell r="G217">
            <v>5</v>
          </cell>
        </row>
        <row r="218">
          <cell r="A218" t="str">
            <v>AN DEC LEASING 7</v>
          </cell>
          <cell r="B218" t="str">
            <v>95</v>
          </cell>
          <cell r="C218" t="str">
            <v>C-2508</v>
          </cell>
          <cell r="D218" t="str">
            <v>Abbey National December Leasing (7) Limited</v>
          </cell>
          <cell r="E218" t="str">
            <v>NL</v>
          </cell>
          <cell r="F218" t="str">
            <v>Credit/Loan Company</v>
          </cell>
          <cell r="G218">
            <v>5</v>
          </cell>
        </row>
        <row r="219">
          <cell r="A219" t="str">
            <v>ANDECLEAS7</v>
          </cell>
          <cell r="B219" t="str">
            <v>95</v>
          </cell>
          <cell r="C219" t="str">
            <v>C-2508</v>
          </cell>
          <cell r="D219" t="str">
            <v>Abbey National December Leasing (7) Limited</v>
          </cell>
          <cell r="E219" t="str">
            <v>NL</v>
          </cell>
          <cell r="F219" t="str">
            <v>Credit/Loan Company</v>
          </cell>
          <cell r="G219">
            <v>5</v>
          </cell>
        </row>
        <row r="220">
          <cell r="A220" t="str">
            <v>AN SEPT LEASING 7</v>
          </cell>
          <cell r="B220" t="str">
            <v>96</v>
          </cell>
          <cell r="C220" t="str">
            <v>C-2527</v>
          </cell>
          <cell r="D220" t="str">
            <v xml:space="preserve">Abbey National September Leasing (7) Limited </v>
          </cell>
        </row>
        <row r="221">
          <cell r="A221" t="str">
            <v>ANTS AUS LTD</v>
          </cell>
          <cell r="B221" t="str">
            <v>A1</v>
          </cell>
          <cell r="C221" t="str">
            <v>C-2530</v>
          </cell>
          <cell r="D221" t="str">
            <v>Abbey National Treasury Services (Australia) Holdings Limited</v>
          </cell>
          <cell r="E221" t="str">
            <v>GB</v>
          </cell>
          <cell r="F221" t="str">
            <v>Credit/Loan Company</v>
          </cell>
          <cell r="G221">
            <v>16</v>
          </cell>
        </row>
        <row r="222">
          <cell r="A222" t="str">
            <v>AUQMBBCP1M</v>
          </cell>
          <cell r="B222" t="str">
            <v>A1</v>
          </cell>
          <cell r="C222" t="str">
            <v>C-2530</v>
          </cell>
          <cell r="D222" t="str">
            <v>Abbey National Treasury Services (Australia) Holdings Limited</v>
          </cell>
          <cell r="E222" t="str">
            <v>GB</v>
          </cell>
          <cell r="F222" t="str">
            <v>Credit/Loan Company</v>
          </cell>
          <cell r="G222">
            <v>16</v>
          </cell>
        </row>
        <row r="223">
          <cell r="A223" t="str">
            <v>ANTS AUS HLDGS LTD</v>
          </cell>
          <cell r="B223" t="str">
            <v>A2</v>
          </cell>
          <cell r="C223" t="str">
            <v>C-2530</v>
          </cell>
          <cell r="D223" t="str">
            <v>Abbey National Treasury Services (Australia) Holdings Limited</v>
          </cell>
          <cell r="E223" t="str">
            <v>GB</v>
          </cell>
          <cell r="F223" t="str">
            <v>Credit/Loan Company</v>
          </cell>
          <cell r="G223">
            <v>16</v>
          </cell>
        </row>
        <row r="224">
          <cell r="A224" t="str">
            <v>ANTS AUS HLDGS LTD</v>
          </cell>
          <cell r="B224" t="str">
            <v>A3</v>
          </cell>
          <cell r="C224" t="str">
            <v>C-2530</v>
          </cell>
          <cell r="D224" t="str">
            <v>Abbey National Treasury Services (Australia) Holdings Limited</v>
          </cell>
          <cell r="E224" t="str">
            <v>GB</v>
          </cell>
          <cell r="F224" t="str">
            <v>Credit/Loan Company</v>
          </cell>
        </row>
        <row r="225">
          <cell r="A225" t="str">
            <v>MAC</v>
          </cell>
          <cell r="B225" t="str">
            <v>A7</v>
          </cell>
          <cell r="C225" t="str">
            <v>C-2552</v>
          </cell>
          <cell r="D225" t="str">
            <v>MAC No. 1 Limited</v>
          </cell>
          <cell r="E225" t="str">
            <v>GB</v>
          </cell>
          <cell r="F225" t="str">
            <v>Credit/Loan Company</v>
          </cell>
          <cell r="G225">
            <v>17</v>
          </cell>
        </row>
        <row r="226">
          <cell r="A226" t="str">
            <v>MAC NO 1 ARREARS</v>
          </cell>
          <cell r="B226" t="str">
            <v>A7</v>
          </cell>
          <cell r="C226" t="str">
            <v>C-2552</v>
          </cell>
          <cell r="D226" t="str">
            <v>MAC No. 1 Limited</v>
          </cell>
          <cell r="E226" t="str">
            <v>GB</v>
          </cell>
          <cell r="F226" t="str">
            <v>Credit/Loan Company</v>
          </cell>
          <cell r="G226">
            <v>17</v>
          </cell>
        </row>
        <row r="227">
          <cell r="A227" t="str">
            <v>MAC NO 1 PERFORM</v>
          </cell>
          <cell r="B227" t="str">
            <v>A7</v>
          </cell>
          <cell r="C227" t="str">
            <v>C-2552</v>
          </cell>
          <cell r="D227" t="str">
            <v>MAC No. 1 Limited</v>
          </cell>
          <cell r="E227" t="str">
            <v>GB</v>
          </cell>
          <cell r="F227" t="str">
            <v>Credit/Loan Company</v>
          </cell>
          <cell r="G227">
            <v>17</v>
          </cell>
        </row>
        <row r="228">
          <cell r="A228" t="str">
            <v>MAC NO1 CALL A/C</v>
          </cell>
          <cell r="B228" t="str">
            <v>A7</v>
          </cell>
          <cell r="C228" t="str">
            <v>C-2552</v>
          </cell>
          <cell r="D228" t="str">
            <v>MAC No. 1 Limited</v>
          </cell>
          <cell r="E228" t="str">
            <v>GB</v>
          </cell>
          <cell r="F228" t="str">
            <v>Credit/Loan Company</v>
          </cell>
          <cell r="G228">
            <v>17</v>
          </cell>
        </row>
        <row r="229">
          <cell r="A229" t="str">
            <v>MAC1ARREAR</v>
          </cell>
          <cell r="B229" t="str">
            <v>A7</v>
          </cell>
          <cell r="C229" t="str">
            <v>C-2552</v>
          </cell>
          <cell r="D229" t="str">
            <v>MAC No. 1 Limited</v>
          </cell>
          <cell r="E229" t="str">
            <v>GB</v>
          </cell>
          <cell r="F229" t="str">
            <v>Credit/Loan Company</v>
          </cell>
          <cell r="G229">
            <v>17</v>
          </cell>
        </row>
        <row r="230">
          <cell r="A230" t="str">
            <v>MACNO1CALL</v>
          </cell>
          <cell r="B230" t="str">
            <v>A7</v>
          </cell>
          <cell r="C230" t="str">
            <v>C-2552</v>
          </cell>
          <cell r="D230" t="str">
            <v>MAC No. 1 Limited</v>
          </cell>
          <cell r="E230" t="str">
            <v>GB</v>
          </cell>
          <cell r="F230" t="str">
            <v>Credit/Loan Company</v>
          </cell>
          <cell r="G230">
            <v>17</v>
          </cell>
        </row>
        <row r="231">
          <cell r="A231" t="str">
            <v>MACPERFORM</v>
          </cell>
          <cell r="B231" t="str">
            <v>A7</v>
          </cell>
          <cell r="C231" t="str">
            <v>C-2552</v>
          </cell>
          <cell r="D231" t="str">
            <v>MAC No. 1 Limited</v>
          </cell>
          <cell r="E231" t="str">
            <v>GB</v>
          </cell>
          <cell r="F231" t="str">
            <v>Credit/Loan Company</v>
          </cell>
          <cell r="G231">
            <v>17</v>
          </cell>
        </row>
        <row r="232">
          <cell r="A232" t="str">
            <v>MARYLEBONE RD CBO 1</v>
          </cell>
          <cell r="B232" t="str">
            <v>A8</v>
          </cell>
          <cell r="C232" t="str">
            <v>C-2553</v>
          </cell>
          <cell r="D232" t="str">
            <v>Marylebone Road No 1 Ltd</v>
          </cell>
          <cell r="E232" t="str">
            <v>KY</v>
          </cell>
          <cell r="F232" t="str">
            <v>Credit/Loan Company</v>
          </cell>
          <cell r="G232">
            <v>17</v>
          </cell>
        </row>
        <row r="233">
          <cell r="A233" t="str">
            <v>MARYLEBONE ROAD</v>
          </cell>
          <cell r="B233" t="str">
            <v>A8</v>
          </cell>
          <cell r="C233" t="str">
            <v>C-2553</v>
          </cell>
          <cell r="D233" t="str">
            <v>Marylebone Road No 1 Ltd</v>
          </cell>
          <cell r="E233" t="str">
            <v>KY</v>
          </cell>
          <cell r="F233" t="str">
            <v>Credit/Loan Company</v>
          </cell>
          <cell r="G233">
            <v>17</v>
          </cell>
        </row>
        <row r="234">
          <cell r="A234" t="str">
            <v>MARYLRCBO1</v>
          </cell>
          <cell r="B234" t="str">
            <v>A8</v>
          </cell>
          <cell r="C234" t="str">
            <v>C-2553</v>
          </cell>
          <cell r="D234" t="str">
            <v>Marylebone Road No 1 Ltd</v>
          </cell>
          <cell r="E234" t="str">
            <v>KY</v>
          </cell>
          <cell r="F234" t="str">
            <v>Credit/Loan Company</v>
          </cell>
          <cell r="G234">
            <v>17</v>
          </cell>
        </row>
        <row r="235">
          <cell r="A235" t="str">
            <v>ABBEY NAT UK INV</v>
          </cell>
          <cell r="B235" t="str">
            <v>B1</v>
          </cell>
          <cell r="C235" t="str">
            <v>C-2152</v>
          </cell>
          <cell r="D235" t="str">
            <v>Abbey National UK Investments</v>
          </cell>
          <cell r="E235" t="str">
            <v>GB</v>
          </cell>
          <cell r="F235" t="str">
            <v>Credit/Loan Company</v>
          </cell>
          <cell r="G235">
            <v>18</v>
          </cell>
        </row>
        <row r="236">
          <cell r="A236" t="str">
            <v>ANUKINV</v>
          </cell>
          <cell r="B236" t="str">
            <v>B2</v>
          </cell>
          <cell r="C236" t="str">
            <v>C-2152</v>
          </cell>
          <cell r="D236" t="str">
            <v>Abbey National UK Investments</v>
          </cell>
          <cell r="E236" t="str">
            <v>GB</v>
          </cell>
          <cell r="F236" t="str">
            <v>Credit/Loan Company</v>
          </cell>
          <cell r="G236">
            <v>18</v>
          </cell>
        </row>
        <row r="237">
          <cell r="A237" t="str">
            <v>CAIL</v>
          </cell>
          <cell r="B237" t="str">
            <v>C1</v>
          </cell>
          <cell r="C237" t="str">
            <v>C-2543</v>
          </cell>
          <cell r="D237" t="str">
            <v>Cater Allen International Limited</v>
          </cell>
          <cell r="E237" t="str">
            <v>GB</v>
          </cell>
          <cell r="F237" t="str">
            <v>Credit/Loan Company</v>
          </cell>
          <cell r="G237">
            <v>9</v>
          </cell>
        </row>
        <row r="238">
          <cell r="A238" t="str">
            <v>CAIL ITRAXX CDS BOOK</v>
          </cell>
          <cell r="B238" t="str">
            <v>C1</v>
          </cell>
          <cell r="C238" t="str">
            <v>C-2543</v>
          </cell>
          <cell r="D238" t="str">
            <v>Cater Allen International Limited</v>
          </cell>
          <cell r="E238" t="str">
            <v>GB</v>
          </cell>
          <cell r="F238" t="str">
            <v>Credit/Loan Company</v>
          </cell>
          <cell r="G238">
            <v>9</v>
          </cell>
        </row>
        <row r="239">
          <cell r="A239" t="str">
            <v>CATER</v>
          </cell>
          <cell r="B239" t="str">
            <v>C1</v>
          </cell>
          <cell r="C239" t="str">
            <v>C-2543</v>
          </cell>
          <cell r="D239" t="str">
            <v>Cater Allen International Limited</v>
          </cell>
          <cell r="E239" t="str">
            <v>GB</v>
          </cell>
          <cell r="F239" t="str">
            <v>Credit/Loan Company</v>
          </cell>
          <cell r="G239">
            <v>9</v>
          </cell>
        </row>
        <row r="240">
          <cell r="A240" t="str">
            <v>CATER ALLEN INT LTD</v>
          </cell>
          <cell r="B240" t="str">
            <v>C1</v>
          </cell>
          <cell r="C240" t="str">
            <v>C-2543</v>
          </cell>
          <cell r="D240" t="str">
            <v>Cater Allen International Limited</v>
          </cell>
          <cell r="E240" t="str">
            <v>GB</v>
          </cell>
          <cell r="F240" t="str">
            <v>Credit/Loan Company</v>
          </cell>
          <cell r="G240">
            <v>9</v>
          </cell>
        </row>
        <row r="241">
          <cell r="A241" t="str">
            <v>CATERALLIN</v>
          </cell>
          <cell r="B241" t="str">
            <v>C1</v>
          </cell>
          <cell r="C241" t="str">
            <v>C-2543</v>
          </cell>
          <cell r="D241" t="str">
            <v>Cater Allen International Limited</v>
          </cell>
          <cell r="E241" t="str">
            <v>GB</v>
          </cell>
          <cell r="F241" t="str">
            <v>Credit/Loan Company</v>
          </cell>
          <cell r="G241">
            <v>9</v>
          </cell>
        </row>
        <row r="242">
          <cell r="A242" t="str">
            <v>CMITRAXXEM</v>
          </cell>
          <cell r="B242" t="str">
            <v>C1</v>
          </cell>
          <cell r="C242" t="str">
            <v>C-2543</v>
          </cell>
          <cell r="D242" t="str">
            <v>Cater Allen International Limited</v>
          </cell>
          <cell r="E242" t="str">
            <v>GB</v>
          </cell>
          <cell r="F242" t="str">
            <v>Credit/Loan Company</v>
          </cell>
          <cell r="G242">
            <v>9</v>
          </cell>
        </row>
        <row r="243">
          <cell r="A243" t="str">
            <v>ABBEY NAT SEC INC</v>
          </cell>
          <cell r="B243" t="str">
            <v>C2</v>
          </cell>
          <cell r="C243" t="str">
            <v>C-2524</v>
          </cell>
          <cell r="D243" t="str">
            <v>Abbey National Securities Inc.</v>
          </cell>
          <cell r="E243" t="str">
            <v>US</v>
          </cell>
          <cell r="F243" t="str">
            <v>Credit/Loan Company</v>
          </cell>
          <cell r="G243">
            <v>2</v>
          </cell>
        </row>
        <row r="244">
          <cell r="A244" t="str">
            <v>ABBNATSECI</v>
          </cell>
          <cell r="B244" t="str">
            <v>C2</v>
          </cell>
          <cell r="C244" t="str">
            <v>C-2524</v>
          </cell>
          <cell r="D244" t="str">
            <v>Abbey National Securities Inc.</v>
          </cell>
          <cell r="E244" t="str">
            <v>US</v>
          </cell>
          <cell r="F244" t="str">
            <v>Credit/Loan Company</v>
          </cell>
          <cell r="G244">
            <v>2</v>
          </cell>
        </row>
        <row r="245">
          <cell r="A245" t="str">
            <v>CONSOL ADJUSTMENT</v>
          </cell>
          <cell r="B245" t="str">
            <v>CA</v>
          </cell>
          <cell r="C245" t="str">
            <v>C-A536</v>
          </cell>
          <cell r="D245" t="str">
            <v>Abbey National Treasury Services plc ~ (UK)</v>
          </cell>
          <cell r="E245" t="str">
            <v>GB</v>
          </cell>
          <cell r="F245" t="str">
            <v>Credit/Loan Company</v>
          </cell>
          <cell r="G245">
            <v>11</v>
          </cell>
        </row>
        <row r="246">
          <cell r="A246" t="str">
            <v>ANFP FI BANKING</v>
          </cell>
          <cell r="B246" t="str">
            <v>G1</v>
          </cell>
          <cell r="C246" t="str">
            <v>C-A536</v>
          </cell>
          <cell r="D246" t="str">
            <v>Abbey National Treasury Services plc ~ (UK)</v>
          </cell>
          <cell r="E246" t="str">
            <v>GB</v>
          </cell>
          <cell r="F246" t="str">
            <v>Credit/Loan Company</v>
          </cell>
          <cell r="G246">
            <v>11</v>
          </cell>
        </row>
        <row r="247">
          <cell r="A247" t="str">
            <v>GENERIC</v>
          </cell>
          <cell r="B247" t="str">
            <v>G1</v>
          </cell>
          <cell r="C247" t="str">
            <v>C-A536</v>
          </cell>
          <cell r="D247" t="str">
            <v>Abbey National Treasury Services plc ~ (UK)</v>
          </cell>
          <cell r="E247" t="str">
            <v>GB</v>
          </cell>
          <cell r="F247" t="str">
            <v>Credit/Loan Company</v>
          </cell>
          <cell r="G247">
            <v>11</v>
          </cell>
        </row>
        <row r="248">
          <cell r="A248" t="str">
            <v>GENERICCD</v>
          </cell>
          <cell r="B248" t="str">
            <v>G1</v>
          </cell>
          <cell r="C248" t="str">
            <v>C-A536</v>
          </cell>
          <cell r="D248" t="str">
            <v>Abbey National Treasury Services plc ~ (UK)</v>
          </cell>
          <cell r="E248" t="str">
            <v>GB</v>
          </cell>
          <cell r="F248" t="str">
            <v>Credit/Loan Company</v>
          </cell>
          <cell r="G248">
            <v>11</v>
          </cell>
        </row>
        <row r="249">
          <cell r="A249" t="str">
            <v>GNCRDEFEAA</v>
          </cell>
          <cell r="B249" t="str">
            <v>G1</v>
          </cell>
          <cell r="C249" t="str">
            <v>C-A536</v>
          </cell>
          <cell r="D249" t="str">
            <v>Abbey National Treasury Services plc ~ (UK)</v>
          </cell>
          <cell r="E249" t="str">
            <v>GB</v>
          </cell>
          <cell r="F249" t="str">
            <v>Credit/Loan Company</v>
          </cell>
          <cell r="G249">
            <v>11</v>
          </cell>
        </row>
        <row r="250">
          <cell r="B250" t="str">
            <v>G2</v>
          </cell>
          <cell r="C250" t="str">
            <v>C-2152</v>
          </cell>
        </row>
        <row r="251">
          <cell r="B251" t="str">
            <v>G3</v>
          </cell>
          <cell r="C251" t="str">
            <v>C-H145</v>
          </cell>
        </row>
        <row r="252">
          <cell r="B252" t="str">
            <v>G4</v>
          </cell>
          <cell r="C252" t="str">
            <v>C-H145</v>
          </cell>
        </row>
        <row r="253">
          <cell r="A253" t="str">
            <v>IBQLEHLD1A</v>
          </cell>
          <cell r="B253" t="str">
            <v>i2</v>
          </cell>
          <cell r="C253" t="str">
            <v>C-2550</v>
          </cell>
          <cell r="D253" t="str">
            <v>IEM Airfinance B.V.</v>
          </cell>
          <cell r="E253" t="str">
            <v>NL</v>
          </cell>
          <cell r="F253" t="str">
            <v>Credit/Loan Company</v>
          </cell>
          <cell r="G253">
            <v>5</v>
          </cell>
        </row>
        <row r="254">
          <cell r="A254" t="str">
            <v>IEM AIRFINANCE B V</v>
          </cell>
          <cell r="B254" t="str">
            <v>i2</v>
          </cell>
          <cell r="C254" t="str">
            <v>C-2550</v>
          </cell>
          <cell r="D254" t="str">
            <v>IEM Airfinance B.V.</v>
          </cell>
          <cell r="E254" t="str">
            <v>NL</v>
          </cell>
          <cell r="F254" t="str">
            <v>Credit/Loan Company</v>
          </cell>
          <cell r="G254">
            <v>5</v>
          </cell>
        </row>
        <row r="255">
          <cell r="A255" t="str">
            <v>IEM AIRFINANCE BV</v>
          </cell>
          <cell r="B255" t="str">
            <v>i2</v>
          </cell>
          <cell r="C255" t="str">
            <v>C-2550</v>
          </cell>
          <cell r="D255" t="str">
            <v>IEM Airfinance B.V.</v>
          </cell>
          <cell r="E255" t="str">
            <v>NL</v>
          </cell>
          <cell r="F255" t="str">
            <v>Credit/Loan Company</v>
          </cell>
          <cell r="G255">
            <v>5</v>
          </cell>
        </row>
        <row r="256">
          <cell r="A256" t="str">
            <v>IEMAIRFINB</v>
          </cell>
          <cell r="B256" t="str">
            <v>i2</v>
          </cell>
          <cell r="C256" t="str">
            <v>C-2550</v>
          </cell>
          <cell r="D256" t="str">
            <v>IEM Airfinance B.V.</v>
          </cell>
          <cell r="E256" t="str">
            <v>NL</v>
          </cell>
          <cell r="F256" t="str">
            <v>Credit/Loan Company</v>
          </cell>
          <cell r="G256">
            <v>5</v>
          </cell>
        </row>
        <row r="257">
          <cell r="A257" t="str">
            <v>IEM 757 LEAS 1 BV</v>
          </cell>
          <cell r="B257" t="str">
            <v>i3</v>
          </cell>
          <cell r="C257" t="str">
            <v>C-2549</v>
          </cell>
          <cell r="D257" t="str">
            <v>IEM 757 Leasing I B.V.</v>
          </cell>
          <cell r="E257" t="str">
            <v>GB</v>
          </cell>
          <cell r="F257" t="str">
            <v>Credit/Loan Company</v>
          </cell>
          <cell r="G257">
            <v>5</v>
          </cell>
        </row>
        <row r="258">
          <cell r="A258" t="str">
            <v>IEM757L1BV</v>
          </cell>
          <cell r="B258" t="str">
            <v>i3</v>
          </cell>
          <cell r="C258" t="str">
            <v>C-2549</v>
          </cell>
          <cell r="D258" t="str">
            <v>IEM 757 Leasing I B.V.</v>
          </cell>
          <cell r="E258" t="str">
            <v>GB</v>
          </cell>
          <cell r="F258" t="str">
            <v>Credit/Loan Company</v>
          </cell>
          <cell r="G258">
            <v>5</v>
          </cell>
        </row>
        <row r="259">
          <cell r="A259" t="str">
            <v>IEM HOLL AIRCRAFT L</v>
          </cell>
          <cell r="B259" t="str">
            <v>i4</v>
          </cell>
          <cell r="C259" t="str">
            <v>C-2548</v>
          </cell>
          <cell r="D259" t="str">
            <v>IEM (Holland) Aircraft Lease B.V.</v>
          </cell>
          <cell r="E259" t="str">
            <v>NL</v>
          </cell>
          <cell r="F259" t="str">
            <v>Credit/Loan Company</v>
          </cell>
          <cell r="G259">
            <v>5</v>
          </cell>
        </row>
        <row r="260">
          <cell r="A260" t="str">
            <v>IEM LEASE AIRCRAFT B</v>
          </cell>
          <cell r="B260" t="str">
            <v>i5</v>
          </cell>
          <cell r="C260" t="str">
            <v>C-2551</v>
          </cell>
          <cell r="D260" t="str">
            <v>IEM Lease Aircraft B.V.</v>
          </cell>
          <cell r="E260" t="str">
            <v>NL</v>
          </cell>
          <cell r="F260" t="str">
            <v>Credit/Loan Company</v>
          </cell>
          <cell r="G260">
            <v>5</v>
          </cell>
        </row>
        <row r="261">
          <cell r="A261" t="str">
            <v>IEMLEAIRBV</v>
          </cell>
          <cell r="B261" t="str">
            <v>i5</v>
          </cell>
          <cell r="C261" t="str">
            <v>C-2551</v>
          </cell>
          <cell r="D261" t="str">
            <v>IEM Lease Aircraft B.V.</v>
          </cell>
          <cell r="E261" t="str">
            <v>NL</v>
          </cell>
          <cell r="F261" t="str">
            <v>Credit/Loan Company</v>
          </cell>
          <cell r="G261">
            <v>5</v>
          </cell>
        </row>
        <row r="262">
          <cell r="A262" t="str">
            <v>CA ADJUSTMENT</v>
          </cell>
          <cell r="B262" t="str">
            <v>IA</v>
          </cell>
          <cell r="C262" t="str">
            <v>C-A536</v>
          </cell>
          <cell r="D262" t="str">
            <v>Abbey National Treasury Services plc ~ (UK)</v>
          </cell>
          <cell r="E262" t="str">
            <v>GB</v>
          </cell>
          <cell r="F262" t="str">
            <v>Credit/Loan Company</v>
          </cell>
          <cell r="G262">
            <v>11</v>
          </cell>
        </row>
        <row r="263">
          <cell r="A263" t="str">
            <v>IAS</v>
          </cell>
          <cell r="B263" t="str">
            <v>IA</v>
          </cell>
          <cell r="C263" t="str">
            <v>C-A536</v>
          </cell>
          <cell r="D263" t="str">
            <v>Abbey National Treasury Services plc ~ (UK)</v>
          </cell>
          <cell r="E263" t="str">
            <v>GB</v>
          </cell>
          <cell r="F263" t="str">
            <v>Credit/Loan Company</v>
          </cell>
          <cell r="G263">
            <v>11</v>
          </cell>
        </row>
        <row r="264">
          <cell r="A264" t="str">
            <v>ALM</v>
          </cell>
          <cell r="B264" t="str">
            <v>L1</v>
          </cell>
          <cell r="C264" t="str">
            <v>C-A536</v>
          </cell>
          <cell r="D264" t="str">
            <v>Abbey National Treasury Services plc ~ (UK)</v>
          </cell>
          <cell r="E264" t="str">
            <v>GB</v>
          </cell>
          <cell r="F264" t="str">
            <v>Credit/Loan Company</v>
          </cell>
          <cell r="G264">
            <v>11</v>
          </cell>
        </row>
        <row r="265">
          <cell r="A265" t="str">
            <v>ALMANTS</v>
          </cell>
          <cell r="B265" t="str">
            <v>L1</v>
          </cell>
          <cell r="C265" t="str">
            <v>C-A536</v>
          </cell>
          <cell r="D265" t="str">
            <v>Abbey National Treasury Services plc ~ (UK)</v>
          </cell>
          <cell r="E265" t="str">
            <v>GB</v>
          </cell>
          <cell r="F265" t="str">
            <v>Credit/Loan Company</v>
          </cell>
          <cell r="G265">
            <v>11</v>
          </cell>
        </row>
        <row r="266">
          <cell r="A266" t="str">
            <v>AMRMLPPR1A</v>
          </cell>
          <cell r="B266" t="str">
            <v>L1</v>
          </cell>
          <cell r="C266" t="str">
            <v>C-A536</v>
          </cell>
          <cell r="D266" t="str">
            <v>Abbey National Treasury Services plc ~ (UK)</v>
          </cell>
          <cell r="E266" t="str">
            <v>GB</v>
          </cell>
          <cell r="F266" t="str">
            <v>Credit/Loan Company</v>
          </cell>
          <cell r="G266">
            <v>11</v>
          </cell>
        </row>
        <row r="267">
          <cell r="A267" t="str">
            <v>ANTS RE INTERNAL</v>
          </cell>
          <cell r="B267" t="str">
            <v>L1</v>
          </cell>
          <cell r="C267" t="str">
            <v>C-A536</v>
          </cell>
          <cell r="D267" t="str">
            <v>Abbey National Treasury Services plc ~ (UK)</v>
          </cell>
          <cell r="E267" t="str">
            <v>GB</v>
          </cell>
          <cell r="F267" t="str">
            <v>Credit/Loan Company</v>
          </cell>
          <cell r="G267">
            <v>11</v>
          </cell>
        </row>
        <row r="268">
          <cell r="A268" t="str">
            <v>ABBEY COV BND LLP PR</v>
          </cell>
          <cell r="B268" t="str">
            <v>L2</v>
          </cell>
          <cell r="C268" t="str">
            <v>C-H145</v>
          </cell>
          <cell r="D268" t="str">
            <v>Abbey Covered Bonds LLP</v>
          </cell>
          <cell r="E268" t="str">
            <v>GB</v>
          </cell>
          <cell r="F268" t="str">
            <v>Credit/Loan Company</v>
          </cell>
          <cell r="G268">
            <v>18</v>
          </cell>
        </row>
        <row r="269">
          <cell r="A269" t="str">
            <v>ANTS STMLDN</v>
          </cell>
          <cell r="B269" t="str">
            <v>M1</v>
          </cell>
          <cell r="C269" t="str">
            <v>C-A536</v>
          </cell>
          <cell r="D269" t="str">
            <v>Abbey National Treasury Services plc ~ (UK)</v>
          </cell>
          <cell r="E269" t="str">
            <v>GB</v>
          </cell>
          <cell r="F269" t="str">
            <v>Credit/Loan Company</v>
          </cell>
          <cell r="G269">
            <v>11</v>
          </cell>
        </row>
        <row r="270">
          <cell r="A270" t="str">
            <v>LLH</v>
          </cell>
          <cell r="B270" t="str">
            <v>M1</v>
          </cell>
          <cell r="C270" t="str">
            <v>C-A536</v>
          </cell>
          <cell r="D270" t="str">
            <v>Abbey National Treasury Services plc ~ (UK)</v>
          </cell>
          <cell r="E270" t="str">
            <v>GB</v>
          </cell>
          <cell r="F270" t="str">
            <v>Credit/Loan Company</v>
          </cell>
          <cell r="G270">
            <v>11</v>
          </cell>
        </row>
        <row r="271">
          <cell r="A271" t="str">
            <v>LMB</v>
          </cell>
          <cell r="B271" t="str">
            <v>M1</v>
          </cell>
          <cell r="C271" t="str">
            <v>C-A536</v>
          </cell>
          <cell r="D271" t="str">
            <v>Abbey National Treasury Services plc ~ (UK)</v>
          </cell>
          <cell r="E271" t="str">
            <v>GB</v>
          </cell>
          <cell r="F271" t="str">
            <v>Credit/Loan Company</v>
          </cell>
          <cell r="G271">
            <v>11</v>
          </cell>
        </row>
        <row r="272">
          <cell r="A272" t="str">
            <v>LMT</v>
          </cell>
          <cell r="B272" t="str">
            <v>M1</v>
          </cell>
          <cell r="C272" t="str">
            <v>C-A536</v>
          </cell>
          <cell r="D272" t="str">
            <v>Abbey National Treasury Services plc ~ (UK)</v>
          </cell>
          <cell r="E272" t="str">
            <v>GB</v>
          </cell>
          <cell r="F272" t="str">
            <v>Credit/Loan Company</v>
          </cell>
          <cell r="G272">
            <v>11</v>
          </cell>
        </row>
        <row r="273">
          <cell r="A273" t="str">
            <v>MBS FUNDING BOOK</v>
          </cell>
          <cell r="B273" t="str">
            <v>M1</v>
          </cell>
          <cell r="C273" t="str">
            <v>C-A536</v>
          </cell>
          <cell r="D273" t="str">
            <v>Abbey National Treasury Services plc ~ (UK)</v>
          </cell>
          <cell r="E273" t="str">
            <v>GB</v>
          </cell>
          <cell r="F273" t="str">
            <v>Credit/Loan Company</v>
          </cell>
          <cell r="G273">
            <v>11</v>
          </cell>
        </row>
        <row r="274">
          <cell r="A274" t="str">
            <v>MBSFUNDING</v>
          </cell>
          <cell r="B274" t="str">
            <v>M1</v>
          </cell>
          <cell r="C274" t="str">
            <v>C-A536</v>
          </cell>
          <cell r="D274" t="str">
            <v>Abbey National Treasury Services plc ~ (UK)</v>
          </cell>
          <cell r="E274" t="str">
            <v>GB</v>
          </cell>
          <cell r="F274" t="str">
            <v>Credit/Loan Company</v>
          </cell>
          <cell r="G274">
            <v>11</v>
          </cell>
        </row>
        <row r="275">
          <cell r="A275" t="str">
            <v>RBDUMSCLTA</v>
          </cell>
          <cell r="B275" t="str">
            <v>M1</v>
          </cell>
          <cell r="C275" t="str">
            <v>C-A536</v>
          </cell>
          <cell r="D275" t="str">
            <v>Abbey National Treasury Services plc ~ (UK)</v>
          </cell>
          <cell r="E275" t="str">
            <v>GB</v>
          </cell>
          <cell r="F275" t="str">
            <v>Credit/Loan Company</v>
          </cell>
          <cell r="G275">
            <v>11</v>
          </cell>
        </row>
        <row r="276">
          <cell r="A276" t="str">
            <v>RBPMNABS2A</v>
          </cell>
          <cell r="B276" t="str">
            <v>M1</v>
          </cell>
          <cell r="C276" t="str">
            <v>C-A536</v>
          </cell>
          <cell r="D276" t="str">
            <v>Abbey National Treasury Services plc ~ (UK)</v>
          </cell>
          <cell r="E276" t="str">
            <v>GB</v>
          </cell>
          <cell r="F276" t="str">
            <v>Credit/Loan Company</v>
          </cell>
          <cell r="G276">
            <v>11</v>
          </cell>
        </row>
        <row r="277">
          <cell r="A277" t="str">
            <v>RBPMNDRLNA</v>
          </cell>
          <cell r="B277" t="str">
            <v>M1</v>
          </cell>
          <cell r="C277" t="str">
            <v>C-A536</v>
          </cell>
          <cell r="D277" t="str">
            <v>Abbey National Treasury Services plc ~ (UK)</v>
          </cell>
          <cell r="E277" t="str">
            <v>GB</v>
          </cell>
          <cell r="F277" t="str">
            <v>Credit/Loan Company</v>
          </cell>
          <cell r="G277">
            <v>11</v>
          </cell>
        </row>
        <row r="278">
          <cell r="A278" t="str">
            <v>RBPMNFUNDA</v>
          </cell>
          <cell r="B278" t="str">
            <v>M1</v>
          </cell>
          <cell r="C278" t="str">
            <v>C-A536</v>
          </cell>
          <cell r="D278" t="str">
            <v>Abbey National Treasury Services plc ~ (UK)</v>
          </cell>
          <cell r="E278" t="str">
            <v>GB</v>
          </cell>
          <cell r="F278" t="str">
            <v>Credit/Loan Company</v>
          </cell>
          <cell r="G278">
            <v>11</v>
          </cell>
        </row>
        <row r="279">
          <cell r="A279" t="str">
            <v>STMLDN</v>
          </cell>
          <cell r="B279" t="str">
            <v>M1</v>
          </cell>
          <cell r="C279" t="str">
            <v>C-A536</v>
          </cell>
          <cell r="D279" t="str">
            <v>Abbey National Treasury Services plc ~ (UK)</v>
          </cell>
          <cell r="E279" t="str">
            <v>GB</v>
          </cell>
          <cell r="F279" t="str">
            <v>Credit/Loan Company</v>
          </cell>
          <cell r="G279">
            <v>11</v>
          </cell>
        </row>
        <row r="280">
          <cell r="A280" t="str">
            <v>SYNFXSW</v>
          </cell>
          <cell r="B280" t="str">
            <v>M1</v>
          </cell>
          <cell r="C280" t="str">
            <v>C-A536</v>
          </cell>
          <cell r="D280" t="str">
            <v>Abbey National Treasury Services plc ~ (UK)</v>
          </cell>
          <cell r="E280" t="str">
            <v>GB</v>
          </cell>
          <cell r="F280" t="str">
            <v>Credit/Loan Company</v>
          </cell>
          <cell r="G280">
            <v>11</v>
          </cell>
        </row>
        <row r="281">
          <cell r="A281" t="str">
            <v>STMLDNISS</v>
          </cell>
          <cell r="B281" t="str">
            <v>M1</v>
          </cell>
          <cell r="C281" t="str">
            <v>C-A536</v>
          </cell>
          <cell r="D281" t="str">
            <v>Abbey National Treasury Services plc ~ (UK)</v>
          </cell>
          <cell r="E281" t="str">
            <v>GB</v>
          </cell>
          <cell r="F281" t="str">
            <v>Credit/Loan Company</v>
          </cell>
          <cell r="G281">
            <v>11</v>
          </cell>
        </row>
        <row r="282">
          <cell r="A282" t="str">
            <v>MARYLEBONE CBO 3 MTM</v>
          </cell>
          <cell r="B282" t="str">
            <v>M8</v>
          </cell>
          <cell r="C282" t="str">
            <v>C-2569</v>
          </cell>
          <cell r="D282" t="str">
            <v>MARYLEBONE ROAD CBO 2 LTD</v>
          </cell>
          <cell r="E282" t="str">
            <v>KY</v>
          </cell>
          <cell r="F282" t="str">
            <v>Credit/Loan Company</v>
          </cell>
          <cell r="G282">
            <v>17</v>
          </cell>
        </row>
        <row r="283">
          <cell r="A283" t="str">
            <v>MARYLEBONE RD CBO 2</v>
          </cell>
          <cell r="B283" t="str">
            <v>M8</v>
          </cell>
          <cell r="C283" t="str">
            <v>C-2569</v>
          </cell>
          <cell r="D283" t="str">
            <v>MARYLEBONE ROAD CBO 2 LTD</v>
          </cell>
          <cell r="E283" t="str">
            <v>KY</v>
          </cell>
          <cell r="F283" t="str">
            <v>Credit/Loan Company</v>
          </cell>
          <cell r="G283">
            <v>17</v>
          </cell>
        </row>
        <row r="284">
          <cell r="A284" t="str">
            <v>MARYLRCBO2</v>
          </cell>
          <cell r="B284" t="str">
            <v>M8</v>
          </cell>
          <cell r="C284" t="str">
            <v>C-2569</v>
          </cell>
          <cell r="D284" t="str">
            <v xml:space="preserve">Marylebone Road CBO 2 Limited </v>
          </cell>
          <cell r="E284" t="str">
            <v>KY</v>
          </cell>
          <cell r="F284" t="str">
            <v>Credit/Loan Company</v>
          </cell>
          <cell r="G284">
            <v>17</v>
          </cell>
        </row>
        <row r="285">
          <cell r="A285" t="str">
            <v>MARYLEBONE RD CBO 3</v>
          </cell>
          <cell r="B285" t="str">
            <v>M9</v>
          </cell>
          <cell r="C285" t="str">
            <v>C-2570</v>
          </cell>
          <cell r="D285" t="str">
            <v xml:space="preserve">Marylebone Road CBO 3 BV </v>
          </cell>
          <cell r="E285" t="str">
            <v>KY</v>
          </cell>
          <cell r="F285" t="str">
            <v>Credit/Loan Company</v>
          </cell>
          <cell r="G285">
            <v>17</v>
          </cell>
        </row>
        <row r="286">
          <cell r="A286" t="str">
            <v>MARYLRCBO3</v>
          </cell>
          <cell r="B286" t="str">
            <v>M9</v>
          </cell>
          <cell r="C286" t="str">
            <v>C-2570</v>
          </cell>
          <cell r="D286" t="str">
            <v xml:space="preserve">Marylebone Road CBO 3 BV </v>
          </cell>
          <cell r="E286" t="str">
            <v>KY</v>
          </cell>
          <cell r="F286" t="str">
            <v>Credit/Loan Company</v>
          </cell>
          <cell r="G286">
            <v>17</v>
          </cell>
        </row>
        <row r="287">
          <cell r="A287" t="str">
            <v>MARYCB3MTM</v>
          </cell>
          <cell r="B287" t="str">
            <v>M9</v>
          </cell>
          <cell r="C287" t="str">
            <v>C-2570</v>
          </cell>
          <cell r="D287" t="str">
            <v xml:space="preserve">Marylebone Road CBO 3 BV </v>
          </cell>
          <cell r="E287" t="str">
            <v>KY</v>
          </cell>
          <cell r="F287" t="str">
            <v>Credit/Loan Company</v>
          </cell>
          <cell r="G287">
            <v>17</v>
          </cell>
        </row>
        <row r="288">
          <cell r="A288" t="str">
            <v>ANNA LLC</v>
          </cell>
          <cell r="B288" t="str">
            <v>N1</v>
          </cell>
          <cell r="C288" t="str">
            <v>C-2521</v>
          </cell>
          <cell r="D288" t="str">
            <v>Abbey National North America LLC</v>
          </cell>
          <cell r="E288" t="str">
            <v>GB</v>
          </cell>
          <cell r="F288" t="str">
            <v>Credit/Loan Company</v>
          </cell>
          <cell r="G288">
            <v>1</v>
          </cell>
        </row>
        <row r="289">
          <cell r="A289" t="str">
            <v>ANNA LLC ISSUE</v>
          </cell>
          <cell r="B289" t="str">
            <v>N1</v>
          </cell>
          <cell r="C289" t="str">
            <v>C-2521</v>
          </cell>
          <cell r="D289" t="str">
            <v>Abbey National North America LLC</v>
          </cell>
          <cell r="E289" t="str">
            <v>GB</v>
          </cell>
          <cell r="F289" t="str">
            <v>Credit/Loan Company</v>
          </cell>
          <cell r="G289">
            <v>1</v>
          </cell>
        </row>
        <row r="290">
          <cell r="A290" t="str">
            <v>ANNALLC</v>
          </cell>
          <cell r="B290" t="str">
            <v>N1</v>
          </cell>
          <cell r="C290" t="str">
            <v>C-2521</v>
          </cell>
          <cell r="D290" t="str">
            <v>Abbey National North America LLC</v>
          </cell>
          <cell r="E290" t="str">
            <v>GB</v>
          </cell>
          <cell r="F290" t="str">
            <v>Credit/Loan Company</v>
          </cell>
          <cell r="G290">
            <v>1</v>
          </cell>
        </row>
        <row r="291">
          <cell r="A291" t="str">
            <v>ANNALLCISS</v>
          </cell>
          <cell r="B291" t="str">
            <v>N1</v>
          </cell>
          <cell r="C291" t="str">
            <v>C-2521</v>
          </cell>
          <cell r="D291" t="str">
            <v>Abbey National North America LLC</v>
          </cell>
          <cell r="E291" t="str">
            <v>GB</v>
          </cell>
          <cell r="F291" t="str">
            <v>Credit/Loan Company</v>
          </cell>
          <cell r="G291">
            <v>1</v>
          </cell>
        </row>
        <row r="292">
          <cell r="B292" t="str">
            <v>N2</v>
          </cell>
          <cell r="C292" t="str">
            <v>C-2520</v>
          </cell>
        </row>
        <row r="293">
          <cell r="A293" t="str">
            <v>PORTERBRK LS CO EURO</v>
          </cell>
          <cell r="B293" t="str">
            <v>P1</v>
          </cell>
          <cell r="C293" t="str">
            <v>C-2532</v>
          </cell>
          <cell r="D293" t="str">
            <v xml:space="preserve">Abbey National Treasury Services (Trains Holdings) Limited </v>
          </cell>
          <cell r="E293" t="str">
            <v>GB</v>
          </cell>
          <cell r="F293" t="str">
            <v>Other</v>
          </cell>
          <cell r="G293">
            <v>14</v>
          </cell>
        </row>
        <row r="294">
          <cell r="A294" t="str">
            <v>PORTLCEUR</v>
          </cell>
          <cell r="B294" t="str">
            <v>P1</v>
          </cell>
          <cell r="C294" t="str">
            <v>C-2532</v>
          </cell>
          <cell r="D294" t="str">
            <v xml:space="preserve">Abbey National Treasury Services (Trains Holdings) Limited </v>
          </cell>
          <cell r="E294" t="str">
            <v>GB</v>
          </cell>
          <cell r="F294" t="str">
            <v>Other</v>
          </cell>
          <cell r="G294">
            <v>14</v>
          </cell>
        </row>
        <row r="295">
          <cell r="A295" t="str">
            <v>PORTERBROOK LSNG CO</v>
          </cell>
          <cell r="B295" t="str">
            <v>P1</v>
          </cell>
          <cell r="C295" t="str">
            <v>C-2532</v>
          </cell>
          <cell r="D295" t="str">
            <v>Porterbrook Leasing Company Limited</v>
          </cell>
          <cell r="E295" t="str">
            <v>GB</v>
          </cell>
          <cell r="F295" t="str">
            <v>Other</v>
          </cell>
          <cell r="G295">
            <v>14</v>
          </cell>
        </row>
        <row r="296">
          <cell r="A296" t="str">
            <v>PORTERLCO</v>
          </cell>
          <cell r="B296" t="str">
            <v>P1</v>
          </cell>
          <cell r="C296" t="str">
            <v>C-2532</v>
          </cell>
          <cell r="D296" t="str">
            <v>Porterbrook Leasing Company Limited</v>
          </cell>
          <cell r="E296" t="str">
            <v>GB</v>
          </cell>
          <cell r="F296" t="str">
            <v>Other</v>
          </cell>
          <cell r="G296">
            <v>14</v>
          </cell>
        </row>
        <row r="297">
          <cell r="A297" t="str">
            <v>PORTERBROOK L MEBO</v>
          </cell>
          <cell r="B297" t="str">
            <v>P1</v>
          </cell>
          <cell r="C297" t="str">
            <v>C-2532</v>
          </cell>
          <cell r="D297" t="str">
            <v>Porterbrook Leasing Company MEBO Limited</v>
          </cell>
          <cell r="E297" t="str">
            <v>GB</v>
          </cell>
          <cell r="F297" t="str">
            <v>Other</v>
          </cell>
          <cell r="G297">
            <v>14</v>
          </cell>
        </row>
        <row r="298">
          <cell r="A298" t="str">
            <v>PORTERMEBO</v>
          </cell>
          <cell r="B298" t="str">
            <v>P1</v>
          </cell>
          <cell r="C298" t="str">
            <v>C-2532</v>
          </cell>
          <cell r="D298" t="str">
            <v>Porterbrook Leasing Company MEBO Limited</v>
          </cell>
          <cell r="E298" t="str">
            <v>GB</v>
          </cell>
          <cell r="F298" t="str">
            <v>Other</v>
          </cell>
          <cell r="G298">
            <v>14</v>
          </cell>
        </row>
        <row r="299">
          <cell r="A299" t="str">
            <v>PORTERBROOK LTD</v>
          </cell>
          <cell r="B299" t="str">
            <v>P1</v>
          </cell>
          <cell r="C299" t="str">
            <v>C-2532</v>
          </cell>
          <cell r="D299" t="str">
            <v>Porterbrook Limited</v>
          </cell>
          <cell r="E299" t="str">
            <v>GB</v>
          </cell>
          <cell r="F299" t="str">
            <v>Other</v>
          </cell>
          <cell r="G299">
            <v>14</v>
          </cell>
        </row>
        <row r="300">
          <cell r="A300" t="str">
            <v>STAGEPORT</v>
          </cell>
          <cell r="B300" t="str">
            <v>P1</v>
          </cell>
          <cell r="C300" t="str">
            <v>C-2532</v>
          </cell>
          <cell r="D300" t="str">
            <v>Porterbrook Limited</v>
          </cell>
          <cell r="E300" t="str">
            <v>GB</v>
          </cell>
          <cell r="F300" t="str">
            <v>Other</v>
          </cell>
          <cell r="G300">
            <v>14</v>
          </cell>
        </row>
        <row r="301">
          <cell r="A301" t="str">
            <v>AMRT BANKING GROUP</v>
          </cell>
          <cell r="B301" t="str">
            <v>R1</v>
          </cell>
          <cell r="C301" t="str">
            <v>C-A536</v>
          </cell>
          <cell r="D301" t="str">
            <v>Abbey National Treasury Services plc ~ (UK)</v>
          </cell>
          <cell r="E301" t="str">
            <v>GB</v>
          </cell>
          <cell r="F301" t="str">
            <v>Credit/Loan Company</v>
          </cell>
          <cell r="G301">
            <v>13</v>
          </cell>
        </row>
        <row r="302">
          <cell r="A302" t="str">
            <v>AMRTBKG</v>
          </cell>
          <cell r="B302" t="str">
            <v>R1</v>
          </cell>
          <cell r="C302" t="str">
            <v>C-A536</v>
          </cell>
          <cell r="D302" t="str">
            <v>Abbey National Treasury Services plc ~ (UK)</v>
          </cell>
          <cell r="E302" t="str">
            <v>GB</v>
          </cell>
          <cell r="F302" t="str">
            <v>Credit/Loan Company</v>
          </cell>
          <cell r="G302">
            <v>13</v>
          </cell>
        </row>
        <row r="303">
          <cell r="A303" t="str">
            <v>AMRTUS</v>
          </cell>
          <cell r="B303" t="str">
            <v>R2</v>
          </cell>
          <cell r="C303" t="str">
            <v>C-A536</v>
          </cell>
          <cell r="D303" t="str">
            <v>Abbey National Treasury Services plc ~ (UK)</v>
          </cell>
          <cell r="E303" t="str">
            <v>GB</v>
          </cell>
          <cell r="F303" t="str">
            <v>Credit/Loan Company</v>
          </cell>
          <cell r="G303">
            <v>12</v>
          </cell>
        </row>
        <row r="304">
          <cell r="A304" t="str">
            <v>NEWARK CBO B V</v>
          </cell>
          <cell r="B304" t="str">
            <v>S4</v>
          </cell>
          <cell r="C304" t="str">
            <v>C-B536</v>
          </cell>
          <cell r="D304" t="str">
            <v>Abbey National Treasury Services plc ~ (non UK)</v>
          </cell>
          <cell r="E304" t="str">
            <v>GB</v>
          </cell>
          <cell r="F304" t="str">
            <v>Credit/Loan Company</v>
          </cell>
          <cell r="G304">
            <v>5</v>
          </cell>
        </row>
        <row r="305">
          <cell r="A305" t="str">
            <v>NEWARK CBO BV MTM</v>
          </cell>
          <cell r="B305" t="str">
            <v>S4</v>
          </cell>
          <cell r="C305" t="str">
            <v>C-B536</v>
          </cell>
          <cell r="D305" t="str">
            <v>Abbey National Treasury Services plc ~ (non UK)</v>
          </cell>
          <cell r="E305" t="str">
            <v>GB</v>
          </cell>
          <cell r="F305" t="str">
            <v>Credit/Loan Company</v>
          </cell>
          <cell r="G305">
            <v>5</v>
          </cell>
        </row>
        <row r="306">
          <cell r="A306" t="str">
            <v>NEWARKCBO</v>
          </cell>
          <cell r="B306" t="str">
            <v>S4</v>
          </cell>
          <cell r="C306" t="str">
            <v>C-B536</v>
          </cell>
          <cell r="D306" t="str">
            <v>Abbey National Treasury Services plc ~ (non UK)</v>
          </cell>
          <cell r="E306" t="str">
            <v>GB</v>
          </cell>
          <cell r="F306" t="str">
            <v>Credit/Loan Company</v>
          </cell>
          <cell r="G306">
            <v>5</v>
          </cell>
        </row>
        <row r="307">
          <cell r="A307" t="str">
            <v>AGECROFT</v>
          </cell>
          <cell r="B307" t="str">
            <v>T1</v>
          </cell>
          <cell r="C307" t="str">
            <v>C-2538</v>
          </cell>
          <cell r="D307" t="str">
            <v>Agecroft Properties (No.2) Limited</v>
          </cell>
          <cell r="E307" t="str">
            <v>GB</v>
          </cell>
          <cell r="F307" t="str">
            <v>Credit/Loan Company</v>
          </cell>
          <cell r="G307">
            <v>5</v>
          </cell>
        </row>
        <row r="308">
          <cell r="A308" t="str">
            <v>AGECROFT PROP (NO 2)</v>
          </cell>
          <cell r="B308" t="str">
            <v>T1</v>
          </cell>
          <cell r="C308" t="str">
            <v>C-2538</v>
          </cell>
          <cell r="D308" t="str">
            <v>Agecroft Properties (No.2) Limited</v>
          </cell>
          <cell r="E308" t="str">
            <v>GB</v>
          </cell>
          <cell r="F308" t="str">
            <v>Credit/Loan Company</v>
          </cell>
          <cell r="G308">
            <v>5</v>
          </cell>
        </row>
        <row r="309">
          <cell r="A309" t="str">
            <v>ANTS AGECROFT</v>
          </cell>
          <cell r="B309" t="str">
            <v>T1</v>
          </cell>
          <cell r="C309" t="str">
            <v>C-2538</v>
          </cell>
          <cell r="D309" t="str">
            <v>Agecroft Properties (No.2) Limited</v>
          </cell>
          <cell r="E309" t="str">
            <v>GB</v>
          </cell>
          <cell r="F309" t="str">
            <v>Credit/Loan Company</v>
          </cell>
          <cell r="G309">
            <v>5</v>
          </cell>
        </row>
        <row r="310">
          <cell r="A310" t="str">
            <v>ANTSAGECRO</v>
          </cell>
          <cell r="B310" t="str">
            <v>T1</v>
          </cell>
          <cell r="C310" t="str">
            <v>C-2538</v>
          </cell>
          <cell r="D310" t="str">
            <v>Agecroft Properties (No.2) Limited</v>
          </cell>
          <cell r="E310" t="str">
            <v>GB</v>
          </cell>
          <cell r="F310" t="str">
            <v>Credit/Loan Company</v>
          </cell>
          <cell r="G310">
            <v>5</v>
          </cell>
        </row>
        <row r="311">
          <cell r="A311" t="str">
            <v>A.N.T. (PROPERTY) LTD</v>
          </cell>
          <cell r="B311" t="str">
            <v>T2</v>
          </cell>
          <cell r="C311" t="str">
            <v>C-2149</v>
          </cell>
          <cell r="D311" t="str">
            <v>Abbey National Property Services Limited</v>
          </cell>
          <cell r="E311" t="str">
            <v>GB</v>
          </cell>
          <cell r="F311" t="str">
            <v>Credit/Loan Company</v>
          </cell>
          <cell r="G311">
            <v>5</v>
          </cell>
        </row>
        <row r="312">
          <cell r="A312" t="str">
            <v>ANTS US</v>
          </cell>
          <cell r="B312" t="str">
            <v>U1</v>
          </cell>
          <cell r="C312" t="str">
            <v>C-B536</v>
          </cell>
          <cell r="D312" t="str">
            <v>Abbey National Treasury Services plc ~ (non UK)</v>
          </cell>
          <cell r="E312" t="str">
            <v>GB</v>
          </cell>
          <cell r="F312" t="str">
            <v>Credit/Loan Company</v>
          </cell>
          <cell r="G312">
            <v>12</v>
          </cell>
        </row>
        <row r="313">
          <cell r="A313" t="str">
            <v>ANTS US ISSUER</v>
          </cell>
          <cell r="B313" t="str">
            <v>U1</v>
          </cell>
          <cell r="C313" t="str">
            <v>C-B536</v>
          </cell>
          <cell r="D313" t="str">
            <v>Abbey National Treasury Services plc ~ (non UK)</v>
          </cell>
          <cell r="E313" t="str">
            <v>GB</v>
          </cell>
          <cell r="F313" t="str">
            <v>Credit/Loan Company</v>
          </cell>
          <cell r="G313">
            <v>12</v>
          </cell>
        </row>
        <row r="314">
          <cell r="A314" t="str">
            <v>ANTSUS</v>
          </cell>
          <cell r="B314" t="str">
            <v>U1</v>
          </cell>
          <cell r="C314" t="str">
            <v>C-B536</v>
          </cell>
          <cell r="D314" t="str">
            <v>Abbey National Treasury Services plc ~ (non UK)</v>
          </cell>
          <cell r="E314" t="str">
            <v>GB</v>
          </cell>
          <cell r="F314" t="str">
            <v>Credit/Loan Company</v>
          </cell>
          <cell r="G314">
            <v>12</v>
          </cell>
        </row>
        <row r="315">
          <cell r="A315" t="str">
            <v>ANTSUSISSU</v>
          </cell>
          <cell r="B315" t="str">
            <v>U1</v>
          </cell>
          <cell r="C315" t="str">
            <v>C-B536</v>
          </cell>
          <cell r="D315" t="str">
            <v>Abbey National Treasury Services plc ~ (non UK)</v>
          </cell>
          <cell r="E315" t="str">
            <v>GB</v>
          </cell>
          <cell r="F315" t="str">
            <v>Credit/Loan Company</v>
          </cell>
          <cell r="G315">
            <v>12</v>
          </cell>
        </row>
        <row r="316">
          <cell r="A316" t="str">
            <v>ANTSUSSCB</v>
          </cell>
          <cell r="B316" t="str">
            <v>U1</v>
          </cell>
          <cell r="C316" t="str">
            <v>C-B536</v>
          </cell>
          <cell r="D316" t="str">
            <v>Abbey National Treasury Services plc ~ (non UK)</v>
          </cell>
          <cell r="E316" t="str">
            <v>GB</v>
          </cell>
          <cell r="F316" t="str">
            <v>Credit/Loan Company</v>
          </cell>
          <cell r="G316">
            <v>12</v>
          </cell>
        </row>
        <row r="317">
          <cell r="A317" t="str">
            <v>ULH</v>
          </cell>
          <cell r="B317" t="str">
            <v>U1</v>
          </cell>
          <cell r="C317" t="str">
            <v>C-B536</v>
          </cell>
          <cell r="D317" t="str">
            <v>Abbey National Treasury Services plc ~ (non UK)</v>
          </cell>
          <cell r="E317" t="str">
            <v>GB</v>
          </cell>
          <cell r="F317" t="str">
            <v>Credit/Loan Company</v>
          </cell>
          <cell r="G317">
            <v>12</v>
          </cell>
        </row>
        <row r="318">
          <cell r="A318" t="str">
            <v>UMB</v>
          </cell>
          <cell r="B318" t="str">
            <v>U1</v>
          </cell>
          <cell r="C318" t="str">
            <v>C-B536</v>
          </cell>
          <cell r="D318" t="str">
            <v>Abbey National Treasury Services plc ~ (non UK)</v>
          </cell>
          <cell r="E318" t="str">
            <v>GB</v>
          </cell>
          <cell r="F318" t="str">
            <v>Credit/Loan Company</v>
          </cell>
          <cell r="G318">
            <v>12</v>
          </cell>
        </row>
        <row r="319">
          <cell r="A319" t="str">
            <v>USUBRFLDNA</v>
          </cell>
          <cell r="B319" t="str">
            <v>U1</v>
          </cell>
          <cell r="C319" t="str">
            <v>C-B536</v>
          </cell>
          <cell r="D319" t="str">
            <v>Abbey National Treasury Services plc ~ (non UK)</v>
          </cell>
          <cell r="E319" t="str">
            <v>GB</v>
          </cell>
          <cell r="F319" t="str">
            <v>Credit/Loan Company</v>
          </cell>
          <cell r="G319">
            <v>12</v>
          </cell>
        </row>
        <row r="320">
          <cell r="A320" t="str">
            <v>ANTS (US BRANCH) IBF</v>
          </cell>
          <cell r="B320" t="str">
            <v>U2</v>
          </cell>
          <cell r="C320" t="str">
            <v>C-B536</v>
          </cell>
          <cell r="D320" t="str">
            <v>Abbey National Treasury Services plc ~ (non UK)</v>
          </cell>
          <cell r="E320" t="str">
            <v>GB</v>
          </cell>
          <cell r="F320" t="str">
            <v>Credit/Loan Company</v>
          </cell>
          <cell r="G320">
            <v>12</v>
          </cell>
        </row>
        <row r="321">
          <cell r="A321" t="str">
            <v>ANTSIBF</v>
          </cell>
          <cell r="B321" t="str">
            <v>U2</v>
          </cell>
          <cell r="C321" t="str">
            <v>C-B536</v>
          </cell>
          <cell r="D321" t="str">
            <v>Abbey National Treasury Services plc ~ (non UK)</v>
          </cell>
          <cell r="E321" t="str">
            <v>GB</v>
          </cell>
          <cell r="F321" t="str">
            <v>Credit/Loan Company</v>
          </cell>
          <cell r="G321">
            <v>12</v>
          </cell>
        </row>
        <row r="322">
          <cell r="A322" t="str">
            <v>US BRANCH UK HOLDGS</v>
          </cell>
          <cell r="B322" t="str">
            <v>U3</v>
          </cell>
          <cell r="C322" t="str">
            <v>C-2501</v>
          </cell>
          <cell r="D322" t="str">
            <v>Abbey National (America) Holdings Inc.</v>
          </cell>
          <cell r="E322" t="str">
            <v>US</v>
          </cell>
          <cell r="F322" t="str">
            <v>Credit/Loan Company</v>
          </cell>
          <cell r="G322">
            <v>1</v>
          </cell>
        </row>
        <row r="323">
          <cell r="A323" t="str">
            <v>US BRANCH (AMERICAN) UK HOLDGS</v>
          </cell>
          <cell r="B323" t="str">
            <v>U4</v>
          </cell>
          <cell r="C323" t="str">
            <v>C-2500</v>
          </cell>
          <cell r="D323" t="str">
            <v>Abbey National (America) Holdings Inc.</v>
          </cell>
          <cell r="E323" t="str">
            <v>US</v>
          </cell>
          <cell r="F323" t="str">
            <v>Credit/Loan Company</v>
          </cell>
          <cell r="G323">
            <v>1</v>
          </cell>
        </row>
        <row r="324">
          <cell r="A324" t="str">
            <v>US BRANCH EMPLOYMENT SERVICES</v>
          </cell>
          <cell r="B324" t="str">
            <v>U5</v>
          </cell>
          <cell r="C324" t="str">
            <v>C-2509</v>
          </cell>
          <cell r="D324" t="str">
            <v>Abbey National Employment Services Inc.</v>
          </cell>
          <cell r="E324" t="str">
            <v>US</v>
          </cell>
          <cell r="F324" t="str">
            <v>Credit/Loan Company</v>
          </cell>
          <cell r="G324">
            <v>1</v>
          </cell>
        </row>
        <row r="325">
          <cell r="A325" t="str">
            <v>AB NAT FIN INV 3 LTD</v>
          </cell>
          <cell r="B325" t="str">
            <v>V3</v>
          </cell>
          <cell r="C325" t="str">
            <v>C-2510</v>
          </cell>
          <cell r="D325" t="str">
            <v>Abbey National Financial Investments 3 B.V.</v>
          </cell>
          <cell r="E325" t="str">
            <v>NL</v>
          </cell>
          <cell r="F325" t="str">
            <v>Credit/Loan Company</v>
          </cell>
          <cell r="G325">
            <v>8</v>
          </cell>
        </row>
        <row r="326">
          <cell r="A326" t="str">
            <v>ANFININV3</v>
          </cell>
          <cell r="B326" t="str">
            <v>V3</v>
          </cell>
          <cell r="C326" t="str">
            <v>C-2510</v>
          </cell>
          <cell r="D326" t="str">
            <v>Abbey National Financial Investments 3 B.V.</v>
          </cell>
          <cell r="E326" t="str">
            <v>NL</v>
          </cell>
          <cell r="F326" t="str">
            <v>Credit/Loan Company</v>
          </cell>
          <cell r="G326">
            <v>8</v>
          </cell>
        </row>
        <row r="327">
          <cell r="A327" t="str">
            <v>ANFININV4</v>
          </cell>
          <cell r="B327" t="str">
            <v>V4</v>
          </cell>
          <cell r="C327" t="str">
            <v>C-2511</v>
          </cell>
          <cell r="D327" t="str">
            <v>Abbey National Financial Investments 4 B.V.</v>
          </cell>
          <cell r="E327" t="str">
            <v>NL</v>
          </cell>
          <cell r="F327" t="str">
            <v>Credit/Loan Company</v>
          </cell>
          <cell r="G327">
            <v>8</v>
          </cell>
        </row>
        <row r="328">
          <cell r="A328" t="str">
            <v>ANTS CAYMAN ISL BR</v>
          </cell>
          <cell r="B328" t="str">
            <v>Y1</v>
          </cell>
          <cell r="C328" t="str">
            <v>C-B536</v>
          </cell>
          <cell r="D328" t="str">
            <v>Abbey National Treasury Services plc ~ (non UK)</v>
          </cell>
          <cell r="E328" t="str">
            <v>GB</v>
          </cell>
          <cell r="F328" t="str">
            <v>Credit/Loan Company</v>
          </cell>
          <cell r="G328">
            <v>12</v>
          </cell>
        </row>
        <row r="329">
          <cell r="A329" t="str">
            <v>ANTSCAYMAN</v>
          </cell>
          <cell r="B329" t="str">
            <v>Y1</v>
          </cell>
          <cell r="C329" t="str">
            <v>C-B536</v>
          </cell>
          <cell r="D329" t="str">
            <v>Abbey National Treasury Services plc ~ (non UK)</v>
          </cell>
          <cell r="E329" t="str">
            <v>GB</v>
          </cell>
          <cell r="F329" t="str">
            <v>Credit/Loan Company</v>
          </cell>
          <cell r="G329">
            <v>12</v>
          </cell>
        </row>
        <row r="330">
          <cell r="A330" t="str">
            <v>BCO SANT C HI NY IBF</v>
          </cell>
          <cell r="C330" t="str">
            <v>C-0001</v>
          </cell>
          <cell r="D330" t="str">
            <v>Banco Santander Central Hispano</v>
          </cell>
          <cell r="E330" t="str">
            <v>ES</v>
          </cell>
          <cell r="F330" t="str">
            <v>Credit/Loan Company</v>
          </cell>
          <cell r="G330">
            <v>18</v>
          </cell>
        </row>
        <row r="331">
          <cell r="A331" t="str">
            <v>BCO SANT CEN H MAD</v>
          </cell>
          <cell r="C331" t="str">
            <v>C-0001</v>
          </cell>
          <cell r="D331" t="str">
            <v>Banco Santander Central Hispano</v>
          </cell>
          <cell r="E331" t="str">
            <v>ES</v>
          </cell>
          <cell r="F331" t="str">
            <v>Credit/Loan Company</v>
          </cell>
          <cell r="G331">
            <v>18</v>
          </cell>
        </row>
        <row r="332">
          <cell r="A332" t="str">
            <v>BCO SANT MD NOW BSCH</v>
          </cell>
          <cell r="C332" t="str">
            <v>C-0001</v>
          </cell>
          <cell r="D332" t="str">
            <v>Banco Santander Central Hispano</v>
          </cell>
          <cell r="E332" t="str">
            <v>ES</v>
          </cell>
          <cell r="F332" t="str">
            <v>Credit/Loan Company</v>
          </cell>
          <cell r="G332">
            <v>18</v>
          </cell>
        </row>
        <row r="333">
          <cell r="A333" t="str">
            <v>BCOSANTMAD</v>
          </cell>
          <cell r="C333" t="str">
            <v>C-0001</v>
          </cell>
          <cell r="D333" t="str">
            <v>Banco Santander Central Hispano</v>
          </cell>
          <cell r="E333" t="str">
            <v>ES</v>
          </cell>
          <cell r="F333" t="str">
            <v>Credit/Loan Company</v>
          </cell>
          <cell r="G333">
            <v>18</v>
          </cell>
        </row>
        <row r="334">
          <cell r="A334" t="str">
            <v>BSCHMAD</v>
          </cell>
          <cell r="C334" t="str">
            <v>C-0001</v>
          </cell>
          <cell r="D334" t="str">
            <v>Banco Santander Central Hispano</v>
          </cell>
          <cell r="E334" t="str">
            <v>ES</v>
          </cell>
          <cell r="F334" t="str">
            <v>Credit/Loan Company</v>
          </cell>
          <cell r="G334">
            <v>18</v>
          </cell>
        </row>
        <row r="335">
          <cell r="A335" t="str">
            <v>BSCHNYIBF</v>
          </cell>
          <cell r="C335" t="str">
            <v>C-0001</v>
          </cell>
          <cell r="D335" t="str">
            <v>Banco Santander Central Hispano</v>
          </cell>
          <cell r="E335" t="str">
            <v>ES</v>
          </cell>
          <cell r="F335" t="str">
            <v>Credit/Loan Company</v>
          </cell>
          <cell r="G335">
            <v>18</v>
          </cell>
        </row>
        <row r="336">
          <cell r="A336" t="str">
            <v>BCO BANIF SA</v>
          </cell>
          <cell r="C336" t="str">
            <v>C-0008</v>
          </cell>
          <cell r="D336" t="str">
            <v>BANCO BANIF, S.A.</v>
          </cell>
          <cell r="E336" t="str">
            <v>ES</v>
          </cell>
          <cell r="F336" t="str">
            <v>Credit/Loan Company</v>
          </cell>
          <cell r="G336">
            <v>18</v>
          </cell>
        </row>
        <row r="337">
          <cell r="A337" t="str">
            <v>BCOBANIFSA</v>
          </cell>
          <cell r="C337" t="str">
            <v>C-0008</v>
          </cell>
          <cell r="D337" t="str">
            <v>BANCO BANIF, S.A.</v>
          </cell>
          <cell r="E337" t="str">
            <v>ES</v>
          </cell>
          <cell r="F337" t="str">
            <v>Credit/Loan Company</v>
          </cell>
          <cell r="G337">
            <v>18</v>
          </cell>
        </row>
        <row r="338">
          <cell r="A338" t="str">
            <v>SANTANCFUK</v>
          </cell>
          <cell r="C338" t="str">
            <v>C-02007</v>
          </cell>
          <cell r="D338" t="str">
            <v>Santander Consumer Finance (UK) plc</v>
          </cell>
          <cell r="E338" t="str">
            <v>GB</v>
          </cell>
          <cell r="F338" t="str">
            <v>Credit/Loan Company</v>
          </cell>
          <cell r="G338">
            <v>18</v>
          </cell>
        </row>
        <row r="339">
          <cell r="A339" t="str">
            <v>SANTAND CONS UK PLC</v>
          </cell>
          <cell r="C339" t="str">
            <v>C-02007</v>
          </cell>
          <cell r="D339" t="str">
            <v>Santander Consumer Finance (UK) plc</v>
          </cell>
          <cell r="E339" t="str">
            <v>GB</v>
          </cell>
          <cell r="F339" t="str">
            <v>Credit/Loan Company</v>
          </cell>
          <cell r="G339">
            <v>18</v>
          </cell>
        </row>
        <row r="340">
          <cell r="A340" t="str">
            <v>BCO SANTANDER TOTTA</v>
          </cell>
          <cell r="C340" t="str">
            <v>C-0411</v>
          </cell>
          <cell r="D340" t="str">
            <v>Banco Santander Totta</v>
          </cell>
          <cell r="E340" t="str">
            <v>ES</v>
          </cell>
          <cell r="F340" t="str">
            <v>Credit/Loan Company</v>
          </cell>
          <cell r="G340">
            <v>18</v>
          </cell>
        </row>
        <row r="341">
          <cell r="A341" t="str">
            <v>BCOSANTOTT</v>
          </cell>
          <cell r="C341" t="str">
            <v>C-0411</v>
          </cell>
          <cell r="D341" t="str">
            <v>Banco Santander Totta</v>
          </cell>
          <cell r="E341" t="str">
            <v>ES</v>
          </cell>
          <cell r="F341" t="str">
            <v>Credit/Loan Company</v>
          </cell>
          <cell r="G341">
            <v>18</v>
          </cell>
        </row>
        <row r="342">
          <cell r="A342" t="str">
            <v>BCO TOTTA ACORES LIS</v>
          </cell>
          <cell r="C342" t="str">
            <v>C-0411</v>
          </cell>
          <cell r="D342" t="str">
            <v>Banco Santander Totta</v>
          </cell>
          <cell r="E342" t="str">
            <v>ES</v>
          </cell>
          <cell r="F342" t="str">
            <v>Credit/Loan Company</v>
          </cell>
          <cell r="G342">
            <v>18</v>
          </cell>
        </row>
        <row r="343">
          <cell r="A343" t="str">
            <v>STRUC COV BD ANTS IS</v>
          </cell>
          <cell r="C343" t="str">
            <v>C-2103</v>
          </cell>
          <cell r="D343" t="str">
            <v>Abbey Covered Bonds LLP</v>
          </cell>
          <cell r="E343" t="str">
            <v>GB</v>
          </cell>
          <cell r="F343" t="str">
            <v>Credit/Loan Company</v>
          </cell>
          <cell r="G343">
            <v>18</v>
          </cell>
        </row>
        <row r="344">
          <cell r="A344" t="str">
            <v>ABCOVBLLP</v>
          </cell>
          <cell r="C344" t="str">
            <v>C-2103</v>
          </cell>
          <cell r="D344" t="str">
            <v>Abbey Covered Bonds LLP</v>
          </cell>
          <cell r="E344" t="str">
            <v>GB</v>
          </cell>
          <cell r="F344" t="str">
            <v>Credit/Loan Company</v>
          </cell>
          <cell r="G344">
            <v>18</v>
          </cell>
        </row>
        <row r="345">
          <cell r="A345" t="str">
            <v>CVSTLLPICA</v>
          </cell>
          <cell r="C345" t="str">
            <v>C-2103</v>
          </cell>
          <cell r="D345" t="str">
            <v>Abbey Covered Bonds LLP</v>
          </cell>
          <cell r="E345" t="str">
            <v>GB</v>
          </cell>
          <cell r="F345" t="str">
            <v>Credit/Loan Company</v>
          </cell>
          <cell r="G345">
            <v>18</v>
          </cell>
        </row>
        <row r="346">
          <cell r="A346" t="str">
            <v>STRC CVRD BND INT CO</v>
          </cell>
          <cell r="C346" t="str">
            <v>C-2103</v>
          </cell>
          <cell r="D346" t="str">
            <v>Abbey Covered Bonds LLP</v>
          </cell>
          <cell r="E346" t="str">
            <v>GB</v>
          </cell>
          <cell r="F346" t="str">
            <v>Credit/Loan Company</v>
          </cell>
          <cell r="G346">
            <v>18</v>
          </cell>
        </row>
        <row r="347">
          <cell r="A347" t="str">
            <v>ANBI</v>
          </cell>
          <cell r="C347" t="str">
            <v>C-2108</v>
          </cell>
          <cell r="D347" t="str">
            <v>Abbey National Beta Investments Limited (C-2108)</v>
          </cell>
        </row>
        <row r="348">
          <cell r="A348" t="str">
            <v>AN MTG FINANCE</v>
          </cell>
          <cell r="C348" t="str">
            <v>C-2139</v>
          </cell>
          <cell r="D348" t="str">
            <v>Abbey National Mortgage Finance plc</v>
          </cell>
          <cell r="E348" t="str">
            <v>GB</v>
          </cell>
          <cell r="F348" t="str">
            <v>Credit/Loan Company</v>
          </cell>
          <cell r="G348">
            <v>18</v>
          </cell>
        </row>
        <row r="349">
          <cell r="A349" t="str">
            <v>ANMFPLC</v>
          </cell>
          <cell r="C349" t="str">
            <v>C-2139</v>
          </cell>
          <cell r="D349" t="str">
            <v>Abbey National Mortgage Finance plc</v>
          </cell>
          <cell r="E349" t="str">
            <v>GB</v>
          </cell>
          <cell r="F349" t="str">
            <v>Credit/Loan Company</v>
          </cell>
          <cell r="G349">
            <v>18</v>
          </cell>
        </row>
        <row r="350">
          <cell r="A350" t="str">
            <v>CARFAX INSURANCE</v>
          </cell>
          <cell r="C350" t="str">
            <v>C-2157</v>
          </cell>
          <cell r="D350" t="str">
            <v>Carfax Insurance Limited (C-2157)</v>
          </cell>
        </row>
        <row r="351">
          <cell r="A351" t="str">
            <v>CATER ALLEN PRIV BK</v>
          </cell>
          <cell r="C351" t="str">
            <v>C-2161</v>
          </cell>
          <cell r="D351" t="str">
            <v>CA Premier Banking Limited</v>
          </cell>
          <cell r="E351" t="str">
            <v>GB</v>
          </cell>
          <cell r="F351" t="str">
            <v>Credit/Loan Company</v>
          </cell>
          <cell r="G351">
            <v>18</v>
          </cell>
        </row>
        <row r="352">
          <cell r="A352" t="str">
            <v>CATER ALLEN LDN</v>
          </cell>
          <cell r="C352" t="str">
            <v>C-2161</v>
          </cell>
          <cell r="D352" t="str">
            <v>CA Premier Banking Limited</v>
          </cell>
          <cell r="E352" t="str">
            <v>GB</v>
          </cell>
          <cell r="F352" t="str">
            <v>Credit/Loan Company</v>
          </cell>
          <cell r="G352">
            <v>18</v>
          </cell>
        </row>
        <row r="353">
          <cell r="A353" t="str">
            <v>CATERPRIBK</v>
          </cell>
          <cell r="C353" t="str">
            <v>C-2161</v>
          </cell>
          <cell r="D353" t="str">
            <v>CA Premier Banking Limited</v>
          </cell>
          <cell r="E353" t="str">
            <v>GB</v>
          </cell>
          <cell r="F353" t="str">
            <v>Credit/Loan Company</v>
          </cell>
          <cell r="G353">
            <v>18</v>
          </cell>
        </row>
        <row r="354">
          <cell r="A354" t="str">
            <v>CATER TYNDALL LTD</v>
          </cell>
          <cell r="C354" t="str">
            <v>C-2168</v>
          </cell>
          <cell r="D354" t="str">
            <v>Cater Tyndall Limited</v>
          </cell>
          <cell r="E354" t="str">
            <v>GB</v>
          </cell>
          <cell r="F354" t="str">
            <v>Credit/Loan Company</v>
          </cell>
          <cell r="G354">
            <v>18</v>
          </cell>
        </row>
        <row r="355">
          <cell r="A355" t="str">
            <v>CATERTYNDL</v>
          </cell>
          <cell r="C355" t="str">
            <v>C-2168</v>
          </cell>
          <cell r="D355" t="str">
            <v>Cater Tyndall Limited</v>
          </cell>
          <cell r="E355" t="str">
            <v>GB</v>
          </cell>
          <cell r="F355" t="str">
            <v>Credit/Loan Company</v>
          </cell>
          <cell r="G355">
            <v>18</v>
          </cell>
        </row>
        <row r="356">
          <cell r="A356" t="str">
            <v>TLGSFPRF2A</v>
          </cell>
          <cell r="C356" t="str">
            <v>C-2168</v>
          </cell>
          <cell r="D356" t="str">
            <v>Cater Tyndall Limited</v>
          </cell>
          <cell r="E356" t="str">
            <v>GB</v>
          </cell>
          <cell r="F356" t="str">
            <v>Credit/Loan Company</v>
          </cell>
          <cell r="G356">
            <v>18</v>
          </cell>
        </row>
        <row r="357">
          <cell r="A357" t="str">
            <v>HOLMES FINANCE XC AC</v>
          </cell>
          <cell r="C357" t="str">
            <v>C-2183</v>
          </cell>
          <cell r="D357" t="str">
            <v>Holmes Funding Limited</v>
          </cell>
          <cell r="E357" t="str">
            <v>GB</v>
          </cell>
          <cell r="F357" t="str">
            <v>Credit/Loan Company</v>
          </cell>
          <cell r="G357">
            <v>18</v>
          </cell>
        </row>
        <row r="358">
          <cell r="A358" t="str">
            <v>HOLMES FUNDING LTD</v>
          </cell>
          <cell r="C358" t="str">
            <v>C-2183</v>
          </cell>
          <cell r="D358" t="str">
            <v>Holmes Funding Limited</v>
          </cell>
          <cell r="E358" t="str">
            <v>GB</v>
          </cell>
          <cell r="F358" t="str">
            <v>Credit/Loan Company</v>
          </cell>
          <cell r="G358">
            <v>18</v>
          </cell>
        </row>
        <row r="359">
          <cell r="A359" t="str">
            <v>HOLMESFDNG</v>
          </cell>
          <cell r="C359" t="str">
            <v>C-2183</v>
          </cell>
          <cell r="D359" t="str">
            <v>Holmes Funding Limited</v>
          </cell>
          <cell r="E359" t="str">
            <v>GB</v>
          </cell>
          <cell r="F359" t="str">
            <v>Credit/Loan Company</v>
          </cell>
          <cell r="G359">
            <v>18</v>
          </cell>
        </row>
        <row r="360">
          <cell r="A360" t="str">
            <v>HOLMESFXC</v>
          </cell>
          <cell r="C360" t="str">
            <v>C-2183</v>
          </cell>
          <cell r="D360" t="str">
            <v>Holmes Funding Limited</v>
          </cell>
          <cell r="E360" t="str">
            <v>GB</v>
          </cell>
          <cell r="F360" t="str">
            <v>Credit/Loan Company</v>
          </cell>
          <cell r="G360">
            <v>18</v>
          </cell>
        </row>
        <row r="361">
          <cell r="A361" t="str">
            <v>HOLMES FDG NO 1</v>
          </cell>
          <cell r="C361" t="str">
            <v>C-2184</v>
          </cell>
          <cell r="D361" t="str">
            <v>Holmes Funding No.1 PLC</v>
          </cell>
          <cell r="E361" t="str">
            <v>GB</v>
          </cell>
          <cell r="F361" t="str">
            <v>Credit/Loan Company</v>
          </cell>
          <cell r="G361">
            <v>18</v>
          </cell>
        </row>
        <row r="362">
          <cell r="A362" t="str">
            <v>HOLMESFDG1</v>
          </cell>
          <cell r="C362" t="str">
            <v>C-2184</v>
          </cell>
          <cell r="D362" t="str">
            <v>Holmes Funding No.1 PLC</v>
          </cell>
          <cell r="E362" t="str">
            <v>GB</v>
          </cell>
          <cell r="F362" t="str">
            <v>Credit/Loan Company</v>
          </cell>
          <cell r="G362">
            <v>18</v>
          </cell>
        </row>
        <row r="363">
          <cell r="A363" t="str">
            <v>HOLMES FDG NO 2</v>
          </cell>
          <cell r="C363" t="str">
            <v>C-2185</v>
          </cell>
          <cell r="D363" t="str">
            <v>Holmes Funding No.2 PLC</v>
          </cell>
          <cell r="E363" t="str">
            <v>GB</v>
          </cell>
          <cell r="F363" t="str">
            <v>Credit/Loan Company</v>
          </cell>
          <cell r="G363">
            <v>18</v>
          </cell>
        </row>
        <row r="364">
          <cell r="A364" t="str">
            <v>HOLMESFDG2</v>
          </cell>
          <cell r="C364" t="str">
            <v>C-2185</v>
          </cell>
          <cell r="D364" t="str">
            <v>Holmes Funding No.2 PLC</v>
          </cell>
          <cell r="E364" t="str">
            <v>GB</v>
          </cell>
          <cell r="F364" t="str">
            <v>Credit/Loan Company</v>
          </cell>
          <cell r="G364">
            <v>18</v>
          </cell>
        </row>
        <row r="365">
          <cell r="A365" t="str">
            <v>ANIFSL</v>
          </cell>
          <cell r="C365" t="str">
            <v>C-2189</v>
          </cell>
          <cell r="D365" t="str">
            <v>Insurance Funding Solutions Limited (formerly First National Litigation Funding Plc)</v>
          </cell>
          <cell r="E365" t="str">
            <v>GB</v>
          </cell>
          <cell r="F365" t="str">
            <v>Credit/Loan Company</v>
          </cell>
          <cell r="G365">
            <v>18</v>
          </cell>
        </row>
        <row r="366">
          <cell r="A366" t="str">
            <v>ANLITIFDG</v>
          </cell>
          <cell r="C366" t="str">
            <v>C-2189</v>
          </cell>
          <cell r="D366" t="str">
            <v>Insurance Funding Solutions Limited (formerly First National Litigation Funding Plc)</v>
          </cell>
          <cell r="E366" t="str">
            <v>GB</v>
          </cell>
          <cell r="F366" t="str">
            <v>Credit/Loan Company</v>
          </cell>
          <cell r="G366">
            <v>18</v>
          </cell>
        </row>
        <row r="367">
          <cell r="A367" t="str">
            <v>FIRST NAT LIT FUNDNG</v>
          </cell>
          <cell r="C367" t="str">
            <v>C-2189</v>
          </cell>
          <cell r="D367" t="str">
            <v>Insurance Funding Solutions Limited (formerly First National Litigation Funding Plc)</v>
          </cell>
          <cell r="E367" t="str">
            <v>GB</v>
          </cell>
          <cell r="F367" t="str">
            <v>Credit/Loan Company</v>
          </cell>
          <cell r="G367">
            <v>18</v>
          </cell>
        </row>
        <row r="368">
          <cell r="A368" t="str">
            <v>INS FD SOLUTIONS LTD</v>
          </cell>
          <cell r="C368" t="str">
            <v>C-2189</v>
          </cell>
          <cell r="D368" t="str">
            <v>Insurance Funding Solutions Limited (formerly First National Litigation Funding Plc)</v>
          </cell>
          <cell r="E368" t="str">
            <v>GB</v>
          </cell>
          <cell r="F368" t="str">
            <v>Credit/Loan Company</v>
          </cell>
          <cell r="G368">
            <v>18</v>
          </cell>
        </row>
        <row r="369">
          <cell r="A369" t="str">
            <v>SOL_LAS</v>
          </cell>
          <cell r="C369" t="str">
            <v>C-2200</v>
          </cell>
          <cell r="D369" t="str">
            <v>Solarlaser Limited (C-2200)</v>
          </cell>
        </row>
        <row r="370">
          <cell r="A370" t="str">
            <v>JAMES HAY HOLDINGS</v>
          </cell>
          <cell r="C370" t="str">
            <v>C-2307</v>
          </cell>
          <cell r="D370" t="str">
            <v>James Hay Holdings Limited (C-2307)</v>
          </cell>
          <cell r="E370" t="str">
            <v>GB</v>
          </cell>
          <cell r="F370" t="str">
            <v>Credit/Loan Company</v>
          </cell>
          <cell r="G370">
            <v>18</v>
          </cell>
        </row>
        <row r="371">
          <cell r="A371" t="str">
            <v>ANFSTMOTOR</v>
          </cell>
          <cell r="C371" t="str">
            <v>C-2335</v>
          </cell>
          <cell r="D371" t="str">
            <v>First National Motor plc</v>
          </cell>
          <cell r="E371" t="str">
            <v>JE</v>
          </cell>
          <cell r="F371" t="str">
            <v>Credit/Loan Company</v>
          </cell>
          <cell r="G371">
            <v>18</v>
          </cell>
        </row>
        <row r="372">
          <cell r="A372" t="str">
            <v>FIRST NAT MOTOR FIN</v>
          </cell>
          <cell r="C372" t="str">
            <v>C-2335</v>
          </cell>
          <cell r="D372" t="str">
            <v>First National Motor plc</v>
          </cell>
          <cell r="E372" t="str">
            <v>JE</v>
          </cell>
          <cell r="F372" t="str">
            <v>Credit/Loan Company</v>
          </cell>
          <cell r="G372">
            <v>18</v>
          </cell>
        </row>
        <row r="373">
          <cell r="A373" t="str">
            <v>FIRST NATL MOTOR FIN</v>
          </cell>
          <cell r="C373" t="str">
            <v>C-2335</v>
          </cell>
          <cell r="D373" t="str">
            <v>First National Motor plc</v>
          </cell>
          <cell r="E373" t="str">
            <v>JE</v>
          </cell>
          <cell r="F373" t="str">
            <v>Credit/Loan Company</v>
          </cell>
          <cell r="G373">
            <v>18</v>
          </cell>
        </row>
        <row r="374">
          <cell r="A374" t="str">
            <v>FIRST NATL TRICITY F</v>
          </cell>
          <cell r="C374" t="str">
            <v>C-2335</v>
          </cell>
          <cell r="D374" t="str">
            <v>First National Motor plc</v>
          </cell>
          <cell r="E374" t="str">
            <v>JE</v>
          </cell>
          <cell r="F374" t="str">
            <v>Credit/Loan Company</v>
          </cell>
          <cell r="G374">
            <v>18</v>
          </cell>
        </row>
        <row r="375">
          <cell r="A375" t="str">
            <v>FNMOTFIHAR</v>
          </cell>
          <cell r="C375" t="str">
            <v>C-2335</v>
          </cell>
          <cell r="D375" t="str">
            <v>First National Motor plc</v>
          </cell>
          <cell r="E375" t="str">
            <v>JE</v>
          </cell>
          <cell r="F375" t="str">
            <v>Credit/Loan Company</v>
          </cell>
          <cell r="G375">
            <v>18</v>
          </cell>
        </row>
        <row r="376">
          <cell r="A376" t="str">
            <v>FNTRFINHAR</v>
          </cell>
          <cell r="C376" t="str">
            <v>C-2335</v>
          </cell>
          <cell r="D376" t="str">
            <v>First National Motor plc</v>
          </cell>
          <cell r="E376" t="str">
            <v>JE</v>
          </cell>
          <cell r="F376" t="str">
            <v>Credit/Loan Company</v>
          </cell>
          <cell r="G376">
            <v>18</v>
          </cell>
        </row>
        <row r="377">
          <cell r="A377" t="str">
            <v>SCOT MUT INT INV FD</v>
          </cell>
          <cell r="C377" t="str">
            <v>C-2393</v>
          </cell>
          <cell r="D377" t="str">
            <v>Scottish Mutual International plc</v>
          </cell>
          <cell r="E377" t="str">
            <v>GB</v>
          </cell>
          <cell r="F377" t="str">
            <v>Credit/Loan Company</v>
          </cell>
          <cell r="G377">
            <v>18</v>
          </cell>
        </row>
        <row r="378">
          <cell r="A378" t="str">
            <v>SCOT MUT INTL</v>
          </cell>
          <cell r="C378" t="str">
            <v>C-2393</v>
          </cell>
          <cell r="D378" t="str">
            <v>Scottish Mutual International plc</v>
          </cell>
          <cell r="E378" t="str">
            <v>GB</v>
          </cell>
          <cell r="F378" t="str">
            <v>Credit/Loan Company</v>
          </cell>
          <cell r="G378">
            <v>18</v>
          </cell>
        </row>
        <row r="379">
          <cell r="A379" t="str">
            <v>SCOT MUT INTL USD</v>
          </cell>
          <cell r="C379" t="str">
            <v>C-2393</v>
          </cell>
          <cell r="D379" t="str">
            <v>Scottish Mutual International plc</v>
          </cell>
          <cell r="E379" t="str">
            <v>GB</v>
          </cell>
          <cell r="F379" t="str">
            <v>Credit/Loan Company</v>
          </cell>
          <cell r="G379">
            <v>18</v>
          </cell>
        </row>
        <row r="380">
          <cell r="A380" t="str">
            <v>SCOTMUIIF</v>
          </cell>
          <cell r="C380" t="str">
            <v>C-2393</v>
          </cell>
          <cell r="D380" t="str">
            <v>Scottish Mutual International plc</v>
          </cell>
          <cell r="E380" t="str">
            <v>GB</v>
          </cell>
          <cell r="F380" t="str">
            <v>Credit/Loan Company</v>
          </cell>
          <cell r="G380">
            <v>18</v>
          </cell>
        </row>
        <row r="381">
          <cell r="A381" t="str">
            <v>SCOTMUINT</v>
          </cell>
          <cell r="C381" t="str">
            <v>C-2393</v>
          </cell>
          <cell r="D381" t="str">
            <v>Scottish Mutual International plc</v>
          </cell>
          <cell r="E381" t="str">
            <v>GB</v>
          </cell>
          <cell r="F381" t="str">
            <v>Credit/Loan Company</v>
          </cell>
          <cell r="G381">
            <v>18</v>
          </cell>
        </row>
        <row r="382">
          <cell r="A382" t="str">
            <v>SCOTMUIUSD</v>
          </cell>
          <cell r="C382" t="str">
            <v>C-2393</v>
          </cell>
          <cell r="D382" t="str">
            <v>Scottish Mutual International plc</v>
          </cell>
          <cell r="E382" t="str">
            <v>GB</v>
          </cell>
          <cell r="F382" t="str">
            <v>Credit/Loan Company</v>
          </cell>
          <cell r="G382">
            <v>18</v>
          </cell>
        </row>
        <row r="383">
          <cell r="A383" t="str">
            <v>IDQLEHLD1A</v>
          </cell>
          <cell r="C383" t="str">
            <v>C-2548</v>
          </cell>
          <cell r="D383" t="str">
            <v>IEM (Holland) Aircraft Lease B.V.</v>
          </cell>
          <cell r="E383" t="str">
            <v>NL</v>
          </cell>
          <cell r="F383" t="str">
            <v>Credit/Loan Company</v>
          </cell>
          <cell r="G383">
            <v>18</v>
          </cell>
        </row>
        <row r="384">
          <cell r="A384" t="str">
            <v>ANAMAIDF1A</v>
          </cell>
          <cell r="C384" t="str">
            <v>C-2700</v>
          </cell>
          <cell r="D384" t="str">
            <v>Abbey National Asset Managers Limited</v>
          </cell>
          <cell r="E384" t="str">
            <v>GB</v>
          </cell>
          <cell r="F384" t="str">
            <v>Credit/Loan Company</v>
          </cell>
          <cell r="G384" t="str">
            <v xml:space="preserve"> </v>
          </cell>
        </row>
        <row r="385">
          <cell r="A385" t="str">
            <v>AN LIFE</v>
          </cell>
          <cell r="C385" t="str">
            <v>C-2702</v>
          </cell>
          <cell r="D385" t="str">
            <v>Abbey National Life plc</v>
          </cell>
          <cell r="E385" t="str">
            <v>GB</v>
          </cell>
          <cell r="F385" t="str">
            <v>Credit/Loan Company</v>
          </cell>
          <cell r="G385">
            <v>18</v>
          </cell>
        </row>
        <row r="386">
          <cell r="A386" t="str">
            <v>ANLIFE</v>
          </cell>
          <cell r="C386" t="str">
            <v>C-2702</v>
          </cell>
          <cell r="D386" t="str">
            <v>Abbey National Life plc</v>
          </cell>
          <cell r="E386" t="str">
            <v>GB</v>
          </cell>
          <cell r="F386" t="str">
            <v>Credit/Loan Company</v>
          </cell>
          <cell r="G386">
            <v>18</v>
          </cell>
        </row>
        <row r="387">
          <cell r="A387" t="str">
            <v>SCOTMUTUAL</v>
          </cell>
          <cell r="C387" t="str">
            <v>C-2716</v>
          </cell>
          <cell r="D387" t="str">
            <v>Scottish Mutual Assurance plc (C-2716)</v>
          </cell>
          <cell r="E387" t="str">
            <v>GB</v>
          </cell>
          <cell r="F387" t="str">
            <v>Credit/Loan Company</v>
          </cell>
          <cell r="G387">
            <v>18</v>
          </cell>
        </row>
        <row r="388">
          <cell r="A388" t="str">
            <v>SCOTTISH MUT ASS</v>
          </cell>
          <cell r="C388" t="str">
            <v>C-2716</v>
          </cell>
          <cell r="D388" t="str">
            <v>Scottish Mutual Assurance plc (C-2716)</v>
          </cell>
          <cell r="E388" t="str">
            <v>GB</v>
          </cell>
          <cell r="F388" t="str">
            <v>Credit/Loan Company</v>
          </cell>
          <cell r="G388">
            <v>18</v>
          </cell>
        </row>
        <row r="389">
          <cell r="A389" t="str">
            <v>SCOTTISH MUT ASS PLC</v>
          </cell>
          <cell r="C389" t="str">
            <v>C-2716</v>
          </cell>
          <cell r="D389" t="str">
            <v>Scottish Mutual Assurance plc (C-2716)</v>
          </cell>
          <cell r="E389" t="str">
            <v>GB</v>
          </cell>
          <cell r="F389" t="str">
            <v>Credit/Loan Company</v>
          </cell>
          <cell r="G389">
            <v>18</v>
          </cell>
        </row>
        <row r="390">
          <cell r="A390" t="str">
            <v>SCOTTISHMA</v>
          </cell>
          <cell r="C390" t="str">
            <v>C-2716</v>
          </cell>
          <cell r="D390" t="str">
            <v>Scottish Mutual Assurance plc (C-2716)</v>
          </cell>
          <cell r="E390" t="str">
            <v>GB</v>
          </cell>
          <cell r="F390" t="str">
            <v>Credit/Loan Company</v>
          </cell>
          <cell r="G390">
            <v>18</v>
          </cell>
        </row>
        <row r="391">
          <cell r="A391" t="str">
            <v>SCOT MUT PENSION LTD</v>
          </cell>
          <cell r="C391" t="str">
            <v>C-2720</v>
          </cell>
          <cell r="D391" t="str">
            <v>Scottish Mutual Pensions Limited</v>
          </cell>
          <cell r="E391" t="str">
            <v>GB</v>
          </cell>
          <cell r="F391" t="str">
            <v>Credit/Loan Company</v>
          </cell>
          <cell r="G391">
            <v>18</v>
          </cell>
        </row>
        <row r="392">
          <cell r="A392" t="str">
            <v>SCOTMPENSI</v>
          </cell>
          <cell r="C392" t="str">
            <v>C-2720</v>
          </cell>
          <cell r="D392" t="str">
            <v>Scottish Mutual Pensions Limited</v>
          </cell>
          <cell r="E392" t="str">
            <v>GB</v>
          </cell>
          <cell r="F392" t="str">
            <v>Credit/Loan Company</v>
          </cell>
          <cell r="G392">
            <v>18</v>
          </cell>
        </row>
        <row r="393">
          <cell r="A393" t="str">
            <v>SCOT MUT PEP ISA MGR</v>
          </cell>
          <cell r="C393" t="str">
            <v>C-2721</v>
          </cell>
          <cell r="D393" t="str">
            <v>Scottish Mutual PEP and ISA Managers Limited</v>
          </cell>
          <cell r="E393" t="str">
            <v>GB</v>
          </cell>
          <cell r="F393" t="str">
            <v>Credit/Loan Company</v>
          </cell>
          <cell r="G393">
            <v>18</v>
          </cell>
        </row>
        <row r="394">
          <cell r="A394" t="str">
            <v>SCOTMPEPIS</v>
          </cell>
          <cell r="C394" t="str">
            <v>C-2721</v>
          </cell>
          <cell r="D394" t="str">
            <v>Scottish Mutual PEP and ISA Managers Limited</v>
          </cell>
          <cell r="E394" t="str">
            <v>GB</v>
          </cell>
          <cell r="F394" t="str">
            <v>Credit/Loan Company</v>
          </cell>
          <cell r="G394">
            <v>18</v>
          </cell>
        </row>
        <row r="395">
          <cell r="A395" t="str">
            <v>ABBEY NAT PEP MAN</v>
          </cell>
          <cell r="C395" t="str">
            <v>C-2721</v>
          </cell>
          <cell r="D395" t="str">
            <v>Scottish Mutual PEP and ISA Managers Limited</v>
          </cell>
          <cell r="E395" t="str">
            <v>GB</v>
          </cell>
          <cell r="F395" t="str">
            <v>Credit/Loan Company</v>
          </cell>
          <cell r="G395">
            <v>18</v>
          </cell>
        </row>
        <row r="396">
          <cell r="A396" t="str">
            <v>ABBEYNATPE</v>
          </cell>
          <cell r="C396" t="str">
            <v>C-2721</v>
          </cell>
          <cell r="D396" t="str">
            <v>Scottish Mutual PEP and ISA Managers Limited</v>
          </cell>
          <cell r="E396" t="str">
            <v>GB</v>
          </cell>
          <cell r="F396" t="str">
            <v>Credit/Loan Company</v>
          </cell>
          <cell r="G396">
            <v>18</v>
          </cell>
        </row>
        <row r="397">
          <cell r="A397" t="str">
            <v>SCOTPROVLT</v>
          </cell>
          <cell r="C397" t="str">
            <v>C-2724</v>
          </cell>
          <cell r="D397" t="str">
            <v>Scottish Provident Limited</v>
          </cell>
          <cell r="E397" t="str">
            <v>GB</v>
          </cell>
          <cell r="F397" t="str">
            <v>Credit/Loan Company</v>
          </cell>
          <cell r="G397">
            <v>18</v>
          </cell>
        </row>
        <row r="398">
          <cell r="A398" t="str">
            <v>SCOTTISH PROV LTD</v>
          </cell>
          <cell r="C398" t="str">
            <v>C-2724</v>
          </cell>
          <cell r="D398" t="str">
            <v>Scottish Provident Limited</v>
          </cell>
          <cell r="E398" t="str">
            <v>GB</v>
          </cell>
          <cell r="F398" t="str">
            <v>Credit/Loan Company</v>
          </cell>
          <cell r="G398">
            <v>18</v>
          </cell>
        </row>
        <row r="399">
          <cell r="A399" t="str">
            <v>ABB NAT BUS EQP LEAS</v>
          </cell>
          <cell r="C399" t="str">
            <v>C-H145</v>
          </cell>
          <cell r="D399" t="str">
            <v>Abbey National plc ~ Group Holdings ~ chess pack</v>
          </cell>
          <cell r="E399" t="str">
            <v>GB</v>
          </cell>
          <cell r="F399" t="str">
            <v>Credit/Loan Company</v>
          </cell>
          <cell r="G399">
            <v>25</v>
          </cell>
        </row>
        <row r="400">
          <cell r="A400" t="str">
            <v>ABBEY NAT BUSINESS</v>
          </cell>
          <cell r="C400" t="str">
            <v>C-H145</v>
          </cell>
          <cell r="D400" t="str">
            <v>Abbey National plc ~ Group Holdings ~ chess pack</v>
          </cell>
          <cell r="E400" t="str">
            <v>GB</v>
          </cell>
          <cell r="F400" t="str">
            <v>Credit/Loan Company</v>
          </cell>
          <cell r="G400">
            <v>25</v>
          </cell>
        </row>
        <row r="401">
          <cell r="A401" t="str">
            <v>ABBEYGHANB</v>
          </cell>
          <cell r="C401" t="str">
            <v>C-H145</v>
          </cell>
          <cell r="D401" t="str">
            <v>Abbey National plc ~ Group Holdings ~ chess pack</v>
          </cell>
          <cell r="E401" t="str">
            <v>GB</v>
          </cell>
          <cell r="F401" t="str">
            <v>Credit/Loan Company</v>
          </cell>
          <cell r="G401">
            <v>25</v>
          </cell>
        </row>
        <row r="402">
          <cell r="A402" t="str">
            <v>NORFOLK LTD</v>
          </cell>
          <cell r="C402" t="str">
            <v>C-H145</v>
          </cell>
          <cell r="D402" t="str">
            <v>Abbey National plc ~ Group Holdings ~ chess pack</v>
          </cell>
          <cell r="E402" t="str">
            <v>GB</v>
          </cell>
          <cell r="F402" t="str">
            <v>Credit/Loan Company</v>
          </cell>
          <cell r="G402">
            <v>25</v>
          </cell>
        </row>
        <row r="405">
          <cell r="B405" t="str">
            <v>0000</v>
          </cell>
          <cell r="D405" t="str">
            <v>A N T S</v>
          </cell>
          <cell r="E405">
            <v>11</v>
          </cell>
          <cell r="F405" t="str">
            <v>C-A536</v>
          </cell>
          <cell r="G405" t="str">
            <v>Abbey National Treasury Services plc ~ (UK)</v>
          </cell>
        </row>
        <row r="406">
          <cell r="B406" t="str">
            <v>0100</v>
          </cell>
          <cell r="D406" t="str">
            <v>A N T S</v>
          </cell>
          <cell r="E406">
            <v>11</v>
          </cell>
          <cell r="F406" t="str">
            <v>C-A536</v>
          </cell>
          <cell r="G406" t="str">
            <v>Abbey National Treasury Services plc ~ (UK)</v>
          </cell>
        </row>
        <row r="407">
          <cell r="B407" t="str">
            <v>0101</v>
          </cell>
          <cell r="D407" t="str">
            <v>A N T S</v>
          </cell>
          <cell r="E407">
            <v>11</v>
          </cell>
          <cell r="F407" t="str">
            <v>C-A536</v>
          </cell>
          <cell r="G407" t="str">
            <v>Abbey National Treasury Services plc ~ (UK)</v>
          </cell>
        </row>
        <row r="408">
          <cell r="B408" t="str">
            <v>01ABUMLCSH1A99416AN</v>
          </cell>
          <cell r="D408" t="str">
            <v>ANTS INTERNATIONA</v>
          </cell>
          <cell r="E408">
            <v>18</v>
          </cell>
          <cell r="F408" t="str">
            <v>C-2353</v>
          </cell>
          <cell r="G408" t="str">
            <v xml:space="preserve">Abbey National International Limited </v>
          </cell>
        </row>
        <row r="409">
          <cell r="B409" t="str">
            <v>01ZSTATUTORYMGILL2</v>
          </cell>
          <cell r="D409" t="str">
            <v>ANTS INVEST LTD</v>
          </cell>
          <cell r="E409">
            <v>6</v>
          </cell>
          <cell r="F409" t="str">
            <v>C-2534</v>
          </cell>
          <cell r="G409" t="str">
            <v>Abbey National Treasury Services Investments Limited</v>
          </cell>
        </row>
        <row r="410">
          <cell r="B410" t="str">
            <v>0200</v>
          </cell>
          <cell r="D410" t="str">
            <v>AN PLC</v>
          </cell>
          <cell r="E410">
            <v>18</v>
          </cell>
          <cell r="F410" t="str">
            <v>C-H145</v>
          </cell>
          <cell r="G410" t="str">
            <v>Abbey National plc ~ Group Holdings ~ chess pack</v>
          </cell>
        </row>
        <row r="411">
          <cell r="B411" t="str">
            <v>0201</v>
          </cell>
          <cell r="D411" t="str">
            <v>AN PLC</v>
          </cell>
          <cell r="E411">
            <v>18</v>
          </cell>
          <cell r="F411" t="str">
            <v>C-H145</v>
          </cell>
          <cell r="G411" t="str">
            <v>Abbey National plc ~ Group Holdings ~ chess pack</v>
          </cell>
        </row>
        <row r="412">
          <cell r="B412" t="str">
            <v>0202</v>
          </cell>
          <cell r="D412" t="str">
            <v>AN PLC</v>
          </cell>
          <cell r="E412">
            <v>18</v>
          </cell>
          <cell r="F412" t="str">
            <v>C-H145</v>
          </cell>
          <cell r="G412" t="str">
            <v>Abbey National plc ~ Group Holdings ~ chess pack</v>
          </cell>
        </row>
        <row r="413">
          <cell r="B413" t="str">
            <v>0500</v>
          </cell>
          <cell r="D413" t="str">
            <v>ANNA</v>
          </cell>
          <cell r="E413">
            <v>18</v>
          </cell>
          <cell r="F413" t="str">
            <v>C-2519</v>
          </cell>
          <cell r="G413" t="str">
            <v>Abbey National North America Corporation (C-2519)</v>
          </cell>
        </row>
        <row r="414">
          <cell r="B414" t="str">
            <v>1000</v>
          </cell>
          <cell r="D414" t="str">
            <v>AN STRUCTURED ISSUES</v>
          </cell>
          <cell r="E414">
            <v>10</v>
          </cell>
          <cell r="F414" t="str">
            <v>C-2539</v>
          </cell>
          <cell r="G414" t="str">
            <v>AN Structured Issues Limited</v>
          </cell>
        </row>
        <row r="415">
          <cell r="B415" t="str">
            <v>1015018800003_QUAYS000BLANK</v>
          </cell>
          <cell r="D415" t="str">
            <v>CATER ALLEN HOLDINGS LTD</v>
          </cell>
          <cell r="E415">
            <v>8</v>
          </cell>
          <cell r="F415" t="str">
            <v>C-2542</v>
          </cell>
          <cell r="G415" t="str">
            <v>Cater Allen Holdings Limited</v>
          </cell>
        </row>
        <row r="416">
          <cell r="B416" t="str">
            <v>1015018800003_QUAYS000SPARK5</v>
          </cell>
          <cell r="D416" t="str">
            <v>CATER ALLEN SYNDICATE MANAGEMENT</v>
          </cell>
          <cell r="E416">
            <v>7</v>
          </cell>
          <cell r="F416" t="str">
            <v>C-2546</v>
          </cell>
          <cell r="G416" t="str">
            <v>Cater Allen Syndicate Management Limited</v>
          </cell>
        </row>
        <row r="417">
          <cell r="B417" t="str">
            <v>101501880000ABQCPHDG_A257468AB</v>
          </cell>
          <cell r="D417" t="str">
            <v>A N T S</v>
          </cell>
          <cell r="E417">
            <v>11</v>
          </cell>
          <cell r="F417" t="str">
            <v>C-A536</v>
          </cell>
          <cell r="G417" t="str">
            <v>Abbey National Treasury Services plc ~ (UK)</v>
          </cell>
        </row>
        <row r="418">
          <cell r="B418" t="str">
            <v>101501880000ABQCPHDG_A260764AB</v>
          </cell>
          <cell r="D418" t="str">
            <v>A N T S</v>
          </cell>
          <cell r="E418">
            <v>11</v>
          </cell>
          <cell r="F418" t="str">
            <v>C-A536</v>
          </cell>
          <cell r="G418" t="str">
            <v>Abbey National Treasury Services plc ~ (UK)</v>
          </cell>
        </row>
        <row r="419">
          <cell r="B419" t="str">
            <v>101501880000BIRRELL000BLANK</v>
          </cell>
          <cell r="D419" t="str">
            <v>CATER ALLEN HOLDINGS LTD</v>
          </cell>
          <cell r="E419">
            <v>8</v>
          </cell>
          <cell r="F419" t="str">
            <v>C-2542</v>
          </cell>
          <cell r="G419" t="str">
            <v>Cater Allen Holdings Limited</v>
          </cell>
        </row>
        <row r="420">
          <cell r="B420" t="str">
            <v>101501880000BIRRELL000SPARK5</v>
          </cell>
          <cell r="D420" t="str">
            <v>CATER ALLEN SYNDICATE MANAGEMENT</v>
          </cell>
          <cell r="E420">
            <v>7</v>
          </cell>
          <cell r="F420" t="str">
            <v>C-2546</v>
          </cell>
          <cell r="G420" t="str">
            <v>Cater Allen Syndicate Management Limited</v>
          </cell>
        </row>
        <row r="421">
          <cell r="B421" t="str">
            <v>101501880000BUQANUKINAHSHEE5</v>
          </cell>
          <cell r="D421" t="str">
            <v>AN PLC</v>
          </cell>
          <cell r="E421">
            <v>18</v>
          </cell>
          <cell r="F421" t="str">
            <v>C-H145</v>
          </cell>
          <cell r="G421" t="str">
            <v>Abbey National plc ~ Group Holdings ~ chess pack</v>
          </cell>
        </row>
        <row r="422">
          <cell r="B422" t="str">
            <v>101501880000BVQBETAINAMPERR5</v>
          </cell>
          <cell r="D422" t="str">
            <v>AN PLC</v>
          </cell>
          <cell r="E422">
            <v>18</v>
          </cell>
          <cell r="F422" t="str">
            <v>C-H145</v>
          </cell>
          <cell r="G422" t="str">
            <v>Abbey National plc ~ Group Holdings ~ chess pack</v>
          </cell>
        </row>
        <row r="423">
          <cell r="B423" t="str">
            <v>101501880000BVQBETAINATRAND5</v>
          </cell>
          <cell r="D423" t="str">
            <v>AN PLC</v>
          </cell>
          <cell r="E423">
            <v>18</v>
          </cell>
          <cell r="F423" t="str">
            <v>C-H145</v>
          </cell>
          <cell r="G423" t="str">
            <v>Abbey National plc ~ Group Holdings ~ chess pack</v>
          </cell>
        </row>
        <row r="424">
          <cell r="B424" t="str">
            <v>101501880000CA_ASSETM0BLANK</v>
          </cell>
          <cell r="D424" t="str">
            <v>CATER ALLEN HOLDINGS LTD</v>
          </cell>
          <cell r="E424">
            <v>8</v>
          </cell>
          <cell r="F424" t="str">
            <v>C-2542</v>
          </cell>
          <cell r="G424" t="str">
            <v>Cater Allen Holdings Limited</v>
          </cell>
        </row>
        <row r="425">
          <cell r="B425" t="str">
            <v>101501880000CA_ASSETM0SPARK5</v>
          </cell>
          <cell r="D425" t="str">
            <v>CATER ALLEN HOLDINGS LTD</v>
          </cell>
          <cell r="E425">
            <v>8</v>
          </cell>
          <cell r="F425" t="str">
            <v>C-2542</v>
          </cell>
          <cell r="G425" t="str">
            <v>Cater Allen Holdings Limited</v>
          </cell>
        </row>
        <row r="426">
          <cell r="B426" t="str">
            <v>101501880000CA_GLOBAL0SPARK5</v>
          </cell>
          <cell r="D426" t="str">
            <v>CATER ALLEN HOLDINGS LTD</v>
          </cell>
          <cell r="E426">
            <v>8</v>
          </cell>
          <cell r="F426" t="str">
            <v>C-2542</v>
          </cell>
          <cell r="G426" t="str">
            <v>Cater Allen Holdings Limited</v>
          </cell>
        </row>
        <row r="427">
          <cell r="B427" t="str">
            <v>101501880000CA_GLOBAL0TRAND6</v>
          </cell>
          <cell r="D427" t="str">
            <v>CATER ALLEN HOLDINGS LTD</v>
          </cell>
          <cell r="E427">
            <v>8</v>
          </cell>
          <cell r="F427" t="str">
            <v>C-2542</v>
          </cell>
          <cell r="G427" t="str">
            <v>Cater Allen Holdings Limited</v>
          </cell>
        </row>
        <row r="428">
          <cell r="B428" t="str">
            <v>101501880000CA_LLOYDSHSPARK5</v>
          </cell>
          <cell r="D428" t="str">
            <v>CATER ALLEN LDN</v>
          </cell>
          <cell r="E428">
            <v>18</v>
          </cell>
          <cell r="F428" t="str">
            <v>C-2156</v>
          </cell>
          <cell r="G428" t="str">
            <v>CA Premier Banking Limited</v>
          </cell>
        </row>
        <row r="429">
          <cell r="B429" t="str">
            <v>101501880000CA_LLOYDSHSPARK52</v>
          </cell>
          <cell r="D429" t="str">
            <v>CATER ALLEN LDN</v>
          </cell>
          <cell r="E429">
            <v>18</v>
          </cell>
          <cell r="F429" t="str">
            <v>C-2156</v>
          </cell>
          <cell r="G429" t="str">
            <v>CA Premier Banking Limited</v>
          </cell>
        </row>
        <row r="430">
          <cell r="B430" t="str">
            <v>101501880000CA_LLOYDSHTRAND5</v>
          </cell>
          <cell r="D430" t="str">
            <v>CATER ALLEN LDN</v>
          </cell>
          <cell r="E430">
            <v>18</v>
          </cell>
          <cell r="F430" t="str">
            <v>C-2156</v>
          </cell>
          <cell r="G430" t="str">
            <v>CA Premier Banking Limited</v>
          </cell>
        </row>
        <row r="431">
          <cell r="B431" t="str">
            <v>101501880000CA_LLOYDSHTRAND51</v>
          </cell>
          <cell r="D431" t="str">
            <v>CATER ALLEN LDN</v>
          </cell>
          <cell r="E431">
            <v>18</v>
          </cell>
          <cell r="F431" t="str">
            <v>C-2156</v>
          </cell>
          <cell r="G431" t="str">
            <v>CA Premier Banking Limited</v>
          </cell>
        </row>
        <row r="432">
          <cell r="B432" t="str">
            <v>101501880000CA_LLOYDSHTRAND54</v>
          </cell>
          <cell r="D432" t="str">
            <v>CATER ALLEN LDN</v>
          </cell>
          <cell r="E432">
            <v>18</v>
          </cell>
          <cell r="F432" t="str">
            <v>C-2156</v>
          </cell>
          <cell r="G432" t="str">
            <v>CA Premier Banking Limited</v>
          </cell>
        </row>
        <row r="433">
          <cell r="B433" t="str">
            <v>101501880000CA_LLOYDSHWSMIT5</v>
          </cell>
          <cell r="D433" t="str">
            <v>CATER ALLEN PRIV BK</v>
          </cell>
          <cell r="E433">
            <v>18</v>
          </cell>
          <cell r="F433" t="str">
            <v>C-2156</v>
          </cell>
          <cell r="G433" t="str">
            <v>CA Premier Banking Limited</v>
          </cell>
        </row>
        <row r="434">
          <cell r="B434" t="str">
            <v>101501880000CA_SYNDICMHSHEE5</v>
          </cell>
          <cell r="D434" t="str">
            <v>CATER ALLEN LDN</v>
          </cell>
          <cell r="E434">
            <v>18</v>
          </cell>
          <cell r="F434" t="str">
            <v>C-2156</v>
          </cell>
          <cell r="G434" t="str">
            <v>CA Premier Banking Limited</v>
          </cell>
        </row>
        <row r="435">
          <cell r="B435" t="str">
            <v>101501880000CA_SYNDICMSPARK5</v>
          </cell>
          <cell r="D435" t="str">
            <v>CATER ALLEN LDN</v>
          </cell>
          <cell r="E435">
            <v>18</v>
          </cell>
          <cell r="F435" t="str">
            <v>C-2156</v>
          </cell>
          <cell r="G435" t="str">
            <v>CA Premier Banking Limited</v>
          </cell>
        </row>
        <row r="436">
          <cell r="B436" t="str">
            <v>101501880000CA_SYNDICMSPARK52</v>
          </cell>
          <cell r="D436" t="str">
            <v>CATER ALLEN LDN</v>
          </cell>
          <cell r="E436">
            <v>18</v>
          </cell>
          <cell r="F436" t="str">
            <v>C-2156</v>
          </cell>
          <cell r="G436" t="str">
            <v>CA Premier Banking Limited</v>
          </cell>
        </row>
        <row r="437">
          <cell r="B437" t="str">
            <v>101501880000CA_SYNDICMTRAND51</v>
          </cell>
          <cell r="D437" t="str">
            <v>CATER ALLEN LDN</v>
          </cell>
          <cell r="E437">
            <v>18</v>
          </cell>
          <cell r="F437" t="str">
            <v>C-2156</v>
          </cell>
          <cell r="G437" t="str">
            <v>CA Premier Banking Limited</v>
          </cell>
        </row>
        <row r="438">
          <cell r="B438" t="str">
            <v>101501880000CA_SYNDICMTRAND52</v>
          </cell>
          <cell r="D438" t="str">
            <v>CATER ALLEN LDN</v>
          </cell>
          <cell r="E438">
            <v>18</v>
          </cell>
          <cell r="F438" t="str">
            <v>C-2156</v>
          </cell>
          <cell r="G438" t="str">
            <v>CA Premier Banking Limited</v>
          </cell>
        </row>
        <row r="439">
          <cell r="B439" t="str">
            <v>101501880000CA_SYNDICMWSMIT5</v>
          </cell>
          <cell r="D439" t="str">
            <v>CATER ALLEN LDN</v>
          </cell>
          <cell r="E439">
            <v>18</v>
          </cell>
          <cell r="F439" t="str">
            <v>C-2156</v>
          </cell>
          <cell r="G439" t="str">
            <v>CA Premier Banking Limited</v>
          </cell>
        </row>
        <row r="440">
          <cell r="B440" t="str">
            <v>101501880000CAIT000000BLANK</v>
          </cell>
          <cell r="D440" t="str">
            <v>CATER ALLEN HOLDINGS LTD</v>
          </cell>
          <cell r="E440">
            <v>8</v>
          </cell>
          <cell r="F440" t="str">
            <v>C-2542</v>
          </cell>
          <cell r="G440" t="str">
            <v>Cater Allen Holdings Limited</v>
          </cell>
        </row>
        <row r="441">
          <cell r="B441" t="str">
            <v>101501880000CAIT000000SPARK5</v>
          </cell>
          <cell r="D441" t="str">
            <v>Cater Allen Lloyds Holdings</v>
          </cell>
          <cell r="E441">
            <v>7</v>
          </cell>
          <cell r="F441" t="str">
            <v>C-2544</v>
          </cell>
          <cell r="G441" t="str">
            <v>Cater Allen Lloyd's Holdings Limited</v>
          </cell>
        </row>
        <row r="442">
          <cell r="B442" t="str">
            <v>101501880000CFQASSET_ASPARK5</v>
          </cell>
          <cell r="D442" t="str">
            <v>CATER ALLEN HOLDINGS LTD</v>
          </cell>
          <cell r="E442">
            <v>8</v>
          </cell>
          <cell r="F442" t="str">
            <v>C-2542</v>
          </cell>
          <cell r="G442" t="str">
            <v>Cater Allen Holdings Limited</v>
          </cell>
        </row>
        <row r="443">
          <cell r="B443" t="str">
            <v>101501880000CHQASSET_ASPARK5</v>
          </cell>
          <cell r="D443" t="str">
            <v>CATER ALLEN LDN</v>
          </cell>
          <cell r="E443">
            <v>18</v>
          </cell>
          <cell r="F443" t="str">
            <v>C-2156</v>
          </cell>
          <cell r="G443" t="str">
            <v>CA Premier Banking Limited</v>
          </cell>
        </row>
        <row r="444">
          <cell r="B444" t="str">
            <v>101501880000CHQASSET_ASPARK52</v>
          </cell>
          <cell r="D444" t="str">
            <v>CATER ALLEN LDN</v>
          </cell>
          <cell r="E444">
            <v>18</v>
          </cell>
          <cell r="F444" t="str">
            <v>C-2156</v>
          </cell>
          <cell r="G444" t="str">
            <v>CA Premier Banking Limited</v>
          </cell>
        </row>
        <row r="445">
          <cell r="B445" t="str">
            <v>101501880000CHQASSET_ASPARK53</v>
          </cell>
          <cell r="D445" t="str">
            <v>CATER ALLEN LDN</v>
          </cell>
          <cell r="E445">
            <v>18</v>
          </cell>
          <cell r="F445" t="str">
            <v>C-2156</v>
          </cell>
          <cell r="G445" t="str">
            <v>CA Premier Banking Limited</v>
          </cell>
        </row>
        <row r="446">
          <cell r="B446" t="str">
            <v>101501880000CHQASSET_ASPARK54</v>
          </cell>
          <cell r="D446" t="str">
            <v>Cater Allen Lloyds Holdings</v>
          </cell>
          <cell r="E446">
            <v>7</v>
          </cell>
          <cell r="F446" t="str">
            <v>C-2544</v>
          </cell>
          <cell r="G446" t="str">
            <v>Cater Allen Lloyd's Holdings Limited</v>
          </cell>
        </row>
        <row r="447">
          <cell r="B447" t="str">
            <v>101501880000CHQASSET_ATRAND51</v>
          </cell>
          <cell r="D447" t="str">
            <v>CATER ALLEN LDN</v>
          </cell>
          <cell r="E447">
            <v>18</v>
          </cell>
          <cell r="F447" t="str">
            <v>C-2156</v>
          </cell>
          <cell r="G447" t="str">
            <v>CA Premier Banking Limited</v>
          </cell>
        </row>
        <row r="448">
          <cell r="B448" t="str">
            <v>101501880000CHQASSET_ATRAND53</v>
          </cell>
          <cell r="D448" t="str">
            <v>CATER ALLEN LDN</v>
          </cell>
          <cell r="E448">
            <v>18</v>
          </cell>
          <cell r="F448" t="str">
            <v>C-2156</v>
          </cell>
          <cell r="G448" t="str">
            <v>CA Premier Banking Limited</v>
          </cell>
        </row>
        <row r="449">
          <cell r="B449" t="str">
            <v>101501880000CHQASSET_ATRAND55</v>
          </cell>
          <cell r="D449" t="str">
            <v>CATER ALLEN LDN</v>
          </cell>
          <cell r="E449">
            <v>18</v>
          </cell>
          <cell r="F449" t="str">
            <v>C-2156</v>
          </cell>
          <cell r="G449" t="str">
            <v>CA Premier Banking Limited</v>
          </cell>
        </row>
        <row r="450">
          <cell r="B450" t="str">
            <v>101501880000CHQASSET_AWSMIT5</v>
          </cell>
          <cell r="D450" t="str">
            <v>CATER ALLEN LDN</v>
          </cell>
          <cell r="E450">
            <v>18</v>
          </cell>
          <cell r="F450" t="str">
            <v>C-2156</v>
          </cell>
          <cell r="G450" t="str">
            <v>CA Premier Banking Limited</v>
          </cell>
        </row>
        <row r="451">
          <cell r="B451" t="str">
            <v>101501880000EMMELL0000BLANK</v>
          </cell>
          <cell r="D451" t="str">
            <v>CATER ALLEN HOLDINGS LTD</v>
          </cell>
          <cell r="E451">
            <v>8</v>
          </cell>
          <cell r="F451" t="str">
            <v>C-2542</v>
          </cell>
          <cell r="G451" t="str">
            <v>Cater Allen Holdings Limited</v>
          </cell>
        </row>
        <row r="452">
          <cell r="B452" t="str">
            <v>101501880000EMMELL0000SPARK5</v>
          </cell>
          <cell r="D452" t="str">
            <v>CATER ALLEN HOLDINGS LTD</v>
          </cell>
          <cell r="E452">
            <v>8</v>
          </cell>
          <cell r="F452" t="str">
            <v>C-2542</v>
          </cell>
          <cell r="G452" t="str">
            <v>Cater Allen Holdings Limited</v>
          </cell>
        </row>
        <row r="453">
          <cell r="B453" t="str">
            <v>101501880000GUEST00000BLANK</v>
          </cell>
          <cell r="D453" t="str">
            <v>CATER ALLEN HOLDINGS LTD</v>
          </cell>
          <cell r="E453">
            <v>8</v>
          </cell>
          <cell r="F453" t="str">
            <v>C-2542</v>
          </cell>
          <cell r="G453" t="str">
            <v>Cater Allen Holdings Limited</v>
          </cell>
        </row>
        <row r="454">
          <cell r="B454" t="str">
            <v>101501880000GUEST00000SPARK5</v>
          </cell>
          <cell r="D454" t="str">
            <v>CATER ALLEN SYNDICATE MANAGEMENT</v>
          </cell>
          <cell r="E454">
            <v>7</v>
          </cell>
          <cell r="F454" t="str">
            <v>C-2546</v>
          </cell>
          <cell r="G454" t="str">
            <v>Cater Allen Syndicate Management Limited</v>
          </cell>
        </row>
        <row r="455">
          <cell r="B455" t="str">
            <v>101501880000LNICBL04092300198</v>
          </cell>
          <cell r="D455" t="str">
            <v>CREDIT DERIV ANFP</v>
          </cell>
          <cell r="E455">
            <v>11</v>
          </cell>
          <cell r="F455" t="str">
            <v>C-A536</v>
          </cell>
          <cell r="G455" t="str">
            <v>Abbey National Treasury Services plc ~ (UK)</v>
          </cell>
        </row>
        <row r="456">
          <cell r="B456" t="str">
            <v>101501880000LNICBmissing</v>
          </cell>
          <cell r="D456" t="str">
            <v>ANTSOSHOLD</v>
          </cell>
          <cell r="E456">
            <v>8</v>
          </cell>
          <cell r="F456" t="str">
            <v>C-2535</v>
          </cell>
          <cell r="G456" t="str">
            <v>Abbey National Treasury Services Overseas Holdings</v>
          </cell>
        </row>
        <row r="457">
          <cell r="B457" t="str">
            <v>101501880000LNNOTBmissing</v>
          </cell>
          <cell r="D457" t="str">
            <v>A N T S</v>
          </cell>
          <cell r="E457">
            <v>11</v>
          </cell>
          <cell r="F457" t="str">
            <v>C-A536</v>
          </cell>
          <cell r="G457" t="str">
            <v>Abbey National Treasury Services plc ~ (UK)</v>
          </cell>
        </row>
        <row r="458">
          <cell r="B458" t="str">
            <v>101501880000NANISBmissing</v>
          </cell>
          <cell r="D458" t="str">
            <v>A N T S</v>
          </cell>
          <cell r="E458">
            <v>11</v>
          </cell>
          <cell r="F458" t="str">
            <v>C-A536</v>
          </cell>
          <cell r="G458" t="str">
            <v>Abbey National Treasury Services plc ~ (UK)</v>
          </cell>
        </row>
        <row r="459">
          <cell r="B459" t="str">
            <v>101501880000SALIX00000BLANK</v>
          </cell>
          <cell r="D459" t="str">
            <v>CATER ALLEN HOLDINGS LTD</v>
          </cell>
          <cell r="E459">
            <v>8</v>
          </cell>
          <cell r="F459" t="str">
            <v>C-2542</v>
          </cell>
          <cell r="G459" t="str">
            <v>Cater Allen Holdings Limited</v>
          </cell>
        </row>
        <row r="460">
          <cell r="B460" t="str">
            <v>101501880000SALIX00000SPARK5</v>
          </cell>
          <cell r="D460" t="str">
            <v>CATER ALLEN HOLDINGS LTD</v>
          </cell>
          <cell r="E460">
            <v>8</v>
          </cell>
          <cell r="F460" t="str">
            <v>C-2542</v>
          </cell>
          <cell r="G460" t="str">
            <v>Cater Allen Holdings Limited</v>
          </cell>
        </row>
        <row r="461">
          <cell r="B461" t="str">
            <v>101501880000SEETHING00BLANK</v>
          </cell>
          <cell r="D461" t="str">
            <v>CATER ALLEN HOLDINGS LTD</v>
          </cell>
          <cell r="E461">
            <v>8</v>
          </cell>
          <cell r="F461" t="str">
            <v>C-2542</v>
          </cell>
          <cell r="G461" t="str">
            <v>Cater Allen Holdings Limited</v>
          </cell>
        </row>
        <row r="462">
          <cell r="B462" t="str">
            <v>101501880000SEETHING00SPARK5</v>
          </cell>
          <cell r="D462" t="str">
            <v>CATER ALLEN SYNDICATE MANAGEMENT</v>
          </cell>
          <cell r="E462">
            <v>7</v>
          </cell>
          <cell r="F462" t="str">
            <v>C-2546</v>
          </cell>
          <cell r="G462" t="str">
            <v>Cater Allen Syndicate Management Limited</v>
          </cell>
        </row>
        <row r="463">
          <cell r="B463" t="str">
            <v>407110880000EDQHEDGRAM54911</v>
          </cell>
          <cell r="D463" t="str">
            <v>ANFP</v>
          </cell>
          <cell r="E463">
            <v>11</v>
          </cell>
          <cell r="F463" t="str">
            <v>C-A536</v>
          </cell>
          <cell r="G463" t="str">
            <v>Abbey National Treasury Services plc ~ (UK)</v>
          </cell>
        </row>
        <row r="464">
          <cell r="B464" t="str">
            <v>101501880000SHEPP_EQ00BLANK</v>
          </cell>
          <cell r="D464" t="str">
            <v>CATER ALLEN HOLDINGS LTD</v>
          </cell>
          <cell r="E464">
            <v>8</v>
          </cell>
          <cell r="F464" t="str">
            <v>C-2542</v>
          </cell>
          <cell r="G464" t="str">
            <v>Cater Allen Holdings Limited</v>
          </cell>
        </row>
        <row r="465">
          <cell r="B465" t="str">
            <v>101501880000SHEPP_EQ00SPARK5</v>
          </cell>
          <cell r="D465" t="str">
            <v>CATER ALLEN HOLDINGS LTD</v>
          </cell>
          <cell r="E465">
            <v>8</v>
          </cell>
          <cell r="F465" t="str">
            <v>C-2542</v>
          </cell>
          <cell r="G465" t="str">
            <v>Cater Allen Holdings Limited</v>
          </cell>
        </row>
        <row r="466">
          <cell r="B466" t="str">
            <v>101501880000SHEPP_MON0SPARK5</v>
          </cell>
          <cell r="D466" t="str">
            <v>CATER ALLEN HOLDINGS LTD</v>
          </cell>
          <cell r="E466">
            <v>8</v>
          </cell>
          <cell r="F466" t="str">
            <v>C-2542</v>
          </cell>
          <cell r="G466" t="str">
            <v>Cater Allen Holdings Limited</v>
          </cell>
        </row>
        <row r="467">
          <cell r="B467" t="str">
            <v>101501880000SYNDICATE0BLANK</v>
          </cell>
          <cell r="D467" t="str">
            <v>CATER ALLEN HOLDINGS LTD</v>
          </cell>
          <cell r="E467">
            <v>8</v>
          </cell>
          <cell r="F467" t="str">
            <v>C-2542</v>
          </cell>
          <cell r="G467" t="str">
            <v>Cater Allen Holdings Limited</v>
          </cell>
        </row>
        <row r="468">
          <cell r="B468" t="str">
            <v>101501880000SYNDICATE0SPARK5</v>
          </cell>
          <cell r="D468" t="str">
            <v>CATER ALLEN SYNDICATE MANAGEMENT</v>
          </cell>
          <cell r="E468">
            <v>7</v>
          </cell>
          <cell r="F468" t="str">
            <v>C-2546</v>
          </cell>
          <cell r="G468" t="str">
            <v>Cater Allen Syndicate Management Limited</v>
          </cell>
        </row>
        <row r="469">
          <cell r="B469" t="str">
            <v>101501880000ZSTATUTORYMGILL2</v>
          </cell>
          <cell r="D469" t="str">
            <v>A N T S</v>
          </cell>
          <cell r="E469">
            <v>11</v>
          </cell>
          <cell r="F469" t="str">
            <v>C-A536</v>
          </cell>
          <cell r="G469" t="str">
            <v>Abbey National Treasury Services plc ~ (UK)</v>
          </cell>
        </row>
        <row r="470">
          <cell r="B470" t="str">
            <v>101501880000ZSTATUTORYPSUDH5</v>
          </cell>
          <cell r="D470" t="str">
            <v>CREDIT DERIV ANFP</v>
          </cell>
          <cell r="E470">
            <v>11</v>
          </cell>
          <cell r="F470" t="str">
            <v>C-A536</v>
          </cell>
          <cell r="G470" t="str">
            <v>Abbey National Treasury Services plc ~ (UK)</v>
          </cell>
        </row>
        <row r="471">
          <cell r="B471" t="str">
            <v>101501880000ZSTATUTORYTRAND6</v>
          </cell>
          <cell r="D471" t="str">
            <v>CREDIT DERIV ANFP</v>
          </cell>
          <cell r="E471">
            <v>11</v>
          </cell>
          <cell r="F471" t="str">
            <v>C-A536</v>
          </cell>
          <cell r="G471" t="str">
            <v>Abbey National Treasury Services plc ~ (UK)</v>
          </cell>
        </row>
        <row r="472">
          <cell r="B472" t="str">
            <v>10150188I400IBQLEHLD1AASILV5</v>
          </cell>
          <cell r="D472" t="str">
            <v>A N T S</v>
          </cell>
          <cell r="E472">
            <v>11</v>
          </cell>
          <cell r="F472" t="str">
            <v>C-A536</v>
          </cell>
          <cell r="G472" t="str">
            <v>Abbey National Treasury Services plc ~ (UK)</v>
          </cell>
        </row>
        <row r="473">
          <cell r="B473" t="str">
            <v>10150188I400IBQLEHLD1AJWATT5</v>
          </cell>
          <cell r="D473" t="str">
            <v>A N T S</v>
          </cell>
          <cell r="E473">
            <v>11</v>
          </cell>
          <cell r="F473" t="str">
            <v>C-A536</v>
          </cell>
          <cell r="G473" t="str">
            <v>Abbey National Treasury Services plc ~ (UK)</v>
          </cell>
        </row>
        <row r="474">
          <cell r="B474" t="str">
            <v>10150188I500IBQLEHLD1AASILV5</v>
          </cell>
          <cell r="D474" t="str">
            <v>A N T S</v>
          </cell>
          <cell r="E474">
            <v>11</v>
          </cell>
          <cell r="F474" t="str">
            <v>C-A536</v>
          </cell>
          <cell r="G474" t="str">
            <v>Abbey National Treasury Services plc ~ (UK)</v>
          </cell>
        </row>
        <row r="475">
          <cell r="B475" t="str">
            <v>10150188I500IBQLEHLD1AJWATT5</v>
          </cell>
          <cell r="D475" t="str">
            <v>A N T S</v>
          </cell>
          <cell r="E475">
            <v>11</v>
          </cell>
          <cell r="F475" t="str">
            <v>C-A536</v>
          </cell>
          <cell r="G475" t="str">
            <v>Abbey National Treasury Services plc ~ (UK)</v>
          </cell>
        </row>
        <row r="476">
          <cell r="B476" t="str">
            <v>102101880000OHGVENCA1ACELLI5</v>
          </cell>
          <cell r="D476" t="str">
            <v>A N T S</v>
          </cell>
          <cell r="E476">
            <v>11</v>
          </cell>
          <cell r="F476" t="str">
            <v>C-A536</v>
          </cell>
          <cell r="G476" t="str">
            <v>Abbey National Treasury Services plc ~ (UK)</v>
          </cell>
        </row>
        <row r="477">
          <cell r="B477" t="str">
            <v>102101880000OHGVENCA2A733514OH</v>
          </cell>
          <cell r="D477" t="str">
            <v>A N T S</v>
          </cell>
          <cell r="E477">
            <v>11</v>
          </cell>
          <cell r="F477" t="str">
            <v>C-A536</v>
          </cell>
          <cell r="G477" t="str">
            <v>Abbey National Treasury Services plc ~ (UK)</v>
          </cell>
        </row>
        <row r="478">
          <cell r="B478" t="str">
            <v>103201880000ABGGOASW3An/a</v>
          </cell>
          <cell r="D478" t="str">
            <v>A N T S</v>
          </cell>
          <cell r="E478">
            <v>11</v>
          </cell>
          <cell r="F478" t="str">
            <v>C-A536</v>
          </cell>
          <cell r="G478" t="str">
            <v>Abbey National Treasury Services plc ~ (UK)</v>
          </cell>
        </row>
        <row r="479">
          <cell r="B479" t="str">
            <v>103201880000ABGGOASW4An/a</v>
          </cell>
          <cell r="D479" t="str">
            <v>A N T S</v>
          </cell>
          <cell r="E479">
            <v>11</v>
          </cell>
          <cell r="F479" t="str">
            <v>C-A536</v>
          </cell>
          <cell r="G479" t="str">
            <v>Abbey National Treasury Services plc ~ (UK)</v>
          </cell>
        </row>
        <row r="480">
          <cell r="B480" t="str">
            <v>103601880000LNLQBBL04092900165</v>
          </cell>
          <cell r="D480" t="str">
            <v>CATER ALLEN INT LTD</v>
          </cell>
          <cell r="E480">
            <v>9</v>
          </cell>
          <cell r="F480" t="str">
            <v>C-2543</v>
          </cell>
          <cell r="G480" t="str">
            <v>Cater Allen International Limited</v>
          </cell>
        </row>
        <row r="481">
          <cell r="B481" t="str">
            <v>106601220000ANUSFDEF1ASUMDEFAULT</v>
          </cell>
          <cell r="D481" t="str">
            <v>A N T S</v>
          </cell>
          <cell r="E481">
            <v>11</v>
          </cell>
          <cell r="F481" t="str">
            <v>C-A536</v>
          </cell>
          <cell r="G481" t="str">
            <v>Abbey National Treasury Services plc ~ (UK)</v>
          </cell>
        </row>
        <row r="482">
          <cell r="B482" t="str">
            <v>106601880000D6GLEHLD1AJCHAN6</v>
          </cell>
          <cell r="D482" t="str">
            <v>A N T S</v>
          </cell>
          <cell r="E482">
            <v>11</v>
          </cell>
          <cell r="F482" t="str">
            <v>C-A536</v>
          </cell>
          <cell r="G482" t="str">
            <v>Abbey National Treasury Services plc ~ (UK)</v>
          </cell>
        </row>
        <row r="483">
          <cell r="B483" t="str">
            <v>106630220000ANUSFDEF1ASUMDEFAULT</v>
          </cell>
          <cell r="D483" t="str">
            <v>THIRD PARTY</v>
          </cell>
          <cell r="E483">
            <v>23</v>
          </cell>
          <cell r="F483" t="str">
            <v>#N/A</v>
          </cell>
          <cell r="G483" t="str">
            <v>#N/A</v>
          </cell>
        </row>
        <row r="484">
          <cell r="B484" t="str">
            <v>1100</v>
          </cell>
          <cell r="D484" t="str">
            <v>A N T S</v>
          </cell>
          <cell r="E484">
            <v>11</v>
          </cell>
          <cell r="F484" t="str">
            <v>C-A536</v>
          </cell>
          <cell r="G484" t="str">
            <v>Abbey National Treasury Services plc ~ (UK)</v>
          </cell>
        </row>
        <row r="485">
          <cell r="B485" t="str">
            <v>114211880000EDQANAMRAM46569</v>
          </cell>
          <cell r="D485" t="str">
            <v>A N T S</v>
          </cell>
          <cell r="E485">
            <v>11</v>
          </cell>
          <cell r="F485" t="str">
            <v>C-A536</v>
          </cell>
          <cell r="G485" t="str">
            <v>Abbey National Treasury Services plc ~ (UK)</v>
          </cell>
        </row>
        <row r="486">
          <cell r="B486" t="str">
            <v>114211880000EDQANAMRAM46571</v>
          </cell>
          <cell r="D486" t="str">
            <v>A N T S</v>
          </cell>
          <cell r="E486">
            <v>11</v>
          </cell>
          <cell r="F486" t="str">
            <v>C-A536</v>
          </cell>
          <cell r="G486" t="str">
            <v>Abbey National Treasury Services plc ~ (UK)</v>
          </cell>
        </row>
        <row r="487">
          <cell r="B487" t="str">
            <v>114211880000EDQANAMRAM46954</v>
          </cell>
          <cell r="D487" t="str">
            <v>ANFP EQUITY DERIV</v>
          </cell>
          <cell r="E487">
            <v>11</v>
          </cell>
          <cell r="F487" t="str">
            <v>C-A536</v>
          </cell>
          <cell r="G487" t="str">
            <v>Abbey National Treasury Services plc ~ (UK)</v>
          </cell>
        </row>
        <row r="488">
          <cell r="B488" t="str">
            <v>114211880000EDQANAMRAM46955</v>
          </cell>
          <cell r="D488" t="str">
            <v>ANFP EQUITY DERIV</v>
          </cell>
          <cell r="E488">
            <v>11</v>
          </cell>
          <cell r="F488" t="str">
            <v>C-A536</v>
          </cell>
          <cell r="G488" t="str">
            <v>Abbey National Treasury Services plc ~ (UK)</v>
          </cell>
        </row>
        <row r="489">
          <cell r="B489" t="str">
            <v>114211880000EDQANAMRAM46956</v>
          </cell>
          <cell r="D489" t="str">
            <v>ANFP EQUITY DERIV</v>
          </cell>
          <cell r="E489">
            <v>11</v>
          </cell>
          <cell r="F489" t="str">
            <v>C-A536</v>
          </cell>
          <cell r="G489" t="str">
            <v>Abbey National Treasury Services plc ~ (UK)</v>
          </cell>
        </row>
        <row r="490">
          <cell r="B490" t="str">
            <v>114211880000EDQANAMRAM46957</v>
          </cell>
          <cell r="D490" t="str">
            <v>ANFP EQUITY DERIV</v>
          </cell>
          <cell r="E490">
            <v>11</v>
          </cell>
          <cell r="F490" t="str">
            <v>C-A536</v>
          </cell>
          <cell r="G490" t="str">
            <v>Abbey National Treasury Services plc ~ (UK)</v>
          </cell>
        </row>
        <row r="491">
          <cell r="B491" t="str">
            <v>114211880000EDQANAMRAM46958</v>
          </cell>
          <cell r="D491" t="str">
            <v>ANFP EQUITY DERIV</v>
          </cell>
          <cell r="E491">
            <v>11</v>
          </cell>
          <cell r="F491" t="str">
            <v>C-A536</v>
          </cell>
          <cell r="G491" t="str">
            <v>Abbey National Treasury Services plc ~ (UK)</v>
          </cell>
        </row>
        <row r="492">
          <cell r="B492" t="str">
            <v>114211880000EDQANAMRAM46959</v>
          </cell>
          <cell r="D492" t="str">
            <v>ANFP EQUITY DERIV</v>
          </cell>
          <cell r="E492">
            <v>11</v>
          </cell>
          <cell r="F492" t="str">
            <v>C-A536</v>
          </cell>
          <cell r="G492" t="str">
            <v>Abbey National Treasury Services plc ~ (UK)</v>
          </cell>
        </row>
        <row r="493">
          <cell r="B493" t="str">
            <v>114211880000EDQANAMRAM46960</v>
          </cell>
          <cell r="D493" t="str">
            <v>ANFP EQUITY DERIV</v>
          </cell>
          <cell r="E493">
            <v>11</v>
          </cell>
          <cell r="F493" t="str">
            <v>C-A536</v>
          </cell>
          <cell r="G493" t="str">
            <v>Abbey National Treasury Services plc ~ (UK)</v>
          </cell>
        </row>
        <row r="494">
          <cell r="B494" t="str">
            <v>114211880000EDQANAMRAM46961</v>
          </cell>
          <cell r="D494" t="str">
            <v>ANFP EQUITY DERIV</v>
          </cell>
          <cell r="E494">
            <v>11</v>
          </cell>
          <cell r="F494" t="str">
            <v>C-A536</v>
          </cell>
          <cell r="G494" t="str">
            <v>Abbey National Treasury Services plc ~ (UK)</v>
          </cell>
        </row>
        <row r="495">
          <cell r="B495" t="str">
            <v>114211880000EDQANAMRAM46962</v>
          </cell>
          <cell r="D495" t="str">
            <v>ANFP EQUITY DERIV</v>
          </cell>
          <cell r="E495">
            <v>11</v>
          </cell>
          <cell r="F495" t="str">
            <v>C-A536</v>
          </cell>
          <cell r="G495" t="str">
            <v>Abbey National Treasury Services plc ~ (UK)</v>
          </cell>
        </row>
        <row r="496">
          <cell r="B496" t="str">
            <v>114211880000EDQANAMRAM46963</v>
          </cell>
          <cell r="D496" t="str">
            <v>ANFP EQUITY DERIV</v>
          </cell>
          <cell r="E496">
            <v>11</v>
          </cell>
          <cell r="F496" t="str">
            <v>C-A536</v>
          </cell>
          <cell r="G496" t="str">
            <v>Abbey National Treasury Services plc ~ (UK)</v>
          </cell>
        </row>
        <row r="497">
          <cell r="B497" t="str">
            <v>114211880000EDQANAMRAM46964</v>
          </cell>
          <cell r="D497" t="str">
            <v>ANFP EQUITY DERIV</v>
          </cell>
          <cell r="E497">
            <v>11</v>
          </cell>
          <cell r="F497" t="str">
            <v>C-A536</v>
          </cell>
          <cell r="G497" t="str">
            <v>Abbey National Treasury Services plc ~ (UK)</v>
          </cell>
        </row>
        <row r="498">
          <cell r="B498" t="str">
            <v>114211880000EDQANAMRAM46965</v>
          </cell>
          <cell r="D498" t="str">
            <v>ANFP EQUITY DERIV</v>
          </cell>
          <cell r="E498">
            <v>11</v>
          </cell>
          <cell r="F498" t="str">
            <v>C-A536</v>
          </cell>
          <cell r="G498" t="str">
            <v>Abbey National Treasury Services plc ~ (UK)</v>
          </cell>
        </row>
        <row r="499">
          <cell r="B499" t="str">
            <v>114211880000EDQANAMRAM46966</v>
          </cell>
          <cell r="D499" t="str">
            <v>ANFP EQUITY DERIV</v>
          </cell>
          <cell r="E499">
            <v>11</v>
          </cell>
          <cell r="F499" t="str">
            <v>C-A536</v>
          </cell>
          <cell r="G499" t="str">
            <v>Abbey National Treasury Services plc ~ (UK)</v>
          </cell>
        </row>
        <row r="500">
          <cell r="B500" t="str">
            <v>114211880000EDQANAMRAM46967</v>
          </cell>
          <cell r="D500" t="str">
            <v>ANFP EQUITY DERIV</v>
          </cell>
          <cell r="E500">
            <v>11</v>
          </cell>
          <cell r="F500" t="str">
            <v>C-A536</v>
          </cell>
          <cell r="G500" t="str">
            <v>Abbey National Treasury Services plc ~ (UK)</v>
          </cell>
        </row>
        <row r="501">
          <cell r="B501" t="str">
            <v>114211880000EDQANAMRAM46968</v>
          </cell>
          <cell r="D501" t="str">
            <v>ANFP EQUITY DERIV</v>
          </cell>
          <cell r="E501">
            <v>11</v>
          </cell>
          <cell r="F501" t="str">
            <v>C-A536</v>
          </cell>
          <cell r="G501" t="str">
            <v>Abbey National Treasury Services plc ~ (UK)</v>
          </cell>
        </row>
        <row r="502">
          <cell r="B502" t="str">
            <v>114211880000EDQANAMRAM46969</v>
          </cell>
          <cell r="D502" t="str">
            <v>ANFP EQUITY DERIV</v>
          </cell>
          <cell r="E502">
            <v>11</v>
          </cell>
          <cell r="F502" t="str">
            <v>C-A536</v>
          </cell>
          <cell r="G502" t="str">
            <v>Abbey National Treasury Services plc ~ (UK)</v>
          </cell>
        </row>
        <row r="503">
          <cell r="B503" t="str">
            <v>114211880000EDQANAMRAM47022</v>
          </cell>
          <cell r="D503" t="str">
            <v>ANFP EQUITY DERIV</v>
          </cell>
          <cell r="E503">
            <v>11</v>
          </cell>
          <cell r="F503" t="str">
            <v>C-A536</v>
          </cell>
          <cell r="G503" t="str">
            <v>Abbey National Treasury Services plc ~ (UK)</v>
          </cell>
        </row>
        <row r="504">
          <cell r="B504" t="str">
            <v>114211880000EDQANAMRAM47023</v>
          </cell>
          <cell r="D504" t="str">
            <v>ANFP EQUITY DERIV</v>
          </cell>
          <cell r="E504">
            <v>11</v>
          </cell>
          <cell r="F504" t="str">
            <v>C-A536</v>
          </cell>
          <cell r="G504" t="str">
            <v>Abbey National Treasury Services plc ~ (UK)</v>
          </cell>
        </row>
        <row r="505">
          <cell r="B505" t="str">
            <v>114211880000EDQANAMRAM47024</v>
          </cell>
          <cell r="D505" t="str">
            <v>ANFP EQUITY DERIV</v>
          </cell>
          <cell r="E505">
            <v>11</v>
          </cell>
          <cell r="F505" t="str">
            <v>C-A536</v>
          </cell>
          <cell r="G505" t="str">
            <v>Abbey National Treasury Services plc ~ (UK)</v>
          </cell>
        </row>
        <row r="506">
          <cell r="B506" t="str">
            <v>114211880000EDQANAMRAM47025</v>
          </cell>
          <cell r="D506" t="str">
            <v>ANFP EQUITY DERIV</v>
          </cell>
          <cell r="E506">
            <v>11</v>
          </cell>
          <cell r="F506" t="str">
            <v>C-A536</v>
          </cell>
          <cell r="G506" t="str">
            <v>Abbey National Treasury Services plc ~ (UK)</v>
          </cell>
        </row>
        <row r="507">
          <cell r="B507" t="str">
            <v>114211880000EDQANAMRAM47026</v>
          </cell>
          <cell r="D507" t="str">
            <v>ANFP EQUITY DERIV</v>
          </cell>
          <cell r="E507">
            <v>11</v>
          </cell>
          <cell r="F507" t="str">
            <v>C-A536</v>
          </cell>
          <cell r="G507" t="str">
            <v>Abbey National Treasury Services plc ~ (UK)</v>
          </cell>
        </row>
        <row r="508">
          <cell r="B508" t="str">
            <v>114211880000EDQANAMRAM47382</v>
          </cell>
          <cell r="D508" t="str">
            <v>ANFP EQUITY DERIV</v>
          </cell>
          <cell r="E508">
            <v>11</v>
          </cell>
          <cell r="F508" t="str">
            <v>C-A536</v>
          </cell>
          <cell r="G508" t="str">
            <v>Abbey National Treasury Services plc ~ (UK)</v>
          </cell>
        </row>
        <row r="509">
          <cell r="B509" t="str">
            <v>114211880000EDQANAMRAM47383</v>
          </cell>
          <cell r="D509" t="str">
            <v>ANFP EQUITY DERIV</v>
          </cell>
          <cell r="E509">
            <v>11</v>
          </cell>
          <cell r="F509" t="str">
            <v>C-A536</v>
          </cell>
          <cell r="G509" t="str">
            <v>Abbey National Treasury Services plc ~ (UK)</v>
          </cell>
        </row>
        <row r="510">
          <cell r="B510" t="str">
            <v>114211880000EDQANAMRAM47384</v>
          </cell>
          <cell r="D510" t="str">
            <v>ANFP EQUITY DERIV</v>
          </cell>
          <cell r="E510">
            <v>11</v>
          </cell>
          <cell r="F510" t="str">
            <v>C-A536</v>
          </cell>
          <cell r="G510" t="str">
            <v>Abbey National Treasury Services plc ~ (UK)</v>
          </cell>
        </row>
        <row r="511">
          <cell r="B511" t="str">
            <v>114211880000EDQANAMRAM47407</v>
          </cell>
          <cell r="D511" t="str">
            <v>ANFP EQUITY DERIV</v>
          </cell>
          <cell r="E511">
            <v>11</v>
          </cell>
          <cell r="F511" t="str">
            <v>C-A536</v>
          </cell>
          <cell r="G511" t="str">
            <v>Abbey National Treasury Services plc ~ (UK)</v>
          </cell>
        </row>
        <row r="512">
          <cell r="B512" t="str">
            <v>114211880000EDQANAMRAM47408</v>
          </cell>
          <cell r="D512" t="str">
            <v>ANFP EQUITY DERIV</v>
          </cell>
          <cell r="E512">
            <v>11</v>
          </cell>
          <cell r="F512" t="str">
            <v>C-A536</v>
          </cell>
          <cell r="G512" t="str">
            <v>Abbey National Treasury Services plc ~ (UK)</v>
          </cell>
        </row>
        <row r="513">
          <cell r="B513" t="str">
            <v>114211880000EDQANAMRAM47409</v>
          </cell>
          <cell r="D513" t="str">
            <v>ANFP EQUITY DERIV</v>
          </cell>
          <cell r="E513">
            <v>11</v>
          </cell>
          <cell r="F513" t="str">
            <v>C-A536</v>
          </cell>
          <cell r="G513" t="str">
            <v>Abbey National Treasury Services plc ~ (UK)</v>
          </cell>
        </row>
        <row r="514">
          <cell r="B514" t="str">
            <v>114211880000EDQANAMRAM47410</v>
          </cell>
          <cell r="D514" t="str">
            <v>ANFP EQUITY DERIV</v>
          </cell>
          <cell r="E514">
            <v>11</v>
          </cell>
          <cell r="F514" t="str">
            <v>C-A536</v>
          </cell>
          <cell r="G514" t="str">
            <v>Abbey National Treasury Services plc ~ (UK)</v>
          </cell>
        </row>
        <row r="515">
          <cell r="B515" t="str">
            <v>114211880000EDQANAMRAM47411</v>
          </cell>
          <cell r="D515" t="str">
            <v>ANFP EQUITY DERIV</v>
          </cell>
          <cell r="E515">
            <v>11</v>
          </cell>
          <cell r="F515" t="str">
            <v>C-A536</v>
          </cell>
          <cell r="G515" t="str">
            <v>Abbey National Treasury Services plc ~ (UK)</v>
          </cell>
        </row>
        <row r="516">
          <cell r="B516" t="str">
            <v>114211880000EDQANAMRAM47412</v>
          </cell>
          <cell r="D516" t="str">
            <v>ANFP EQUITY DERIV</v>
          </cell>
          <cell r="E516">
            <v>11</v>
          </cell>
          <cell r="F516" t="str">
            <v>C-A536</v>
          </cell>
          <cell r="G516" t="str">
            <v>Abbey National Treasury Services plc ~ (UK)</v>
          </cell>
        </row>
        <row r="517">
          <cell r="B517" t="str">
            <v>114211880000EDQANAMRAM47413</v>
          </cell>
          <cell r="D517" t="str">
            <v>ANFP EQUITY DERIV</v>
          </cell>
          <cell r="E517">
            <v>11</v>
          </cell>
          <cell r="F517" t="str">
            <v>C-A536</v>
          </cell>
          <cell r="G517" t="str">
            <v>Abbey National Treasury Services plc ~ (UK)</v>
          </cell>
        </row>
        <row r="518">
          <cell r="B518" t="str">
            <v>114211880000EDQANAMRAM47416</v>
          </cell>
          <cell r="D518" t="str">
            <v>ANFP EQUITY DERIV</v>
          </cell>
          <cell r="E518">
            <v>11</v>
          </cell>
          <cell r="F518" t="str">
            <v>C-A536</v>
          </cell>
          <cell r="G518" t="str">
            <v>Abbey National Treasury Services plc ~ (UK)</v>
          </cell>
        </row>
        <row r="519">
          <cell r="B519" t="str">
            <v>114211880000EDQANAMRAM47418</v>
          </cell>
          <cell r="D519" t="str">
            <v>ANFP EQUITY DERIV</v>
          </cell>
          <cell r="E519">
            <v>11</v>
          </cell>
          <cell r="F519" t="str">
            <v>C-A536</v>
          </cell>
          <cell r="G519" t="str">
            <v>Abbey National Treasury Services plc ~ (UK)</v>
          </cell>
        </row>
        <row r="520">
          <cell r="B520" t="str">
            <v>114211880000EDQANAMRAM47432</v>
          </cell>
          <cell r="D520" t="str">
            <v>ANFP EQUITY DERIV</v>
          </cell>
          <cell r="E520">
            <v>11</v>
          </cell>
          <cell r="F520" t="str">
            <v>C-A536</v>
          </cell>
          <cell r="G520" t="str">
            <v>Abbey National Treasury Services plc ~ (UK)</v>
          </cell>
        </row>
        <row r="521">
          <cell r="B521" t="str">
            <v>114211880000EDQANAMRAM47436</v>
          </cell>
          <cell r="D521" t="str">
            <v>ANFP EQUITY DERIV</v>
          </cell>
          <cell r="E521">
            <v>11</v>
          </cell>
          <cell r="F521" t="str">
            <v>C-A536</v>
          </cell>
          <cell r="G521" t="str">
            <v>Abbey National Treasury Services plc ~ (UK)</v>
          </cell>
        </row>
        <row r="522">
          <cell r="B522" t="str">
            <v>114211880000EDQANAMRAM47439</v>
          </cell>
          <cell r="D522" t="str">
            <v>ANFP EQUITY DERIV</v>
          </cell>
          <cell r="E522">
            <v>11</v>
          </cell>
          <cell r="F522" t="str">
            <v>C-A536</v>
          </cell>
          <cell r="G522" t="str">
            <v>Abbey National Treasury Services plc ~ (UK)</v>
          </cell>
        </row>
        <row r="523">
          <cell r="B523" t="str">
            <v>114211880000EDQANAMRAM47466</v>
          </cell>
          <cell r="D523" t="str">
            <v>ANFP EQUITY DERIV</v>
          </cell>
          <cell r="E523">
            <v>11</v>
          </cell>
          <cell r="F523" t="str">
            <v>C-A536</v>
          </cell>
          <cell r="G523" t="str">
            <v>Abbey National Treasury Services plc ~ (UK)</v>
          </cell>
        </row>
        <row r="524">
          <cell r="B524" t="str">
            <v>114211880000EDQANAMRAM47467</v>
          </cell>
          <cell r="D524" t="str">
            <v>ANFP EQUITY DERIV</v>
          </cell>
          <cell r="E524">
            <v>11</v>
          </cell>
          <cell r="F524" t="str">
            <v>C-A536</v>
          </cell>
          <cell r="G524" t="str">
            <v>Abbey National Treasury Services plc ~ (UK)</v>
          </cell>
        </row>
        <row r="525">
          <cell r="B525" t="str">
            <v>114211880000EDQANAMRAM47468</v>
          </cell>
          <cell r="D525" t="str">
            <v>ANFP EQUITY DERIV</v>
          </cell>
          <cell r="E525">
            <v>11</v>
          </cell>
          <cell r="F525" t="str">
            <v>C-A536</v>
          </cell>
          <cell r="G525" t="str">
            <v>Abbey National Treasury Services plc ~ (UK)</v>
          </cell>
        </row>
        <row r="526">
          <cell r="B526" t="str">
            <v>114211880000EDQANAMRAM47565</v>
          </cell>
          <cell r="D526" t="str">
            <v>ANFP EQUITY DERIV</v>
          </cell>
          <cell r="E526">
            <v>11</v>
          </cell>
          <cell r="F526" t="str">
            <v>C-A536</v>
          </cell>
          <cell r="G526" t="str">
            <v>Abbey National Treasury Services plc ~ (UK)</v>
          </cell>
        </row>
        <row r="527">
          <cell r="B527" t="str">
            <v>114211880000EDQANAMRAM47566</v>
          </cell>
          <cell r="D527" t="str">
            <v>ANFP EQUITY DERIV</v>
          </cell>
          <cell r="E527">
            <v>11</v>
          </cell>
          <cell r="F527" t="str">
            <v>C-A536</v>
          </cell>
          <cell r="G527" t="str">
            <v>Abbey National Treasury Services plc ~ (UK)</v>
          </cell>
        </row>
        <row r="528">
          <cell r="B528" t="str">
            <v>114211880000EDQANAMRAM47567</v>
          </cell>
          <cell r="D528" t="str">
            <v>ANFP EQUITY DERIV</v>
          </cell>
          <cell r="E528">
            <v>11</v>
          </cell>
          <cell r="F528" t="str">
            <v>C-A536</v>
          </cell>
          <cell r="G528" t="str">
            <v>Abbey National Treasury Services plc ~ (UK)</v>
          </cell>
        </row>
        <row r="529">
          <cell r="B529" t="str">
            <v>114211880000EDQANAMRAM47608</v>
          </cell>
          <cell r="D529" t="str">
            <v>ANFP EQUITY DERIV</v>
          </cell>
          <cell r="E529">
            <v>11</v>
          </cell>
          <cell r="F529" t="str">
            <v>C-A536</v>
          </cell>
          <cell r="G529" t="str">
            <v>Abbey National Treasury Services plc ~ (UK)</v>
          </cell>
        </row>
        <row r="530">
          <cell r="B530" t="str">
            <v>114211880000EDQANAMRAM47692</v>
          </cell>
          <cell r="D530" t="str">
            <v>ANFP EQUITY DERIV</v>
          </cell>
          <cell r="E530">
            <v>11</v>
          </cell>
          <cell r="F530" t="str">
            <v>C-A536</v>
          </cell>
          <cell r="G530" t="str">
            <v>Abbey National Treasury Services plc ~ (UK)</v>
          </cell>
        </row>
        <row r="531">
          <cell r="B531" t="str">
            <v>114211880000EDQANAMRAM47693</v>
          </cell>
          <cell r="D531" t="str">
            <v>ANFP EQUITY DERIV</v>
          </cell>
          <cell r="E531">
            <v>11</v>
          </cell>
          <cell r="F531" t="str">
            <v>C-A536</v>
          </cell>
          <cell r="G531" t="str">
            <v>Abbey National Treasury Services plc ~ (UK)</v>
          </cell>
        </row>
        <row r="532">
          <cell r="B532" t="str">
            <v>114211880000EDQANAMRAM47741</v>
          </cell>
          <cell r="D532" t="str">
            <v>ANFP EQUITY DERIV</v>
          </cell>
          <cell r="E532">
            <v>11</v>
          </cell>
          <cell r="F532" t="str">
            <v>C-A536</v>
          </cell>
          <cell r="G532" t="str">
            <v>Abbey National Treasury Services plc ~ (UK)</v>
          </cell>
        </row>
        <row r="533">
          <cell r="B533" t="str">
            <v>114211880000EDQANAMRAM47742</v>
          </cell>
          <cell r="D533" t="str">
            <v>ANFP EQUITY DERIV</v>
          </cell>
          <cell r="E533">
            <v>11</v>
          </cell>
          <cell r="F533" t="str">
            <v>C-A536</v>
          </cell>
          <cell r="G533" t="str">
            <v>Abbey National Treasury Services plc ~ (UK)</v>
          </cell>
        </row>
        <row r="534">
          <cell r="B534" t="str">
            <v>114211880000EDQANAMRAM47744</v>
          </cell>
          <cell r="D534" t="str">
            <v>ANFP EQUITY DERIV</v>
          </cell>
          <cell r="E534">
            <v>11</v>
          </cell>
          <cell r="F534" t="str">
            <v>C-A536</v>
          </cell>
          <cell r="G534" t="str">
            <v>Abbey National Treasury Services plc ~ (UK)</v>
          </cell>
        </row>
        <row r="535">
          <cell r="B535" t="str">
            <v>114211880000EDQANAMRAM47759</v>
          </cell>
          <cell r="D535" t="str">
            <v>ANFP EQUITY DERIV</v>
          </cell>
          <cell r="E535">
            <v>11</v>
          </cell>
          <cell r="F535" t="str">
            <v>C-A536</v>
          </cell>
          <cell r="G535" t="str">
            <v>Abbey National Treasury Services plc ~ (UK)</v>
          </cell>
        </row>
        <row r="536">
          <cell r="B536" t="str">
            <v>114211880000EDQANAMRAM47761</v>
          </cell>
          <cell r="D536" t="str">
            <v>ANFP EQUITY DERIV</v>
          </cell>
          <cell r="E536">
            <v>11</v>
          </cell>
          <cell r="F536" t="str">
            <v>C-A536</v>
          </cell>
          <cell r="G536" t="str">
            <v>Abbey National Treasury Services plc ~ (UK)</v>
          </cell>
        </row>
        <row r="537">
          <cell r="B537" t="str">
            <v>114211880000EDQANAMRAM47762</v>
          </cell>
          <cell r="D537" t="str">
            <v>ANFP EQUITY DERIV</v>
          </cell>
          <cell r="E537">
            <v>11</v>
          </cell>
          <cell r="F537" t="str">
            <v>C-A536</v>
          </cell>
          <cell r="G537" t="str">
            <v>Abbey National Treasury Services plc ~ (UK)</v>
          </cell>
        </row>
        <row r="538">
          <cell r="B538" t="str">
            <v>114211880000EDQANAMRAM47799</v>
          </cell>
          <cell r="D538" t="str">
            <v>ANFP EQUITY DERIV</v>
          </cell>
          <cell r="E538">
            <v>11</v>
          </cell>
          <cell r="F538" t="str">
            <v>C-A536</v>
          </cell>
          <cell r="G538" t="str">
            <v>Abbey National Treasury Services plc ~ (UK)</v>
          </cell>
        </row>
        <row r="539">
          <cell r="B539" t="str">
            <v>114211880000EDQANAMRAM47888</v>
          </cell>
          <cell r="D539" t="str">
            <v>ANFP EQUITY DERIV</v>
          </cell>
          <cell r="E539">
            <v>11</v>
          </cell>
          <cell r="F539" t="str">
            <v>C-A536</v>
          </cell>
          <cell r="G539" t="str">
            <v>Abbey National Treasury Services plc ~ (UK)</v>
          </cell>
        </row>
        <row r="540">
          <cell r="B540" t="str">
            <v>114211880000EDQANAMRAM48037</v>
          </cell>
          <cell r="D540" t="str">
            <v>ANFP EQUITY DERIV</v>
          </cell>
          <cell r="E540">
            <v>11</v>
          </cell>
          <cell r="F540" t="str">
            <v>C-A536</v>
          </cell>
          <cell r="G540" t="str">
            <v>Abbey National Treasury Services plc ~ (UK)</v>
          </cell>
        </row>
        <row r="541">
          <cell r="B541" t="str">
            <v>114211880000EDQANAMRAM48039</v>
          </cell>
          <cell r="D541" t="str">
            <v>ANFP EQUITY DERIV</v>
          </cell>
          <cell r="E541">
            <v>11</v>
          </cell>
          <cell r="F541" t="str">
            <v>C-A536</v>
          </cell>
          <cell r="G541" t="str">
            <v>Abbey National Treasury Services plc ~ (UK)</v>
          </cell>
        </row>
        <row r="542">
          <cell r="B542" t="str">
            <v>114211880000EDQSINGLEM27967</v>
          </cell>
          <cell r="D542" t="str">
            <v>A N T S</v>
          </cell>
          <cell r="E542">
            <v>11</v>
          </cell>
          <cell r="F542" t="str">
            <v>C-A536</v>
          </cell>
          <cell r="G542" t="str">
            <v>Abbey National Treasury Services plc ~ (UK)</v>
          </cell>
        </row>
        <row r="543">
          <cell r="B543" t="str">
            <v>114211880000EDQSINGLEM35338</v>
          </cell>
          <cell r="D543" t="str">
            <v>A N T S</v>
          </cell>
          <cell r="E543">
            <v>11</v>
          </cell>
          <cell r="F543" t="str">
            <v>C-A536</v>
          </cell>
          <cell r="G543" t="str">
            <v>Abbey National Treasury Services plc ~ (UK)</v>
          </cell>
        </row>
        <row r="544">
          <cell r="B544" t="str">
            <v>114211880000EDQSINGLEM46571</v>
          </cell>
          <cell r="D544" t="str">
            <v>ANFP EQUITY DERIV</v>
          </cell>
          <cell r="E544">
            <v>11</v>
          </cell>
          <cell r="F544" t="str">
            <v>C-A536</v>
          </cell>
          <cell r="G544" t="str">
            <v>Abbey National Treasury Services plc ~ (UK)</v>
          </cell>
        </row>
        <row r="545">
          <cell r="B545" t="str">
            <v>114211880000EDQSINGLEM47378</v>
          </cell>
          <cell r="D545" t="str">
            <v>ANFP EQUITY DERIV</v>
          </cell>
          <cell r="E545">
            <v>11</v>
          </cell>
          <cell r="F545" t="str">
            <v>C-A536</v>
          </cell>
          <cell r="G545" t="str">
            <v>Abbey National Treasury Services plc ~ (UK)</v>
          </cell>
        </row>
        <row r="546">
          <cell r="B546" t="str">
            <v>114211880000EDQSINGLEM47426</v>
          </cell>
          <cell r="D546" t="str">
            <v>ANFP EQUITY DERIV</v>
          </cell>
          <cell r="E546">
            <v>11</v>
          </cell>
          <cell r="F546" t="str">
            <v>C-A536</v>
          </cell>
          <cell r="G546" t="str">
            <v>Abbey National Treasury Services plc ~ (UK)</v>
          </cell>
        </row>
        <row r="547">
          <cell r="B547" t="str">
            <v>114211880000EDQSINGLEM47434</v>
          </cell>
          <cell r="D547" t="str">
            <v>ANFP EQUITY DERIV</v>
          </cell>
          <cell r="E547">
            <v>11</v>
          </cell>
          <cell r="F547" t="str">
            <v>C-A536</v>
          </cell>
          <cell r="G547" t="str">
            <v>Abbey National Treasury Services plc ~ (UK)</v>
          </cell>
        </row>
        <row r="548">
          <cell r="B548" t="str">
            <v>114211880000EDQSINGLEM47760</v>
          </cell>
          <cell r="D548" t="str">
            <v>ANFP EQUITY DERIV</v>
          </cell>
          <cell r="E548">
            <v>11</v>
          </cell>
          <cell r="F548" t="str">
            <v>C-A536</v>
          </cell>
          <cell r="G548" t="str">
            <v>Abbey National Treasury Services plc ~ (UK)</v>
          </cell>
        </row>
        <row r="549">
          <cell r="B549" t="str">
            <v>114211880000EDQSINGLEM47849</v>
          </cell>
          <cell r="D549" t="str">
            <v>ANFP EQUITY DERIV</v>
          </cell>
          <cell r="E549">
            <v>11</v>
          </cell>
          <cell r="F549" t="str">
            <v>C-A536</v>
          </cell>
          <cell r="G549" t="str">
            <v>Abbey National Treasury Services plc ~ (UK)</v>
          </cell>
        </row>
        <row r="550">
          <cell r="B550" t="str">
            <v>114211880000EDQSINGLEM47890</v>
          </cell>
          <cell r="D550" t="str">
            <v>ANFP EQUITY DERIV</v>
          </cell>
          <cell r="E550">
            <v>11</v>
          </cell>
          <cell r="F550" t="str">
            <v>C-A536</v>
          </cell>
          <cell r="G550" t="str">
            <v>Abbey National Treasury Services plc ~ (UK)</v>
          </cell>
        </row>
        <row r="551">
          <cell r="B551" t="str">
            <v>114211880000EDQSINGLEM47929</v>
          </cell>
          <cell r="D551" t="str">
            <v>ANFP EQUITY DERIV</v>
          </cell>
          <cell r="E551">
            <v>11</v>
          </cell>
          <cell r="F551" t="str">
            <v>C-A536</v>
          </cell>
          <cell r="G551" t="str">
            <v>Abbey National Treasury Services plc ~ (UK)</v>
          </cell>
        </row>
        <row r="552">
          <cell r="B552" t="str">
            <v>114250880000EDQANAMRAM46569</v>
          </cell>
          <cell r="D552" t="str">
            <v>A N T S</v>
          </cell>
          <cell r="E552">
            <v>11</v>
          </cell>
          <cell r="F552" t="str">
            <v>C-A536</v>
          </cell>
          <cell r="G552" t="str">
            <v>Abbey National Treasury Services plc ~ (UK)</v>
          </cell>
        </row>
        <row r="553">
          <cell r="B553" t="str">
            <v>114250880000EDQANAMRAM46571</v>
          </cell>
          <cell r="D553" t="str">
            <v>A N T S</v>
          </cell>
          <cell r="E553">
            <v>11</v>
          </cell>
          <cell r="F553" t="str">
            <v>C-A536</v>
          </cell>
          <cell r="G553" t="str">
            <v>Abbey National Treasury Services plc ~ (UK)</v>
          </cell>
        </row>
        <row r="554">
          <cell r="B554" t="str">
            <v>114250880000EDQANAMRAM47022</v>
          </cell>
          <cell r="D554" t="str">
            <v>A N T S</v>
          </cell>
          <cell r="E554">
            <v>11</v>
          </cell>
          <cell r="F554" t="str">
            <v>C-A536</v>
          </cell>
          <cell r="G554" t="str">
            <v>Abbey National Treasury Services plc ~ (UK)</v>
          </cell>
        </row>
        <row r="555">
          <cell r="B555" t="str">
            <v>114250880000EDQANAMRAM47382</v>
          </cell>
          <cell r="D555" t="str">
            <v>ANFP EQUITY DERIV</v>
          </cell>
          <cell r="E555">
            <v>11</v>
          </cell>
          <cell r="F555" t="str">
            <v>C-A536</v>
          </cell>
          <cell r="G555" t="str">
            <v>Abbey National Treasury Services plc ~ (UK)</v>
          </cell>
        </row>
        <row r="556">
          <cell r="B556" t="str">
            <v>114250880000EDQANAMRAM47692</v>
          </cell>
          <cell r="D556" t="str">
            <v>ANFP EQUITY DERIV</v>
          </cell>
          <cell r="E556">
            <v>11</v>
          </cell>
          <cell r="F556" t="str">
            <v>C-A536</v>
          </cell>
          <cell r="G556" t="str">
            <v>Abbey National Treasury Services plc ~ (UK)</v>
          </cell>
        </row>
        <row r="557">
          <cell r="B557" t="str">
            <v>176201880000CRTRD__CDOMARYCBO11210</v>
          </cell>
          <cell r="D557" t="str">
            <v>MARYLEBONE RD CBO 1</v>
          </cell>
          <cell r="F557" t="str">
            <v>C-2553</v>
          </cell>
          <cell r="G557" t="str">
            <v>Marylebone Road No 1 Ltd</v>
          </cell>
        </row>
        <row r="558">
          <cell r="B558" t="str">
            <v>376210880000CRTRD__CDOMARYCBO11210</v>
          </cell>
          <cell r="D558" t="str">
            <v>MARYLEBONE RD CBO 1</v>
          </cell>
          <cell r="F558" t="str">
            <v>C-2553</v>
          </cell>
          <cell r="G558" t="str">
            <v>Marylebone Road No 1 Ltd</v>
          </cell>
        </row>
        <row r="559">
          <cell r="B559" t="str">
            <v>1400</v>
          </cell>
          <cell r="D559" t="str">
            <v>CATER ALLEN HOLDINGS LTD</v>
          </cell>
          <cell r="E559">
            <v>8</v>
          </cell>
          <cell r="F559" t="str">
            <v>C-2542</v>
          </cell>
          <cell r="G559" t="str">
            <v>Cater Allen Holdings Limited</v>
          </cell>
        </row>
        <row r="560">
          <cell r="B560" t="str">
            <v>14CHQASSET_ASPARK5</v>
          </cell>
          <cell r="D560" t="str">
            <v>CATER ALLEN ASSET MANAGEMENT</v>
          </cell>
          <cell r="E560">
            <v>7</v>
          </cell>
          <cell r="F560" t="str">
            <v>C-2159</v>
          </cell>
          <cell r="G560" t="str">
            <v>Cater Allen Asset Management (Jersey) Limited</v>
          </cell>
        </row>
        <row r="561">
          <cell r="B561" t="str">
            <v>1500</v>
          </cell>
          <cell r="D561" t="str">
            <v>Cater Allen Lloyds Holdings</v>
          </cell>
          <cell r="E561">
            <v>7</v>
          </cell>
          <cell r="F561" t="str">
            <v>C-2544</v>
          </cell>
          <cell r="G561" t="str">
            <v>Cater Allen Lloyd's Holdings Limited</v>
          </cell>
        </row>
        <row r="562">
          <cell r="B562" t="str">
            <v>15CA_LLOYDSHSPARK55</v>
          </cell>
          <cell r="D562" t="str">
            <v>CATER ALLEN HOLDINGS LTD</v>
          </cell>
          <cell r="E562">
            <v>8</v>
          </cell>
          <cell r="F562" t="str">
            <v>C-2542</v>
          </cell>
          <cell r="G562" t="str">
            <v>Cater Allen Holdings Limited</v>
          </cell>
        </row>
        <row r="563">
          <cell r="B563" t="str">
            <v>1600</v>
          </cell>
          <cell r="D563" t="str">
            <v>CATER ALLEN SYNDICATE MANAGEMENT</v>
          </cell>
          <cell r="E563">
            <v>7</v>
          </cell>
          <cell r="F563" t="str">
            <v>C-2546</v>
          </cell>
          <cell r="G563" t="str">
            <v>Cater Allen Syndicate Management Limited</v>
          </cell>
        </row>
        <row r="564">
          <cell r="B564" t="str">
            <v>16CA_SYNDICMSPARK5</v>
          </cell>
          <cell r="D564" t="str">
            <v>CATER ALLEN ASSET MANAGEMENT</v>
          </cell>
          <cell r="E564">
            <v>7</v>
          </cell>
          <cell r="F564" t="str">
            <v>C-2159</v>
          </cell>
          <cell r="G564" t="str">
            <v>Cater Allen Asset Management (Jersey) Limited</v>
          </cell>
        </row>
        <row r="565">
          <cell r="B565" t="str">
            <v>1800</v>
          </cell>
          <cell r="D565" t="str">
            <v>ANFP EQUITY DERIV</v>
          </cell>
          <cell r="E565">
            <v>11</v>
          </cell>
          <cell r="F565" t="str">
            <v>C-A536</v>
          </cell>
          <cell r="G565" t="str">
            <v>Abbey National Treasury Services plc ~ (UK)</v>
          </cell>
        </row>
        <row r="566">
          <cell r="B566" t="str">
            <v>1900</v>
          </cell>
          <cell r="D566" t="str">
            <v>A N T S</v>
          </cell>
          <cell r="E566">
            <v>11</v>
          </cell>
          <cell r="F566" t="str">
            <v>C-A536</v>
          </cell>
          <cell r="G566" t="str">
            <v>Abbey National Treasury Services plc ~ (UK)</v>
          </cell>
        </row>
        <row r="567">
          <cell r="B567" t="str">
            <v>2000</v>
          </cell>
          <cell r="D567" t="str">
            <v>ABBNAT BV</v>
          </cell>
          <cell r="E567">
            <v>10</v>
          </cell>
          <cell r="F567" t="str">
            <v>C-2513</v>
          </cell>
          <cell r="G567" t="str">
            <v>Abbey National First Capital B.V.</v>
          </cell>
        </row>
        <row r="568">
          <cell r="B568" t="str">
            <v>206901880000OHGVENCA1Amissing</v>
          </cell>
          <cell r="D568" t="str">
            <v>ANTS STMLDN</v>
          </cell>
          <cell r="E568">
            <v>11</v>
          </cell>
          <cell r="F568" t="str">
            <v>C-A536</v>
          </cell>
          <cell r="G568" t="str">
            <v>Abbey National Treasury Services plc ~ (UK)</v>
          </cell>
        </row>
        <row r="569">
          <cell r="B569" t="str">
            <v>207101880000ABGCOLIA1AANB FUNDING</v>
          </cell>
          <cell r="D569" t="str">
            <v>A N T S</v>
          </cell>
          <cell r="E569">
            <v>11</v>
          </cell>
          <cell r="F569" t="str">
            <v>C-A536</v>
          </cell>
          <cell r="G569" t="str">
            <v>Abbey National Treasury Services plc ~ (UK)</v>
          </cell>
        </row>
        <row r="570">
          <cell r="B570" t="str">
            <v>207101880000ABQCPHDG_A259776AB</v>
          </cell>
          <cell r="D570" t="str">
            <v>A N T S</v>
          </cell>
          <cell r="E570">
            <v>11</v>
          </cell>
          <cell r="F570" t="str">
            <v>C-A536</v>
          </cell>
          <cell r="G570" t="str">
            <v>Abbey National Treasury Services plc ~ (UK)</v>
          </cell>
        </row>
        <row r="571">
          <cell r="B571" t="str">
            <v>207101880000ABQCPHDG_A260761AB</v>
          </cell>
          <cell r="D571" t="str">
            <v>A N T S</v>
          </cell>
          <cell r="E571">
            <v>11</v>
          </cell>
          <cell r="F571" t="str">
            <v>C-A536</v>
          </cell>
          <cell r="G571" t="str">
            <v>Abbey National Treasury Services plc ~ (UK)</v>
          </cell>
        </row>
        <row r="572">
          <cell r="B572" t="str">
            <v>207101880000CA_LLOYDSHBLANK</v>
          </cell>
          <cell r="D572" t="str">
            <v>CATER ALLEN HOLDINGS LTD</v>
          </cell>
          <cell r="E572">
            <v>8</v>
          </cell>
          <cell r="F572" t="str">
            <v>C-2542</v>
          </cell>
          <cell r="G572" t="str">
            <v>Cater Allen Holdings Limited</v>
          </cell>
        </row>
        <row r="573">
          <cell r="B573" t="str">
            <v>207101880000CA_LLOYDSHSPARK5</v>
          </cell>
          <cell r="D573" t="str">
            <v>CATER ALLEN HOLDINGS LTD</v>
          </cell>
          <cell r="E573">
            <v>8</v>
          </cell>
          <cell r="F573" t="str">
            <v>C-2542</v>
          </cell>
          <cell r="G573" t="str">
            <v>Cater Allen Holdings Limited</v>
          </cell>
        </row>
        <row r="574">
          <cell r="B574" t="str">
            <v>207101880000CA_LLOYDSHSPARK55</v>
          </cell>
          <cell r="D574" t="str">
            <v>CATER ALLEN HOLDINGS LTD</v>
          </cell>
          <cell r="E574">
            <v>8</v>
          </cell>
          <cell r="F574" t="str">
            <v>C-2542</v>
          </cell>
          <cell r="G574" t="str">
            <v>Cater Allen Holdings Limited</v>
          </cell>
        </row>
        <row r="575">
          <cell r="B575" t="str">
            <v>207101880000CA_SYNDICMBLANK</v>
          </cell>
          <cell r="D575" t="str">
            <v>CATER ALLEN ASSET MANAGEMENT</v>
          </cell>
          <cell r="E575">
            <v>7</v>
          </cell>
          <cell r="F575" t="str">
            <v>C-2159</v>
          </cell>
          <cell r="G575" t="str">
            <v>Cater Allen Asset Management (Jersey) Limited</v>
          </cell>
        </row>
        <row r="576">
          <cell r="B576" t="str">
            <v>207101880000CA_SYNDICMSPARK5</v>
          </cell>
          <cell r="D576" t="str">
            <v>A N T S</v>
          </cell>
          <cell r="E576">
            <v>11</v>
          </cell>
          <cell r="F576" t="str">
            <v>C-A536</v>
          </cell>
          <cell r="G576" t="str">
            <v>Abbey National Treasury Services plc ~ (UK)</v>
          </cell>
        </row>
        <row r="577">
          <cell r="B577" t="str">
            <v>207101880000CA_SYNDICMTRAND5</v>
          </cell>
          <cell r="D577" t="str">
            <v>A N T S</v>
          </cell>
          <cell r="E577">
            <v>11</v>
          </cell>
          <cell r="F577" t="str">
            <v>C-A536</v>
          </cell>
          <cell r="G577" t="str">
            <v>Abbey National Treasury Services plc ~ (UK)</v>
          </cell>
        </row>
        <row r="578">
          <cell r="B578" t="str">
            <v>207101880000CHQASSET_ABLANK</v>
          </cell>
          <cell r="D578" t="str">
            <v>CATER ALLEN FUTURES LTD</v>
          </cell>
          <cell r="E578" t="str">
            <v>13</v>
          </cell>
          <cell r="F578" t="str">
            <v>C-2541</v>
          </cell>
          <cell r="G578" t="str">
            <v>Cater Allen Futures Limited</v>
          </cell>
        </row>
        <row r="579">
          <cell r="B579" t="str">
            <v>207101880000CHQASSET_ASPARK5</v>
          </cell>
          <cell r="D579" t="str">
            <v>CATER ALLEN ASSET MANAGEMENT</v>
          </cell>
          <cell r="E579">
            <v>7</v>
          </cell>
          <cell r="F579" t="str">
            <v>C-2159</v>
          </cell>
          <cell r="G579" t="str">
            <v>Cater Allen Asset Management (Jersey) Limited</v>
          </cell>
        </row>
        <row r="580">
          <cell r="B580" t="str">
            <v>207101880000CHQASSET_ATRAND8</v>
          </cell>
          <cell r="D580" t="str">
            <v>CATER ALLEN FUTURES LTD</v>
          </cell>
          <cell r="E580" t="str">
            <v>13</v>
          </cell>
          <cell r="F580" t="str">
            <v>C-2541</v>
          </cell>
          <cell r="G580" t="str">
            <v>Cater Allen Futures Limited</v>
          </cell>
        </row>
        <row r="581">
          <cell r="B581" t="str">
            <v>207101880000LNICBMGILL2</v>
          </cell>
          <cell r="D581" t="str">
            <v>ANTS INVEST LTD</v>
          </cell>
          <cell r="E581">
            <v>6</v>
          </cell>
          <cell r="F581" t="str">
            <v>C-2534</v>
          </cell>
          <cell r="G581" t="str">
            <v>Abbey National Treasury Services Investments Limited</v>
          </cell>
        </row>
        <row r="582">
          <cell r="B582" t="str">
            <v>207101880000LNNOTBmissing</v>
          </cell>
          <cell r="D582" t="str">
            <v>A N T S</v>
          </cell>
          <cell r="E582">
            <v>11</v>
          </cell>
          <cell r="F582" t="str">
            <v>C-A536</v>
          </cell>
          <cell r="G582" t="str">
            <v>Abbey National Treasury Services plc ~ (UK)</v>
          </cell>
        </row>
        <row r="583">
          <cell r="B583" t="str">
            <v>207101880000USICBmissing</v>
          </cell>
          <cell r="D583" t="str">
            <v>A N T S</v>
          </cell>
          <cell r="E583">
            <v>11</v>
          </cell>
          <cell r="F583" t="str">
            <v>C-A536</v>
          </cell>
          <cell r="G583" t="str">
            <v>Abbey National Treasury Services plc ~ (UK)</v>
          </cell>
        </row>
        <row r="584">
          <cell r="B584" t="str">
            <v>207101880000ZSTATUTORYMGILL2</v>
          </cell>
          <cell r="D584" t="str">
            <v>ANTS INVEST LTD</v>
          </cell>
          <cell r="E584">
            <v>6</v>
          </cell>
          <cell r="F584" t="str">
            <v>C-2534</v>
          </cell>
          <cell r="G584" t="str">
            <v>Abbey National Treasury Services Investments Limited</v>
          </cell>
        </row>
        <row r="585">
          <cell r="B585" t="str">
            <v>207101880010ZSTATUTORYMINHA5</v>
          </cell>
          <cell r="D585" t="str">
            <v>A N T S</v>
          </cell>
          <cell r="E585">
            <v>11</v>
          </cell>
          <cell r="F585" t="str">
            <v>C-A536</v>
          </cell>
          <cell r="G585" t="str">
            <v>Abbey National Treasury Services plc ~ (UK)</v>
          </cell>
        </row>
        <row r="586">
          <cell r="B586" t="str">
            <v>207101880010ZSTATUTORYPSUDH5</v>
          </cell>
          <cell r="D586" t="str">
            <v>A N T S</v>
          </cell>
          <cell r="E586">
            <v>11</v>
          </cell>
          <cell r="F586" t="str">
            <v>C-A536</v>
          </cell>
          <cell r="G586" t="str">
            <v>Abbey National Treasury Services plc ~ (UK)</v>
          </cell>
        </row>
        <row r="587">
          <cell r="B587" t="str">
            <v>207101880010ZSTATUTORYWSMIT5</v>
          </cell>
          <cell r="D587" t="str">
            <v>A N T S</v>
          </cell>
          <cell r="E587">
            <v>11</v>
          </cell>
          <cell r="F587" t="str">
            <v>C-A536</v>
          </cell>
          <cell r="G587" t="str">
            <v>Abbey National Treasury Services plc ~ (UK)</v>
          </cell>
        </row>
        <row r="588">
          <cell r="B588" t="str">
            <v>207101880020ZSTATUTORYMINHA5</v>
          </cell>
          <cell r="D588" t="str">
            <v>A N T S</v>
          </cell>
          <cell r="E588">
            <v>11</v>
          </cell>
          <cell r="F588" t="str">
            <v>C-A536</v>
          </cell>
          <cell r="G588" t="str">
            <v>Abbey National Treasury Services plc ~ (UK)</v>
          </cell>
        </row>
        <row r="589">
          <cell r="B589" t="str">
            <v>207101880020ZSTATUTORYPSUDH5</v>
          </cell>
          <cell r="D589" t="str">
            <v>A N T S</v>
          </cell>
          <cell r="E589">
            <v>11</v>
          </cell>
          <cell r="F589" t="str">
            <v>C-A536</v>
          </cell>
          <cell r="G589" t="str">
            <v>Abbey National Treasury Services plc ~ (UK)</v>
          </cell>
        </row>
        <row r="590">
          <cell r="B590" t="str">
            <v>207101880020ZSTATUTORYWSMIT5</v>
          </cell>
          <cell r="D590" t="str">
            <v>A N T S</v>
          </cell>
          <cell r="E590">
            <v>11</v>
          </cell>
          <cell r="F590" t="str">
            <v>C-A536</v>
          </cell>
          <cell r="G590" t="str">
            <v>Abbey National Treasury Services plc ~ (UK)</v>
          </cell>
        </row>
        <row r="591">
          <cell r="B591" t="str">
            <v>207101880030ZSTATUTORYMINHA5</v>
          </cell>
          <cell r="D591" t="str">
            <v>A N T S</v>
          </cell>
          <cell r="E591">
            <v>11</v>
          </cell>
          <cell r="F591" t="str">
            <v>C-A536</v>
          </cell>
          <cell r="G591" t="str">
            <v>Abbey National Treasury Services plc ~ (UK)</v>
          </cell>
        </row>
        <row r="592">
          <cell r="B592" t="str">
            <v>207101880030ZSTATUTORYPSUDH5</v>
          </cell>
          <cell r="D592" t="str">
            <v>A N T S</v>
          </cell>
          <cell r="E592">
            <v>11</v>
          </cell>
          <cell r="F592" t="str">
            <v>C-A536</v>
          </cell>
          <cell r="G592" t="str">
            <v>Abbey National Treasury Services plc ~ (UK)</v>
          </cell>
        </row>
        <row r="593">
          <cell r="B593" t="str">
            <v>207101880040ZSTATUTORYMINHA5</v>
          </cell>
          <cell r="D593" t="str">
            <v>A N T S</v>
          </cell>
          <cell r="E593">
            <v>11</v>
          </cell>
          <cell r="F593" t="str">
            <v>C-A536</v>
          </cell>
          <cell r="G593" t="str">
            <v>Abbey National Treasury Services plc ~ (UK)</v>
          </cell>
        </row>
        <row r="594">
          <cell r="B594" t="str">
            <v>207101880040ZSTATUTORYPSUDH5</v>
          </cell>
          <cell r="D594" t="str">
            <v>A N T S</v>
          </cell>
          <cell r="E594">
            <v>11</v>
          </cell>
          <cell r="F594" t="str">
            <v>C-A536</v>
          </cell>
          <cell r="G594" t="str">
            <v>Abbey National Treasury Services plc ~ (UK)</v>
          </cell>
        </row>
        <row r="595">
          <cell r="B595" t="str">
            <v>207101880010ZSTATUTORYDGLAS5</v>
          </cell>
          <cell r="D595" t="str">
            <v>A N T S</v>
          </cell>
          <cell r="E595">
            <v>11</v>
          </cell>
          <cell r="F595" t="str">
            <v>C-A536</v>
          </cell>
          <cell r="G595" t="str">
            <v>Abbey National Treasury Services plc ~ (UK)</v>
          </cell>
        </row>
        <row r="596">
          <cell r="B596" t="str">
            <v>207101880020ZSTATUTORYDGLAS5</v>
          </cell>
          <cell r="D596" t="str">
            <v>A N T S</v>
          </cell>
          <cell r="E596">
            <v>11</v>
          </cell>
          <cell r="F596" t="str">
            <v>C-A536</v>
          </cell>
          <cell r="G596" t="str">
            <v>Abbey National Treasury Services plc ~ (UK)</v>
          </cell>
        </row>
        <row r="597">
          <cell r="B597" t="str">
            <v>207601880000ABUMLCSH1A99416AN</v>
          </cell>
          <cell r="D597" t="str">
            <v>ANTS INTERNATIONA</v>
          </cell>
          <cell r="E597">
            <v>18</v>
          </cell>
          <cell r="F597" t="str">
            <v>C-2353</v>
          </cell>
          <cell r="G597" t="str">
            <v xml:space="preserve">Abbey National International Limited </v>
          </cell>
        </row>
        <row r="598">
          <cell r="B598" t="str">
            <v>207601880000LNICBL04052800076</v>
          </cell>
          <cell r="D598" t="str">
            <v>ANTSOSHOLD</v>
          </cell>
          <cell r="E598">
            <v>8</v>
          </cell>
          <cell r="F598" t="str">
            <v>C-2535</v>
          </cell>
          <cell r="G598" t="str">
            <v>Abbey National Treasury Services Overseas Holdings</v>
          </cell>
        </row>
        <row r="599">
          <cell r="B599" t="str">
            <v>207601880000LNICBL04110200065</v>
          </cell>
          <cell r="D599" t="str">
            <v>ANTS INTERNATIONA</v>
          </cell>
          <cell r="E599">
            <v>18</v>
          </cell>
          <cell r="F599" t="str">
            <v>C-2353</v>
          </cell>
          <cell r="G599" t="str">
            <v xml:space="preserve">Abbey National International Limited </v>
          </cell>
        </row>
        <row r="600">
          <cell r="B600" t="str">
            <v>207601880000LNICBL04120800142</v>
          </cell>
          <cell r="D600" t="str">
            <v>ANTS INTERNATIONA</v>
          </cell>
          <cell r="E600">
            <v>18</v>
          </cell>
          <cell r="F600" t="str">
            <v>C-2353</v>
          </cell>
          <cell r="G600" t="str">
            <v xml:space="preserve">Abbey National International Limited </v>
          </cell>
        </row>
        <row r="601">
          <cell r="B601" t="str">
            <v>207601880000OJGMBKC02Amissing</v>
          </cell>
          <cell r="D601" t="str">
            <v>AN PLC</v>
          </cell>
          <cell r="E601">
            <v>18</v>
          </cell>
          <cell r="F601" t="str">
            <v>C-H145</v>
          </cell>
          <cell r="G601" t="str">
            <v>Abbey National plc ~ Group Holdings ~ chess pack</v>
          </cell>
        </row>
        <row r="602">
          <cell r="B602" t="str">
            <v>207701880000OSHURST__A162612OS</v>
          </cell>
          <cell r="D602" t="str">
            <v>ANTS O'SEAS HOLDI</v>
          </cell>
          <cell r="E602">
            <v>8</v>
          </cell>
          <cell r="F602" t="str">
            <v>C-2535</v>
          </cell>
          <cell r="G602" t="str">
            <v>Abbey National Treasury Services Overseas Holdings</v>
          </cell>
        </row>
        <row r="603">
          <cell r="B603" t="str">
            <v>207701885200ZDDA000000n/a</v>
          </cell>
          <cell r="D603" t="str">
            <v>A N T S</v>
          </cell>
          <cell r="E603">
            <v>11</v>
          </cell>
          <cell r="F603" t="str">
            <v>C-A536</v>
          </cell>
          <cell r="G603" t="str">
            <v>Abbey National Treasury Services plc ~ (UK)</v>
          </cell>
        </row>
        <row r="604">
          <cell r="B604" t="str">
            <v>208802880000FCUFNSUB1APSUDH5</v>
          </cell>
          <cell r="D604" t="str">
            <v>A N T S</v>
          </cell>
          <cell r="E604">
            <v>11</v>
          </cell>
          <cell r="F604" t="str">
            <v>C-A536</v>
          </cell>
          <cell r="G604" t="str">
            <v>Abbey National Treasury Services plc ~ (UK)</v>
          </cell>
        </row>
        <row r="605">
          <cell r="B605" t="str">
            <v>208802880000ZSTATUTORYMINHA5</v>
          </cell>
          <cell r="D605" t="str">
            <v>A N T S</v>
          </cell>
          <cell r="E605">
            <v>11</v>
          </cell>
          <cell r="F605" t="str">
            <v>C-A536</v>
          </cell>
          <cell r="G605" t="str">
            <v>Abbey National Treasury Services plc ~ (UK)</v>
          </cell>
        </row>
        <row r="606">
          <cell r="B606" t="str">
            <v>208802880000ZSTATUTORYPSUDH5</v>
          </cell>
          <cell r="D606" t="str">
            <v>A N T S</v>
          </cell>
          <cell r="E606">
            <v>11</v>
          </cell>
          <cell r="F606" t="str">
            <v>C-A536</v>
          </cell>
          <cell r="G606" t="str">
            <v>Abbey National Treasury Services plc ~ (UK)</v>
          </cell>
        </row>
        <row r="607">
          <cell r="B607" t="str">
            <v>209201880000D1GLEHLD1A757602DA</v>
          </cell>
          <cell r="D607" t="str">
            <v>A N T S</v>
          </cell>
          <cell r="E607">
            <v>11</v>
          </cell>
          <cell r="F607" t="str">
            <v>C-A536</v>
          </cell>
          <cell r="G607" t="str">
            <v>Abbey National Treasury Services plc ~ (UK)</v>
          </cell>
        </row>
        <row r="608">
          <cell r="B608" t="str">
            <v>209201880000D5GLEHLD1AJCHAN6</v>
          </cell>
          <cell r="D608" t="str">
            <v>A N T S</v>
          </cell>
          <cell r="E608">
            <v>11</v>
          </cell>
          <cell r="F608" t="str">
            <v>C-A536</v>
          </cell>
          <cell r="G608" t="str">
            <v>Abbey National Treasury Services plc ~ (UK)</v>
          </cell>
        </row>
        <row r="609">
          <cell r="B609" t="str">
            <v>209201880000J3GLEHLD1ADSHAH5</v>
          </cell>
          <cell r="D609" t="str">
            <v>A N T S</v>
          </cell>
          <cell r="E609">
            <v>11</v>
          </cell>
          <cell r="F609" t="str">
            <v>C-A536</v>
          </cell>
          <cell r="G609" t="str">
            <v>Abbey National Treasury Services plc ~ (UK)</v>
          </cell>
        </row>
        <row r="610">
          <cell r="B610" t="str">
            <v>209201880000M3GLEHLD1AJCHAN6</v>
          </cell>
          <cell r="D610" t="str">
            <v>A N T S</v>
          </cell>
          <cell r="E610">
            <v>11</v>
          </cell>
          <cell r="F610" t="str">
            <v>C-A536</v>
          </cell>
          <cell r="G610" t="str">
            <v>Abbey National Treasury Services plc ~ (UK)</v>
          </cell>
        </row>
        <row r="611">
          <cell r="B611" t="str">
            <v>209201880000M4GLEHLD1AJBRAI1</v>
          </cell>
          <cell r="D611" t="str">
            <v>A N T S</v>
          </cell>
          <cell r="E611">
            <v>11</v>
          </cell>
          <cell r="F611" t="str">
            <v>C-A536</v>
          </cell>
          <cell r="G611" t="str">
            <v>Abbey National Treasury Services plc ~ (UK)</v>
          </cell>
        </row>
        <row r="612">
          <cell r="B612" t="str">
            <v>209201880000ZLEASINGDSHAH5</v>
          </cell>
          <cell r="D612" t="str">
            <v>A N T S</v>
          </cell>
          <cell r="E612">
            <v>11</v>
          </cell>
          <cell r="F612" t="str">
            <v>C-A536</v>
          </cell>
          <cell r="G612" t="str">
            <v>Abbey National Treasury Services plc ~ (UK)</v>
          </cell>
        </row>
        <row r="613">
          <cell r="B613" t="str">
            <v>209201880000ZLEASINGJCHAN6</v>
          </cell>
          <cell r="D613" t="str">
            <v>A N T S</v>
          </cell>
          <cell r="E613">
            <v>11</v>
          </cell>
          <cell r="F613" t="str">
            <v>C-A536</v>
          </cell>
          <cell r="G613" t="str">
            <v>Abbey National Treasury Services plc ~ (UK)</v>
          </cell>
        </row>
        <row r="614">
          <cell r="B614" t="str">
            <v>209201880000ZLEASINGJWATT5</v>
          </cell>
          <cell r="D614" t="str">
            <v>A N T S</v>
          </cell>
          <cell r="E614">
            <v>11</v>
          </cell>
          <cell r="F614" t="str">
            <v>C-A536</v>
          </cell>
          <cell r="G614" t="str">
            <v>Abbey National Treasury Services plc ~ (UK)</v>
          </cell>
        </row>
        <row r="615">
          <cell r="B615" t="str">
            <v>209201880100IBQLEHLD1AASILV5</v>
          </cell>
          <cell r="D615" t="str">
            <v>A N T S</v>
          </cell>
          <cell r="E615">
            <v>11</v>
          </cell>
          <cell r="F615" t="str">
            <v>C-A536</v>
          </cell>
          <cell r="G615" t="str">
            <v>Abbey National Treasury Services plc ~ (UK)</v>
          </cell>
        </row>
        <row r="616">
          <cell r="B616" t="str">
            <v>209201880100IBQLEHLD1AJWATT5</v>
          </cell>
          <cell r="D616" t="str">
            <v>A N T S</v>
          </cell>
          <cell r="E616">
            <v>11</v>
          </cell>
          <cell r="F616" t="str">
            <v>C-A536</v>
          </cell>
          <cell r="G616" t="str">
            <v>Abbey National Treasury Services plc ~ (UK)</v>
          </cell>
        </row>
        <row r="617">
          <cell r="B617" t="str">
            <v>20920188I200IDQLEHLD1AASILV5</v>
          </cell>
          <cell r="D617" t="str">
            <v>A N T S</v>
          </cell>
          <cell r="E617">
            <v>11</v>
          </cell>
          <cell r="F617" t="str">
            <v>C-A536</v>
          </cell>
          <cell r="G617" t="str">
            <v>Abbey National Treasury Services plc ~ (UK)</v>
          </cell>
        </row>
        <row r="618">
          <cell r="B618" t="str">
            <v>20920188I200IDQLEHLD1AJWATT5</v>
          </cell>
          <cell r="D618" t="str">
            <v>A N T S</v>
          </cell>
          <cell r="E618">
            <v>11</v>
          </cell>
          <cell r="F618" t="str">
            <v>C-A536</v>
          </cell>
          <cell r="G618" t="str">
            <v>Abbey National Treasury Services plc ~ (UK)</v>
          </cell>
        </row>
        <row r="619">
          <cell r="B619" t="str">
            <v>20920188I200IEQLEHLD1AASILV5</v>
          </cell>
          <cell r="D619" t="str">
            <v>A N T S</v>
          </cell>
          <cell r="E619">
            <v>11</v>
          </cell>
          <cell r="F619" t="str">
            <v>C-A536</v>
          </cell>
          <cell r="G619" t="str">
            <v>Abbey National Treasury Services plc ~ (UK)</v>
          </cell>
        </row>
        <row r="620">
          <cell r="B620" t="str">
            <v>20920188I200IEQLEHLD1AJWATT5</v>
          </cell>
          <cell r="D620" t="str">
            <v>A N T S</v>
          </cell>
          <cell r="E620">
            <v>11</v>
          </cell>
          <cell r="F620" t="str">
            <v>C-A536</v>
          </cell>
          <cell r="G620" t="str">
            <v>Abbey National Treasury Services plc ~ (UK)</v>
          </cell>
        </row>
        <row r="621">
          <cell r="B621" t="str">
            <v>209401880000LNLQBBL04102500070</v>
          </cell>
          <cell r="D621" t="str">
            <v>CATER ALLEN INT LTD</v>
          </cell>
          <cell r="E621">
            <v>9</v>
          </cell>
          <cell r="F621" t="str">
            <v>C-2543</v>
          </cell>
          <cell r="G621" t="str">
            <v>Cater Allen International Limited</v>
          </cell>
        </row>
        <row r="622">
          <cell r="B622" t="str">
            <v>209401880000LNREPBDOWEN5</v>
          </cell>
          <cell r="D622" t="str">
            <v>ABBEY NAT SEC INC</v>
          </cell>
          <cell r="E622">
            <v>2</v>
          </cell>
          <cell r="F622" t="str">
            <v>C-2524</v>
          </cell>
          <cell r="G622" t="str">
            <v>Abbey National Securities Inc.</v>
          </cell>
        </row>
        <row r="623">
          <cell r="B623" t="str">
            <v>209401880000LNREPBL04112900200</v>
          </cell>
          <cell r="D623" t="str">
            <v>ABBEY NAT SEC INC</v>
          </cell>
          <cell r="E623">
            <v>2</v>
          </cell>
          <cell r="F623" t="str">
            <v>C-2524</v>
          </cell>
          <cell r="G623" t="str">
            <v>Abbey National Securities Inc.</v>
          </cell>
        </row>
        <row r="624">
          <cell r="B624" t="str">
            <v>209401880000LNREPBL04113001840</v>
          </cell>
          <cell r="D624" t="str">
            <v>ABBEY NAT SEC INC</v>
          </cell>
          <cell r="E624">
            <v>2</v>
          </cell>
          <cell r="F624" t="str">
            <v>C-2524</v>
          </cell>
          <cell r="G624" t="str">
            <v>Abbey National Securities Inc.</v>
          </cell>
        </row>
        <row r="625">
          <cell r="B625" t="str">
            <v>209401880000LNREPBL04113001841</v>
          </cell>
          <cell r="D625" t="str">
            <v>ABBEY NAT SEC INC</v>
          </cell>
          <cell r="E625">
            <v>2</v>
          </cell>
          <cell r="F625" t="str">
            <v>C-2524</v>
          </cell>
          <cell r="G625" t="str">
            <v>Abbey National Securities Inc.</v>
          </cell>
        </row>
        <row r="626">
          <cell r="B626" t="str">
            <v>209401880000LNREPBL04113001843</v>
          </cell>
          <cell r="D626" t="str">
            <v>ABBEY NAT SEC INC</v>
          </cell>
          <cell r="E626">
            <v>2</v>
          </cell>
          <cell r="F626" t="str">
            <v>C-2524</v>
          </cell>
          <cell r="G626" t="str">
            <v>Abbey National Securities Inc.</v>
          </cell>
        </row>
        <row r="627">
          <cell r="B627" t="str">
            <v>209401880000LNREPBL04113001844</v>
          </cell>
          <cell r="D627" t="str">
            <v>ABBEY NAT SEC INC</v>
          </cell>
          <cell r="E627">
            <v>2</v>
          </cell>
          <cell r="F627" t="str">
            <v>C-2524</v>
          </cell>
          <cell r="G627" t="str">
            <v>Abbey National Securities Inc.</v>
          </cell>
        </row>
        <row r="628">
          <cell r="B628" t="str">
            <v>209401880000LNREPBL04113001845</v>
          </cell>
          <cell r="D628" t="str">
            <v>ABBEY NAT SEC INC</v>
          </cell>
          <cell r="E628">
            <v>2</v>
          </cell>
          <cell r="F628" t="str">
            <v>C-2524</v>
          </cell>
          <cell r="G628" t="str">
            <v>Abbey National Securities Inc.</v>
          </cell>
        </row>
        <row r="629">
          <cell r="B629" t="str">
            <v>209401880000LNREPBL04113001846</v>
          </cell>
          <cell r="D629" t="str">
            <v>ABBEY NAT SEC INC</v>
          </cell>
          <cell r="E629">
            <v>2</v>
          </cell>
          <cell r="F629" t="str">
            <v>C-2524</v>
          </cell>
          <cell r="G629" t="str">
            <v>Abbey National Securities Inc.</v>
          </cell>
        </row>
        <row r="630">
          <cell r="B630" t="str">
            <v>209401880000LNREPBL04113001847</v>
          </cell>
          <cell r="D630" t="str">
            <v>ABBEY NAT SEC INC</v>
          </cell>
          <cell r="E630">
            <v>2</v>
          </cell>
          <cell r="F630" t="str">
            <v>C-2524</v>
          </cell>
          <cell r="G630" t="str">
            <v>Abbey National Securities Inc.</v>
          </cell>
        </row>
        <row r="631">
          <cell r="B631" t="str">
            <v>209401880000LNREPBL04113001848</v>
          </cell>
          <cell r="D631" t="str">
            <v>ABBEY NAT SEC INC</v>
          </cell>
          <cell r="E631">
            <v>2</v>
          </cell>
          <cell r="F631" t="str">
            <v>C-2524</v>
          </cell>
          <cell r="G631" t="str">
            <v>Abbey National Securities Inc.</v>
          </cell>
        </row>
        <row r="632">
          <cell r="B632" t="str">
            <v>209401880000LNREPBL04113001860</v>
          </cell>
          <cell r="D632" t="str">
            <v>ABBEY NAT SEC INC</v>
          </cell>
          <cell r="E632">
            <v>2</v>
          </cell>
          <cell r="F632" t="str">
            <v>C-2524</v>
          </cell>
          <cell r="G632" t="str">
            <v>Abbey National Securities Inc.</v>
          </cell>
        </row>
        <row r="633">
          <cell r="B633" t="str">
            <v>209401880000LNREPBL04113001861</v>
          </cell>
          <cell r="D633" t="str">
            <v>ABBEY NAT SEC INC</v>
          </cell>
          <cell r="E633">
            <v>2</v>
          </cell>
          <cell r="F633" t="str">
            <v>C-2524</v>
          </cell>
          <cell r="G633" t="str">
            <v>Abbey National Securities Inc.</v>
          </cell>
        </row>
        <row r="634">
          <cell r="B634" t="str">
            <v>209401880000LNREPBL04113001872</v>
          </cell>
          <cell r="D634" t="str">
            <v>ABBEY NAT SEC INC</v>
          </cell>
          <cell r="E634">
            <v>2</v>
          </cell>
          <cell r="F634" t="str">
            <v>C-2524</v>
          </cell>
          <cell r="G634" t="str">
            <v>Abbey National Securities Inc.</v>
          </cell>
        </row>
        <row r="635">
          <cell r="B635" t="str">
            <v>209401880000LNREPBL04120100188</v>
          </cell>
          <cell r="D635" t="str">
            <v>ABBEY NAT SEC INC</v>
          </cell>
          <cell r="E635">
            <v>2</v>
          </cell>
          <cell r="F635" t="str">
            <v>C-2524</v>
          </cell>
          <cell r="G635" t="str">
            <v>Abbey National Securities Inc.</v>
          </cell>
        </row>
        <row r="636">
          <cell r="B636" t="str">
            <v>209401880000LNREPBL04120200203</v>
          </cell>
          <cell r="D636" t="str">
            <v>ABBEY NAT SEC INC</v>
          </cell>
          <cell r="E636">
            <v>2</v>
          </cell>
          <cell r="F636" t="str">
            <v>C-2524</v>
          </cell>
          <cell r="G636" t="str">
            <v>Abbey National Securities Inc.</v>
          </cell>
        </row>
        <row r="637">
          <cell r="B637" t="str">
            <v>209401880000LNREPBL04120300195</v>
          </cell>
          <cell r="D637" t="str">
            <v>ABBEY NAT SEC INC</v>
          </cell>
          <cell r="E637">
            <v>2</v>
          </cell>
          <cell r="F637" t="str">
            <v>C-2524</v>
          </cell>
          <cell r="G637" t="str">
            <v>Abbey National Securities Inc.</v>
          </cell>
        </row>
        <row r="638">
          <cell r="B638" t="str">
            <v>209401880000LNREPBL04120300196</v>
          </cell>
          <cell r="D638" t="str">
            <v>ABBEY NAT SEC INC</v>
          </cell>
          <cell r="E638">
            <v>2</v>
          </cell>
          <cell r="F638" t="str">
            <v>C-2524</v>
          </cell>
          <cell r="G638" t="str">
            <v>Abbey National Securities Inc.</v>
          </cell>
        </row>
        <row r="639">
          <cell r="B639" t="str">
            <v>209401880000LNREPBL04120300197</v>
          </cell>
          <cell r="D639" t="str">
            <v>ABBEY NAT SEC INC</v>
          </cell>
          <cell r="E639">
            <v>2</v>
          </cell>
          <cell r="F639" t="str">
            <v>C-2524</v>
          </cell>
          <cell r="G639" t="str">
            <v>Abbey National Securities Inc.</v>
          </cell>
        </row>
        <row r="640">
          <cell r="B640" t="str">
            <v>209401880000LNREPBL04120300198</v>
          </cell>
          <cell r="D640" t="str">
            <v>ABBEY NAT SEC INC</v>
          </cell>
          <cell r="E640">
            <v>2</v>
          </cell>
          <cell r="F640" t="str">
            <v>C-2524</v>
          </cell>
          <cell r="G640" t="str">
            <v>Abbey National Securities Inc.</v>
          </cell>
        </row>
        <row r="641">
          <cell r="B641" t="str">
            <v>209401880000LNREPBL04120300201</v>
          </cell>
          <cell r="D641" t="str">
            <v>ABBEY NAT SEC INC</v>
          </cell>
          <cell r="E641">
            <v>2</v>
          </cell>
          <cell r="F641" t="str">
            <v>C-2524</v>
          </cell>
          <cell r="G641" t="str">
            <v>Abbey National Securities Inc.</v>
          </cell>
        </row>
        <row r="642">
          <cell r="B642" t="str">
            <v>209401880000LNREPBL04120300204</v>
          </cell>
          <cell r="D642" t="str">
            <v>ABBEY NAT SEC INC</v>
          </cell>
          <cell r="E642">
            <v>2</v>
          </cell>
          <cell r="F642" t="str">
            <v>C-2524</v>
          </cell>
          <cell r="G642" t="str">
            <v>Abbey National Securities Inc.</v>
          </cell>
        </row>
        <row r="643">
          <cell r="B643" t="str">
            <v>209401880000LNREPBL04120300205</v>
          </cell>
          <cell r="D643" t="str">
            <v>ABBEY NAT SEC INC</v>
          </cell>
          <cell r="E643">
            <v>2</v>
          </cell>
          <cell r="F643" t="str">
            <v>C-2524</v>
          </cell>
          <cell r="G643" t="str">
            <v>Abbey National Securities Inc.</v>
          </cell>
        </row>
        <row r="644">
          <cell r="B644" t="str">
            <v>209401880000LNREPBL04120300209</v>
          </cell>
          <cell r="D644" t="str">
            <v>ABBEY NAT SEC INC</v>
          </cell>
          <cell r="E644">
            <v>2</v>
          </cell>
          <cell r="F644" t="str">
            <v>C-2524</v>
          </cell>
          <cell r="G644" t="str">
            <v>Abbey National Securities Inc.</v>
          </cell>
        </row>
        <row r="645">
          <cell r="B645" t="str">
            <v>209401880000LNREPBL04120300210</v>
          </cell>
          <cell r="D645" t="str">
            <v>ABBEY NAT SEC INC</v>
          </cell>
          <cell r="E645">
            <v>2</v>
          </cell>
          <cell r="F645" t="str">
            <v>C-2524</v>
          </cell>
          <cell r="G645" t="str">
            <v>Abbey National Securities Inc.</v>
          </cell>
        </row>
        <row r="646">
          <cell r="B646" t="str">
            <v>209401880000LNREPBmissing</v>
          </cell>
          <cell r="D646" t="str">
            <v>ABBEY NAT SEC INC</v>
          </cell>
          <cell r="E646">
            <v>2</v>
          </cell>
          <cell r="F646" t="str">
            <v>C-2524</v>
          </cell>
          <cell r="G646" t="str">
            <v>Abbey National Securities Inc.</v>
          </cell>
        </row>
        <row r="647">
          <cell r="B647" t="str">
            <v>2200</v>
          </cell>
          <cell r="D647" t="str">
            <v>AN FIRST CAPITAL</v>
          </cell>
          <cell r="E647">
            <v>10</v>
          </cell>
          <cell r="F647" t="str">
            <v>C-2513</v>
          </cell>
          <cell r="G647" t="str">
            <v>Abbey National First Capital B.V.</v>
          </cell>
        </row>
        <row r="648">
          <cell r="B648" t="str">
            <v>2400</v>
          </cell>
          <cell r="D648" t="str">
            <v>AN SECOND CAPITAL</v>
          </cell>
          <cell r="E648">
            <v>10</v>
          </cell>
          <cell r="F648" t="str">
            <v>C-2523</v>
          </cell>
          <cell r="G648" t="str">
            <v>Abbey National Second Capital B.V.</v>
          </cell>
        </row>
        <row r="649">
          <cell r="B649" t="str">
            <v>2500</v>
          </cell>
          <cell r="D649" t="str">
            <v>A N T S</v>
          </cell>
          <cell r="E649">
            <v>11</v>
          </cell>
          <cell r="F649" t="str">
            <v>C-A536</v>
          </cell>
          <cell r="G649" t="str">
            <v>Abbey National Treasury Services plc ~ (UK)</v>
          </cell>
        </row>
        <row r="650">
          <cell r="B650" t="str">
            <v>276201880000CRTRD__CDOMARYCBO11210</v>
          </cell>
          <cell r="D650" t="str">
            <v>MARYLEBONE RD CBO 1</v>
          </cell>
          <cell r="F650" t="str">
            <v>C-2553</v>
          </cell>
          <cell r="G650" t="str">
            <v>Marylebone Road No 1 Ltd</v>
          </cell>
        </row>
        <row r="651">
          <cell r="B651" t="str">
            <v>275601880000ZSTATUTORYmissing</v>
          </cell>
          <cell r="D651" t="str">
            <v>CREDIT DERIV ANFP</v>
          </cell>
          <cell r="E651">
            <v>11</v>
          </cell>
          <cell r="F651" t="str">
            <v>C-A536</v>
          </cell>
          <cell r="G651" t="str">
            <v>Abbey National Treasury Services plc ~ (UK)</v>
          </cell>
        </row>
        <row r="652">
          <cell r="B652" t="str">
            <v>2900</v>
          </cell>
          <cell r="D652" t="str">
            <v>ANTRANSPRT</v>
          </cell>
          <cell r="E652">
            <v>5</v>
          </cell>
          <cell r="F652" t="str">
            <v>C-2533</v>
          </cell>
          <cell r="G652" t="str">
            <v>Abbey National Treasury Services (Transport Holdings) Limited</v>
          </cell>
        </row>
        <row r="653">
          <cell r="B653" t="str">
            <v>3000</v>
          </cell>
          <cell r="D653" t="str">
            <v>ANTRAINHLD</v>
          </cell>
          <cell r="E653">
            <v>14</v>
          </cell>
          <cell r="F653" t="str">
            <v>C-2532</v>
          </cell>
          <cell r="G653" t="str">
            <v>Abbey National Treasury Services (Trains Holdings) Limited</v>
          </cell>
        </row>
        <row r="654">
          <cell r="B654" t="str">
            <v>301510880000EDQCONVRAM40858</v>
          </cell>
          <cell r="D654" t="str">
            <v>ANFP EQUITY DERIV</v>
          </cell>
          <cell r="E654">
            <v>11</v>
          </cell>
          <cell r="F654" t="str">
            <v>C-A536</v>
          </cell>
          <cell r="G654" t="str">
            <v>Abbey National Treasury Services plc ~ (UK)</v>
          </cell>
        </row>
        <row r="655">
          <cell r="B655" t="str">
            <v>301510880000EDQDIVIRAMABOAK5</v>
          </cell>
          <cell r="D655" t="str">
            <v>ANFP EQUITY DERIV</v>
          </cell>
          <cell r="E655">
            <v>11</v>
          </cell>
          <cell r="F655" t="str">
            <v>C-A536</v>
          </cell>
          <cell r="G655" t="str">
            <v>Abbey National Treasury Services plc ~ (UK)</v>
          </cell>
        </row>
        <row r="656">
          <cell r="B656" t="str">
            <v>301510880000EDQESTXRAM49201</v>
          </cell>
          <cell r="D656" t="str">
            <v>ANFP EQUITY DERIV</v>
          </cell>
          <cell r="E656">
            <v>11</v>
          </cell>
          <cell r="F656" t="str">
            <v>C-A536</v>
          </cell>
          <cell r="G656" t="str">
            <v>Abbey National Treasury Services plc ~ (UK)</v>
          </cell>
        </row>
        <row r="657">
          <cell r="B657" t="str">
            <v>301510880000EDQHEDGRAM49194</v>
          </cell>
          <cell r="D657" t="str">
            <v>ANFP EQUITY DERIV</v>
          </cell>
          <cell r="E657">
            <v>11</v>
          </cell>
          <cell r="F657" t="str">
            <v>C-A536</v>
          </cell>
          <cell r="G657" t="str">
            <v>Abbey National Treasury Services plc ~ (UK)</v>
          </cell>
        </row>
        <row r="658">
          <cell r="B658" t="str">
            <v>301510880000EDQHEDGRAM49198</v>
          </cell>
          <cell r="D658" t="str">
            <v>ANFP EQUITY DERIV</v>
          </cell>
          <cell r="E658">
            <v>11</v>
          </cell>
          <cell r="F658" t="str">
            <v>C-A536</v>
          </cell>
          <cell r="G658" t="str">
            <v>Abbey National Treasury Services plc ~ (UK)</v>
          </cell>
        </row>
        <row r="659">
          <cell r="B659" t="str">
            <v>301510880000EDQINTSINM49204</v>
          </cell>
          <cell r="D659" t="str">
            <v>ANFP EQUITY DERIV</v>
          </cell>
          <cell r="E659">
            <v>11</v>
          </cell>
          <cell r="F659" t="str">
            <v>C-A536</v>
          </cell>
          <cell r="G659" t="str">
            <v>Abbey National Treasury Services plc ~ (UK)</v>
          </cell>
        </row>
        <row r="660">
          <cell r="B660" t="str">
            <v>301510880000EDQSAPXRAM49203</v>
          </cell>
          <cell r="D660" t="str">
            <v>ANFP EQUITY DERIV</v>
          </cell>
          <cell r="E660">
            <v>11</v>
          </cell>
          <cell r="F660" t="str">
            <v>C-A536</v>
          </cell>
          <cell r="G660" t="str">
            <v>Abbey National Treasury Services plc ~ (UK)</v>
          </cell>
        </row>
        <row r="661">
          <cell r="B661" t="str">
            <v>301510880000USICBmissing</v>
          </cell>
          <cell r="D661" t="str">
            <v>A N T S</v>
          </cell>
          <cell r="E661">
            <v>12</v>
          </cell>
          <cell r="F661" t="str">
            <v>C-A536</v>
          </cell>
          <cell r="G661" t="str">
            <v>Abbey National Treasury Services plc ~ (UK)</v>
          </cell>
        </row>
        <row r="662">
          <cell r="B662" t="str">
            <v>301510880000ZSTATUTORYmissing</v>
          </cell>
          <cell r="D662" t="str">
            <v>CREDIT DERIV ANFP</v>
          </cell>
          <cell r="E662">
            <v>11</v>
          </cell>
          <cell r="F662" t="str">
            <v>C-A536</v>
          </cell>
          <cell r="G662" t="str">
            <v>Abbey National Treasury Services plc ~ (UK)</v>
          </cell>
        </row>
        <row r="663">
          <cell r="B663" t="str">
            <v>301515880000ANGSUBPRTA148610AS</v>
          </cell>
          <cell r="D663" t="str">
            <v>AN PLC</v>
          </cell>
          <cell r="E663">
            <v>18</v>
          </cell>
          <cell r="F663" t="str">
            <v>C-H145</v>
          </cell>
          <cell r="G663" t="str">
            <v>Abbey National plc ~ Group Holdings ~ chess pack</v>
          </cell>
        </row>
        <row r="664">
          <cell r="B664" t="str">
            <v>301543880000ANGSUBPRTA148610AS</v>
          </cell>
          <cell r="D664" t="str">
            <v>AN PLC</v>
          </cell>
          <cell r="E664">
            <v>18</v>
          </cell>
          <cell r="F664" t="str">
            <v>C-H145</v>
          </cell>
          <cell r="G664" t="str">
            <v>Abbey National plc ~ Group Holdings ~ chess pack</v>
          </cell>
        </row>
        <row r="665">
          <cell r="B665" t="str">
            <v>301543880000ANQSCBICOAPEDIN5</v>
          </cell>
          <cell r="D665" t="str">
            <v>SCB</v>
          </cell>
          <cell r="E665">
            <v>11</v>
          </cell>
          <cell r="F665" t="str">
            <v>C-A536</v>
          </cell>
          <cell r="G665" t="str">
            <v>Abbey National Treasury Services plc ~ (UK)</v>
          </cell>
        </row>
        <row r="666">
          <cell r="B666" t="str">
            <v>303610880000LNLDTSWANT5</v>
          </cell>
          <cell r="D666" t="str">
            <v>A N T S</v>
          </cell>
          <cell r="E666">
            <v>11</v>
          </cell>
          <cell r="F666" t="str">
            <v>C-A536</v>
          </cell>
          <cell r="G666" t="str">
            <v>Abbey National Treasury Services plc ~ (UK)</v>
          </cell>
        </row>
        <row r="667">
          <cell r="B667" t="str">
            <v>304210880000LNFS2Tmissing</v>
          </cell>
          <cell r="D667" t="str">
            <v>A N T S</v>
          </cell>
          <cell r="E667">
            <v>11</v>
          </cell>
          <cell r="F667" t="str">
            <v>C-A536</v>
          </cell>
          <cell r="G667" t="str">
            <v>Abbey National Treasury Services plc ~ (UK)</v>
          </cell>
        </row>
        <row r="668">
          <cell r="B668" t="str">
            <v>304210880000LNSPOTmissing</v>
          </cell>
          <cell r="D668" t="str">
            <v>A N T S</v>
          </cell>
          <cell r="E668">
            <v>11</v>
          </cell>
          <cell r="F668" t="str">
            <v>C-A536</v>
          </cell>
          <cell r="G668" t="str">
            <v>Abbey National Treasury Services plc ~ (UK)</v>
          </cell>
        </row>
        <row r="669">
          <cell r="B669" t="str">
            <v>306210880000LNEXTBmissing</v>
          </cell>
          <cell r="D669" t="str">
            <v>A N T S</v>
          </cell>
          <cell r="E669">
            <v>11</v>
          </cell>
          <cell r="F669" t="str">
            <v>C-A536</v>
          </cell>
          <cell r="G669" t="str">
            <v>Abbey National Treasury Services plc ~ (UK)</v>
          </cell>
        </row>
        <row r="670">
          <cell r="B670" t="str">
            <v>306210880000USEXTBmissing</v>
          </cell>
          <cell r="D670" t="str">
            <v>A N T S</v>
          </cell>
          <cell r="E670">
            <v>11</v>
          </cell>
          <cell r="F670" t="str">
            <v>C-A536</v>
          </cell>
          <cell r="G670" t="str">
            <v>Abbey National Treasury Services plc ~ (UK)</v>
          </cell>
        </row>
        <row r="671">
          <cell r="B671" t="str">
            <v>309410880000LNLQBBL04102500070</v>
          </cell>
          <cell r="D671" t="str">
            <v>A N T S</v>
          </cell>
          <cell r="E671">
            <v>11</v>
          </cell>
          <cell r="F671" t="str">
            <v>C-A536</v>
          </cell>
          <cell r="G671" t="str">
            <v>Abbey National Treasury Services plc ~ (UK)</v>
          </cell>
        </row>
        <row r="672">
          <cell r="B672" t="str">
            <v>309410880000LNLQBBmissing</v>
          </cell>
          <cell r="D672" t="str">
            <v>A N T S</v>
          </cell>
          <cell r="E672">
            <v>11</v>
          </cell>
          <cell r="F672" t="str">
            <v>C-A536</v>
          </cell>
          <cell r="G672" t="str">
            <v>Abbey National Treasury Services plc ~ (UK)</v>
          </cell>
        </row>
        <row r="673">
          <cell r="B673" t="str">
            <v>309410880000LNREPBL04112900200</v>
          </cell>
          <cell r="D673" t="str">
            <v>ABBEY NAT SEC INC</v>
          </cell>
          <cell r="E673">
            <v>2</v>
          </cell>
          <cell r="F673" t="str">
            <v>C-2524</v>
          </cell>
          <cell r="G673" t="str">
            <v>Abbey National Securities Inc.</v>
          </cell>
        </row>
        <row r="674">
          <cell r="B674" t="str">
            <v>309410880000LNREPBL04113001840</v>
          </cell>
          <cell r="D674" t="str">
            <v>ABBEY NAT SEC INC</v>
          </cell>
          <cell r="E674">
            <v>2</v>
          </cell>
          <cell r="F674" t="str">
            <v>C-2524</v>
          </cell>
          <cell r="G674" t="str">
            <v>Abbey National Securities Inc.</v>
          </cell>
        </row>
        <row r="675">
          <cell r="B675" t="str">
            <v>309410880000LNREPBL04113001841</v>
          </cell>
          <cell r="D675" t="str">
            <v>ABBEY NAT SEC INC</v>
          </cell>
          <cell r="E675">
            <v>2</v>
          </cell>
          <cell r="F675" t="str">
            <v>C-2524</v>
          </cell>
          <cell r="G675" t="str">
            <v>Abbey National Securities Inc.</v>
          </cell>
        </row>
        <row r="676">
          <cell r="B676" t="str">
            <v>309410880000LNREPBL04113001843</v>
          </cell>
          <cell r="D676" t="str">
            <v>ABBEY NAT SEC INC</v>
          </cell>
          <cell r="E676">
            <v>2</v>
          </cell>
          <cell r="F676" t="str">
            <v>C-2524</v>
          </cell>
          <cell r="G676" t="str">
            <v>Abbey National Securities Inc.</v>
          </cell>
        </row>
        <row r="677">
          <cell r="B677" t="str">
            <v>309410880000LNREPBL04113001844</v>
          </cell>
          <cell r="D677" t="str">
            <v>ABBEY NAT SEC INC</v>
          </cell>
          <cell r="E677">
            <v>2</v>
          </cell>
          <cell r="F677" t="str">
            <v>C-2524</v>
          </cell>
          <cell r="G677" t="str">
            <v>Abbey National Securities Inc.</v>
          </cell>
        </row>
        <row r="678">
          <cell r="B678" t="str">
            <v>309410880000LNREPBL04113001845</v>
          </cell>
          <cell r="D678" t="str">
            <v>ABBEY NAT SEC INC</v>
          </cell>
          <cell r="E678">
            <v>2</v>
          </cell>
          <cell r="F678" t="str">
            <v>C-2524</v>
          </cell>
          <cell r="G678" t="str">
            <v>Abbey National Securities Inc.</v>
          </cell>
        </row>
        <row r="679">
          <cell r="B679" t="str">
            <v>309410880000LNREPBL04113001846</v>
          </cell>
          <cell r="D679" t="str">
            <v>ABBEY NAT SEC INC</v>
          </cell>
          <cell r="E679">
            <v>2</v>
          </cell>
          <cell r="F679" t="str">
            <v>C-2524</v>
          </cell>
          <cell r="G679" t="str">
            <v>Abbey National Securities Inc.</v>
          </cell>
        </row>
        <row r="680">
          <cell r="B680" t="str">
            <v>309410880000LNREPBL04113001847</v>
          </cell>
          <cell r="D680" t="str">
            <v>ABBEY NAT SEC INC</v>
          </cell>
          <cell r="E680">
            <v>2</v>
          </cell>
          <cell r="F680" t="str">
            <v>C-2524</v>
          </cell>
          <cell r="G680" t="str">
            <v>Abbey National Securities Inc.</v>
          </cell>
        </row>
        <row r="681">
          <cell r="B681" t="str">
            <v>309410880000LNREPBL04113001848</v>
          </cell>
          <cell r="D681" t="str">
            <v>ABBEY NAT SEC INC</v>
          </cell>
          <cell r="E681">
            <v>2</v>
          </cell>
          <cell r="F681" t="str">
            <v>C-2524</v>
          </cell>
          <cell r="G681" t="str">
            <v>Abbey National Securities Inc.</v>
          </cell>
        </row>
        <row r="682">
          <cell r="B682" t="str">
            <v>309410880000LNREPBL04113001860</v>
          </cell>
          <cell r="D682" t="str">
            <v>ABBEY NAT SEC INC</v>
          </cell>
          <cell r="E682">
            <v>2</v>
          </cell>
          <cell r="F682" t="str">
            <v>C-2524</v>
          </cell>
          <cell r="G682" t="str">
            <v>Abbey National Securities Inc.</v>
          </cell>
        </row>
        <row r="683">
          <cell r="B683" t="str">
            <v>309410880000LNREPBL04113001861</v>
          </cell>
          <cell r="D683" t="str">
            <v>ABBEY NAT SEC INC</v>
          </cell>
          <cell r="E683">
            <v>2</v>
          </cell>
          <cell r="F683" t="str">
            <v>C-2524</v>
          </cell>
          <cell r="G683" t="str">
            <v>Abbey National Securities Inc.</v>
          </cell>
        </row>
        <row r="684">
          <cell r="B684" t="str">
            <v>309410880000LNREPBL04113001872</v>
          </cell>
          <cell r="D684" t="str">
            <v>ABBEY NAT SEC INC</v>
          </cell>
          <cell r="E684">
            <v>2</v>
          </cell>
          <cell r="F684" t="str">
            <v>C-2524</v>
          </cell>
          <cell r="G684" t="str">
            <v>Abbey National Securities Inc.</v>
          </cell>
        </row>
        <row r="685">
          <cell r="B685" t="str">
            <v>309410880000LNREPBL04120100188</v>
          </cell>
          <cell r="D685" t="str">
            <v>ABBEY NAT SEC INC</v>
          </cell>
          <cell r="E685">
            <v>2</v>
          </cell>
          <cell r="F685" t="str">
            <v>C-2524</v>
          </cell>
          <cell r="G685" t="str">
            <v>Abbey National Securities Inc.</v>
          </cell>
        </row>
        <row r="686">
          <cell r="B686" t="str">
            <v>309410880000LNREPBL04120200203</v>
          </cell>
          <cell r="D686" t="str">
            <v>ABBEY NAT SEC INC</v>
          </cell>
          <cell r="E686">
            <v>2</v>
          </cell>
          <cell r="F686" t="str">
            <v>C-2524</v>
          </cell>
          <cell r="G686" t="str">
            <v>Abbey National Securities Inc.</v>
          </cell>
        </row>
        <row r="687">
          <cell r="B687" t="str">
            <v>309410880000LNREPBL04120300195</v>
          </cell>
          <cell r="D687" t="str">
            <v>ABBEY NAT SEC INC</v>
          </cell>
          <cell r="E687">
            <v>2</v>
          </cell>
          <cell r="F687" t="str">
            <v>C-2524</v>
          </cell>
          <cell r="G687" t="str">
            <v>Abbey National Securities Inc.</v>
          </cell>
        </row>
        <row r="688">
          <cell r="B688" t="str">
            <v>309410880000LNREPBL04120300196</v>
          </cell>
          <cell r="D688" t="str">
            <v>ABBEY NAT SEC INC</v>
          </cell>
          <cell r="E688">
            <v>2</v>
          </cell>
          <cell r="F688" t="str">
            <v>C-2524</v>
          </cell>
          <cell r="G688" t="str">
            <v>Abbey National Securities Inc.</v>
          </cell>
        </row>
        <row r="689">
          <cell r="B689" t="str">
            <v>309410880000LNREPBL04120300197</v>
          </cell>
          <cell r="D689" t="str">
            <v>ABBEY NAT SEC INC</v>
          </cell>
          <cell r="E689">
            <v>2</v>
          </cell>
          <cell r="F689" t="str">
            <v>C-2524</v>
          </cell>
          <cell r="G689" t="str">
            <v>Abbey National Securities Inc.</v>
          </cell>
        </row>
        <row r="690">
          <cell r="B690" t="str">
            <v>309410880000LNREPBL04120300198</v>
          </cell>
          <cell r="D690" t="str">
            <v>ABBEY NAT SEC INC</v>
          </cell>
          <cell r="E690">
            <v>2</v>
          </cell>
          <cell r="F690" t="str">
            <v>C-2524</v>
          </cell>
          <cell r="G690" t="str">
            <v>Abbey National Securities Inc.</v>
          </cell>
        </row>
        <row r="691">
          <cell r="B691" t="str">
            <v>309410880000LNREPBL04120300201</v>
          </cell>
          <cell r="D691" t="str">
            <v>ABBEY NAT SEC INC</v>
          </cell>
          <cell r="E691">
            <v>2</v>
          </cell>
          <cell r="F691" t="str">
            <v>C-2524</v>
          </cell>
          <cell r="G691" t="str">
            <v>Abbey National Securities Inc.</v>
          </cell>
        </row>
        <row r="692">
          <cell r="B692" t="str">
            <v>309410880000LNREPBL04120300204</v>
          </cell>
          <cell r="D692" t="str">
            <v>ABBEY NAT SEC INC</v>
          </cell>
          <cell r="E692">
            <v>2</v>
          </cell>
          <cell r="F692" t="str">
            <v>C-2524</v>
          </cell>
          <cell r="G692" t="str">
            <v>Abbey National Securities Inc.</v>
          </cell>
        </row>
        <row r="693">
          <cell r="B693" t="str">
            <v>309410880000LNREPBL04120300205</v>
          </cell>
          <cell r="D693" t="str">
            <v>ABBEY NAT SEC INC</v>
          </cell>
          <cell r="E693">
            <v>2</v>
          </cell>
          <cell r="F693" t="str">
            <v>C-2524</v>
          </cell>
          <cell r="G693" t="str">
            <v>Abbey National Securities Inc.</v>
          </cell>
        </row>
        <row r="694">
          <cell r="B694" t="str">
            <v>309410880000LNREPBL04120300209</v>
          </cell>
          <cell r="D694" t="str">
            <v>ABBEY NAT SEC INC</v>
          </cell>
          <cell r="E694">
            <v>2</v>
          </cell>
          <cell r="F694" t="str">
            <v>C-2524</v>
          </cell>
          <cell r="G694" t="str">
            <v>Abbey National Securities Inc.</v>
          </cell>
        </row>
        <row r="695">
          <cell r="B695" t="str">
            <v>309410880000LNREPBL04120300210</v>
          </cell>
          <cell r="D695" t="str">
            <v>ABBEY NAT SEC INC</v>
          </cell>
          <cell r="E695">
            <v>2</v>
          </cell>
          <cell r="F695" t="str">
            <v>C-2524</v>
          </cell>
          <cell r="G695" t="str">
            <v>Abbey National Securities Inc.</v>
          </cell>
        </row>
        <row r="696">
          <cell r="B696" t="str">
            <v>309410880000LNREPBmissing</v>
          </cell>
          <cell r="D696" t="str">
            <v>ABBEY NAT SEC INC</v>
          </cell>
          <cell r="E696">
            <v>2</v>
          </cell>
          <cell r="F696" t="str">
            <v>C-2524</v>
          </cell>
          <cell r="G696" t="str">
            <v>Abbey National Securities Inc.</v>
          </cell>
        </row>
        <row r="697">
          <cell r="B697" t="str">
            <v>3100</v>
          </cell>
          <cell r="D697" t="str">
            <v>AN BAKER STREET</v>
          </cell>
          <cell r="E697">
            <v>18</v>
          </cell>
          <cell r="F697" t="str">
            <v>C-2106</v>
          </cell>
          <cell r="G697" t="str">
            <v>Abbey National Baker Street Investments Limited</v>
          </cell>
        </row>
        <row r="698">
          <cell r="B698" t="str">
            <v>313305880000ANQHYHYI1AYEDGA1</v>
          </cell>
          <cell r="D698" t="str">
            <v>A N T S</v>
          </cell>
          <cell r="E698">
            <v>11</v>
          </cell>
          <cell r="F698" t="str">
            <v>C-A536</v>
          </cell>
          <cell r="G698" t="str">
            <v>Abbey National Treasury Services plc ~ (UK)</v>
          </cell>
        </row>
        <row r="699">
          <cell r="B699" t="str">
            <v>313305880000ANUHYHYI1AYEDGA1</v>
          </cell>
          <cell r="D699" t="str">
            <v>A N T S</v>
          </cell>
          <cell r="E699">
            <v>11</v>
          </cell>
          <cell r="F699" t="str">
            <v>C-A536</v>
          </cell>
          <cell r="G699" t="str">
            <v>Abbey National Treasury Services plc ~ (UK)</v>
          </cell>
        </row>
        <row r="700">
          <cell r="B700" t="str">
            <v>314244880000EDQANAMRAM46959</v>
          </cell>
          <cell r="D700" t="str">
            <v>ANFPEQDER</v>
          </cell>
          <cell r="E700">
            <v>11</v>
          </cell>
          <cell r="F700" t="str">
            <v>C-A536</v>
          </cell>
          <cell r="G700" t="str">
            <v>Abbey National Treasury Services plc ~ (UK)</v>
          </cell>
        </row>
        <row r="701">
          <cell r="B701" t="str">
            <v>314244880000EDQANAMRAM46569</v>
          </cell>
          <cell r="D701" t="str">
            <v>ANFPEQDER</v>
          </cell>
          <cell r="E701">
            <v>11</v>
          </cell>
          <cell r="F701" t="str">
            <v>C-A536</v>
          </cell>
          <cell r="G701" t="str">
            <v>Abbey National Treasury Services plc ~ (UK)</v>
          </cell>
        </row>
        <row r="702">
          <cell r="B702" t="str">
            <v>314244880000EDQANAMRAM46965</v>
          </cell>
          <cell r="D702" t="str">
            <v>ANFPEQDER</v>
          </cell>
          <cell r="E702">
            <v>11</v>
          </cell>
          <cell r="F702" t="str">
            <v>C-A536</v>
          </cell>
          <cell r="G702" t="str">
            <v>Abbey National Treasury Services plc ~ (UK)</v>
          </cell>
        </row>
        <row r="703">
          <cell r="B703" t="str">
            <v>314244880000EDQANAMRAM47023</v>
          </cell>
          <cell r="D703" t="str">
            <v>ANFPEQDER</v>
          </cell>
          <cell r="E703">
            <v>11</v>
          </cell>
          <cell r="F703" t="str">
            <v>C-A536</v>
          </cell>
          <cell r="G703" t="str">
            <v>Abbey National Treasury Services plc ~ (UK)</v>
          </cell>
        </row>
        <row r="704">
          <cell r="B704" t="str">
            <v>314244880000EDQANAMRAM47408</v>
          </cell>
          <cell r="D704" t="str">
            <v>ANFPEQDER</v>
          </cell>
          <cell r="E704">
            <v>11</v>
          </cell>
          <cell r="F704" t="str">
            <v>C-A536</v>
          </cell>
          <cell r="G704" t="str">
            <v>Abbey National Treasury Services plc ~ (UK)</v>
          </cell>
        </row>
        <row r="705">
          <cell r="B705" t="str">
            <v>314244880000EDQANAMRAM47416</v>
          </cell>
          <cell r="D705" t="str">
            <v>ANFPEQDER</v>
          </cell>
          <cell r="E705">
            <v>11</v>
          </cell>
          <cell r="F705" t="str">
            <v>C-A536</v>
          </cell>
          <cell r="G705" t="str">
            <v>Abbey National Treasury Services plc ~ (UK)</v>
          </cell>
        </row>
        <row r="706">
          <cell r="B706" t="str">
            <v>314244880000EDQANAMRAM47436</v>
          </cell>
          <cell r="D706" t="str">
            <v>ANFPEQDER</v>
          </cell>
          <cell r="E706">
            <v>11</v>
          </cell>
          <cell r="F706" t="str">
            <v>C-A536</v>
          </cell>
          <cell r="G706" t="str">
            <v>Abbey National Treasury Services plc ~ (UK)</v>
          </cell>
        </row>
        <row r="707">
          <cell r="B707" t="str">
            <v>314244880000EDQANAMRAM47439</v>
          </cell>
          <cell r="D707" t="str">
            <v>ANFPEQDER</v>
          </cell>
          <cell r="E707">
            <v>11</v>
          </cell>
          <cell r="F707" t="str">
            <v>C-A536</v>
          </cell>
          <cell r="G707" t="str">
            <v>Abbey National Treasury Services plc ~ (UK)</v>
          </cell>
        </row>
        <row r="708">
          <cell r="B708" t="str">
            <v>314244880000EDQANAMRAM47468</v>
          </cell>
          <cell r="D708" t="str">
            <v>ANFPEQDER</v>
          </cell>
          <cell r="E708">
            <v>11</v>
          </cell>
          <cell r="F708" t="str">
            <v>C-A536</v>
          </cell>
          <cell r="G708" t="str">
            <v>Abbey National Treasury Services plc ~ (UK)</v>
          </cell>
        </row>
        <row r="709">
          <cell r="B709" t="str">
            <v>314244880000EDQANAMRAM47567</v>
          </cell>
          <cell r="D709" t="str">
            <v>ANFPEQDER</v>
          </cell>
          <cell r="E709">
            <v>11</v>
          </cell>
          <cell r="F709" t="str">
            <v>C-A536</v>
          </cell>
          <cell r="G709" t="str">
            <v>Abbey National Treasury Services plc ~ (UK)</v>
          </cell>
        </row>
        <row r="710">
          <cell r="B710" t="str">
            <v>314244880000EDQANAMRAM47693</v>
          </cell>
          <cell r="D710" t="str">
            <v>ANFPEQDER</v>
          </cell>
          <cell r="E710">
            <v>11</v>
          </cell>
          <cell r="F710" t="str">
            <v>C-A536</v>
          </cell>
          <cell r="G710" t="str">
            <v>Abbey National Treasury Services plc ~ (UK)</v>
          </cell>
        </row>
        <row r="711">
          <cell r="B711" t="str">
            <v>314244880000EDQANAMRAM47742</v>
          </cell>
          <cell r="D711" t="str">
            <v>ANFPEQDER</v>
          </cell>
          <cell r="E711">
            <v>11</v>
          </cell>
          <cell r="F711" t="str">
            <v>C-A536</v>
          </cell>
          <cell r="G711" t="str">
            <v>Abbey National Treasury Services plc ~ (UK)</v>
          </cell>
        </row>
        <row r="712">
          <cell r="B712" t="str">
            <v>314244880000EDQANAMRAM47761</v>
          </cell>
          <cell r="D712" t="str">
            <v>ANFPEQDER</v>
          </cell>
          <cell r="E712">
            <v>11</v>
          </cell>
          <cell r="F712" t="str">
            <v>C-A536</v>
          </cell>
          <cell r="G712" t="str">
            <v>Abbey National Treasury Services plc ~ (UK)</v>
          </cell>
        </row>
        <row r="713">
          <cell r="B713" t="str">
            <v>314244880000EDQANAMRAM49848</v>
          </cell>
          <cell r="D713" t="str">
            <v>ANFPEQDER</v>
          </cell>
          <cell r="E713">
            <v>11</v>
          </cell>
          <cell r="F713" t="str">
            <v>C-A536</v>
          </cell>
          <cell r="G713" t="str">
            <v>Abbey National Treasury Services plc ~ (UK)</v>
          </cell>
        </row>
        <row r="714">
          <cell r="B714" t="str">
            <v>314244880000EDQANAMRAM49875</v>
          </cell>
          <cell r="D714" t="str">
            <v>ANFPEQDER</v>
          </cell>
          <cell r="E714">
            <v>11</v>
          </cell>
          <cell r="F714" t="str">
            <v>C-A536</v>
          </cell>
          <cell r="G714" t="str">
            <v>Abbey National Treasury Services plc ~ (UK)</v>
          </cell>
        </row>
        <row r="715">
          <cell r="B715" t="str">
            <v>314244880000EDQANAMRAM49880</v>
          </cell>
          <cell r="D715" t="str">
            <v>ANFPEQDER</v>
          </cell>
          <cell r="E715">
            <v>11</v>
          </cell>
          <cell r="F715" t="str">
            <v>C-A536</v>
          </cell>
          <cell r="G715" t="str">
            <v>Abbey National Treasury Services plc ~ (UK)</v>
          </cell>
        </row>
        <row r="716">
          <cell r="B716" t="str">
            <v>314244880000EDQSINGLEM27953</v>
          </cell>
          <cell r="D716" t="str">
            <v>ANFPEQDER</v>
          </cell>
          <cell r="E716">
            <v>11</v>
          </cell>
          <cell r="F716" t="str">
            <v>C-A536</v>
          </cell>
          <cell r="G716" t="str">
            <v>Abbey National Treasury Services plc ~ (UK)</v>
          </cell>
        </row>
        <row r="717">
          <cell r="B717" t="str">
            <v>314244880000EDQSINGLEM34676</v>
          </cell>
          <cell r="D717" t="str">
            <v>ANFPEQDER</v>
          </cell>
          <cell r="E717">
            <v>11</v>
          </cell>
          <cell r="F717" t="str">
            <v>C-A536</v>
          </cell>
          <cell r="G717" t="str">
            <v>Abbey National Treasury Services plc ~ (UK)</v>
          </cell>
        </row>
        <row r="718">
          <cell r="B718" t="str">
            <v>314244880000EDQANAMRAM47025</v>
          </cell>
          <cell r="D718" t="str">
            <v>ANFPEQDER</v>
          </cell>
          <cell r="E718">
            <v>11</v>
          </cell>
          <cell r="F718" t="str">
            <v>C-A536</v>
          </cell>
          <cell r="G718" t="str">
            <v>Abbey National Treasury Services plc ~ (UK)</v>
          </cell>
        </row>
        <row r="719">
          <cell r="B719" t="str">
            <v>314244880000EDQANAMRAM47412</v>
          </cell>
          <cell r="D719" t="str">
            <v>ANFPEQDER</v>
          </cell>
          <cell r="E719">
            <v>11</v>
          </cell>
          <cell r="F719" t="str">
            <v>C-A536</v>
          </cell>
          <cell r="G719" t="str">
            <v>Abbey National Treasury Services plc ~ (UK)</v>
          </cell>
        </row>
        <row r="720">
          <cell r="B720" t="str">
            <v>314244880000EDQANAMRAM51009</v>
          </cell>
          <cell r="D720" t="str">
            <v>ANFPEQDER</v>
          </cell>
          <cell r="E720">
            <v>11</v>
          </cell>
          <cell r="F720" t="str">
            <v>C-A536</v>
          </cell>
          <cell r="G720" t="str">
            <v>Abbey National Treasury Services plc ~ (UK)</v>
          </cell>
        </row>
        <row r="721">
          <cell r="B721" t="str">
            <v>314244880000EDQANAMRAM53527</v>
          </cell>
          <cell r="D721" t="str">
            <v>ANFPEQDER</v>
          </cell>
          <cell r="E721">
            <v>11</v>
          </cell>
          <cell r="F721" t="str">
            <v>C-A536</v>
          </cell>
          <cell r="G721" t="str">
            <v>Abbey National Treasury Services plc ~ (UK)</v>
          </cell>
        </row>
        <row r="722">
          <cell r="B722" t="str">
            <v>314244880000EDQSINGLEM51433</v>
          </cell>
          <cell r="D722" t="str">
            <v>ANFPEQDER</v>
          </cell>
          <cell r="E722">
            <v>11</v>
          </cell>
          <cell r="F722" t="str">
            <v>C-A536</v>
          </cell>
          <cell r="G722" t="str">
            <v>Abbey National Treasury Services plc ~ (UK)</v>
          </cell>
        </row>
        <row r="723">
          <cell r="B723" t="str">
            <v>314410880000EDQFTSERAM68305525</v>
          </cell>
          <cell r="D723" t="str">
            <v>AN PLC</v>
          </cell>
          <cell r="E723">
            <v>11</v>
          </cell>
          <cell r="F723" t="str">
            <v>C-A536</v>
          </cell>
          <cell r="G723" t="str">
            <v>Abbey National Treasury Services plc ~ (UK)</v>
          </cell>
        </row>
        <row r="724">
          <cell r="B724" t="str">
            <v>314244880000EDQANAMRAM46958</v>
          </cell>
          <cell r="D724" t="str">
            <v>ANFPEQDER</v>
          </cell>
          <cell r="E724">
            <v>11</v>
          </cell>
          <cell r="F724" t="str">
            <v>C-A536</v>
          </cell>
          <cell r="G724" t="str">
            <v>Abbey National Treasury Services plc ~ (UK)</v>
          </cell>
        </row>
        <row r="725">
          <cell r="B725" t="str">
            <v>314244880000EDQANAMRAM46961</v>
          </cell>
          <cell r="D725" t="str">
            <v>ANFPEQDER</v>
          </cell>
          <cell r="E725">
            <v>11</v>
          </cell>
          <cell r="F725" t="str">
            <v>C-A536</v>
          </cell>
          <cell r="G725" t="str">
            <v>Abbey National Treasury Services plc ~ (UK)</v>
          </cell>
        </row>
        <row r="726">
          <cell r="B726" t="str">
            <v>314244880000EDQSINGLEM50451</v>
          </cell>
          <cell r="D726" t="str">
            <v>ANFPEQDER</v>
          </cell>
          <cell r="E726">
            <v>11</v>
          </cell>
          <cell r="F726" t="str">
            <v>C-A536</v>
          </cell>
          <cell r="G726" t="str">
            <v>Abbey National Treasury Services plc ~ (UK)</v>
          </cell>
        </row>
        <row r="727">
          <cell r="B727" t="str">
            <v>314410880001EDQSINGLEM68065112</v>
          </cell>
          <cell r="D727" t="str">
            <v>A N T S</v>
          </cell>
          <cell r="E727">
            <v>11</v>
          </cell>
          <cell r="F727" t="str">
            <v>C-A536</v>
          </cell>
          <cell r="G727" t="str">
            <v>Abbey National Treasury Services plc ~ (UK)</v>
          </cell>
        </row>
        <row r="728">
          <cell r="B728" t="str">
            <v>314410880001EDQSINGLEM68065115</v>
          </cell>
          <cell r="D728" t="str">
            <v>CATER ALLEN INT LTD</v>
          </cell>
          <cell r="E728">
            <v>9</v>
          </cell>
          <cell r="F728" t="str">
            <v>C-2543</v>
          </cell>
          <cell r="G728" t="str">
            <v>Cater Allen International Limited</v>
          </cell>
        </row>
        <row r="729">
          <cell r="B729" t="str">
            <v>314410880001EDQSINGLEM68065117</v>
          </cell>
          <cell r="D729" t="str">
            <v>CATER ALLEN INT LTD</v>
          </cell>
          <cell r="E729">
            <v>9</v>
          </cell>
          <cell r="F729" t="str">
            <v>C-2543</v>
          </cell>
          <cell r="G729" t="str">
            <v>Cater Allen International Limited</v>
          </cell>
        </row>
        <row r="730">
          <cell r="B730" t="str">
            <v>314410880001EDQSINGLEM68066227</v>
          </cell>
          <cell r="D730" t="str">
            <v>CATER ALLEN INT LTD</v>
          </cell>
          <cell r="E730">
            <v>9</v>
          </cell>
          <cell r="F730" t="str">
            <v>C-2543</v>
          </cell>
          <cell r="G730" t="str">
            <v>Cater Allen International Limited</v>
          </cell>
        </row>
        <row r="731">
          <cell r="B731" t="str">
            <v>314410880001EDQSINGLEM68066229</v>
          </cell>
          <cell r="D731" t="str">
            <v>CATER ALLEN INT LTD</v>
          </cell>
          <cell r="E731">
            <v>9</v>
          </cell>
          <cell r="F731" t="str">
            <v>C-2543</v>
          </cell>
          <cell r="G731" t="str">
            <v>Cater Allen International Limited</v>
          </cell>
        </row>
        <row r="732">
          <cell r="B732" t="str">
            <v>314410880001EDQSINGLEM68066231</v>
          </cell>
          <cell r="D732" t="str">
            <v>CATER ALLEN INT LTD</v>
          </cell>
          <cell r="E732">
            <v>9</v>
          </cell>
          <cell r="F732" t="str">
            <v>C-2543</v>
          </cell>
          <cell r="G732" t="str">
            <v>Cater Allen International Limited</v>
          </cell>
        </row>
        <row r="733">
          <cell r="B733" t="str">
            <v>314410880001EDQSINGLEM68066233</v>
          </cell>
          <cell r="D733" t="str">
            <v>CATER ALLEN INT LTD</v>
          </cell>
          <cell r="E733">
            <v>9</v>
          </cell>
          <cell r="F733" t="str">
            <v>C-2543</v>
          </cell>
          <cell r="G733" t="str">
            <v>Cater Allen International Limited</v>
          </cell>
        </row>
        <row r="734">
          <cell r="B734" t="str">
            <v>314410880001EDQSINGLEM68066237</v>
          </cell>
          <cell r="D734" t="str">
            <v>CATER ALLEN INT LTD</v>
          </cell>
          <cell r="E734">
            <v>9</v>
          </cell>
          <cell r="F734" t="str">
            <v>C-2543</v>
          </cell>
          <cell r="G734" t="str">
            <v>Cater Allen International Limited</v>
          </cell>
        </row>
        <row r="735">
          <cell r="B735" t="str">
            <v>314410880001EDQSINGLEM68066239</v>
          </cell>
          <cell r="D735" t="str">
            <v>CATER ALLEN INT LTD</v>
          </cell>
          <cell r="E735">
            <v>9</v>
          </cell>
          <cell r="F735" t="str">
            <v>C-2543</v>
          </cell>
          <cell r="G735" t="str">
            <v>Cater Allen International Limited</v>
          </cell>
        </row>
        <row r="736">
          <cell r="B736" t="str">
            <v>314410880001EDQSINGLEM68066247</v>
          </cell>
          <cell r="D736" t="str">
            <v>CATER ALLEN INT LTD</v>
          </cell>
          <cell r="E736">
            <v>9</v>
          </cell>
          <cell r="F736" t="str">
            <v>C-2543</v>
          </cell>
          <cell r="G736" t="str">
            <v>Cater Allen International Limited</v>
          </cell>
        </row>
        <row r="737">
          <cell r="B737" t="str">
            <v>314410880001EDQSINGLEM68066251</v>
          </cell>
          <cell r="D737" t="str">
            <v>CATER ALLEN INT LTD</v>
          </cell>
          <cell r="E737">
            <v>9</v>
          </cell>
          <cell r="F737" t="str">
            <v>C-2543</v>
          </cell>
          <cell r="G737" t="str">
            <v>Cater Allen International Limited</v>
          </cell>
        </row>
        <row r="738">
          <cell r="B738" t="str">
            <v>314410880001EDQSINGLEM68066253</v>
          </cell>
          <cell r="D738" t="str">
            <v>CATER ALLEN INT LTD</v>
          </cell>
          <cell r="E738">
            <v>9</v>
          </cell>
          <cell r="F738" t="str">
            <v>C-2543</v>
          </cell>
          <cell r="G738" t="str">
            <v>Cater Allen International Limited</v>
          </cell>
        </row>
        <row r="739">
          <cell r="B739" t="str">
            <v>314410880001EDQSINGLEM68066257</v>
          </cell>
          <cell r="D739" t="str">
            <v>CATER ALLEN INT LTD</v>
          </cell>
          <cell r="E739">
            <v>9</v>
          </cell>
          <cell r="F739" t="str">
            <v>C-2543</v>
          </cell>
          <cell r="G739" t="str">
            <v>Cater Allen International Limited</v>
          </cell>
        </row>
        <row r="740">
          <cell r="B740" t="str">
            <v>314410880001EDQSINGLEM68066259</v>
          </cell>
          <cell r="D740" t="str">
            <v>CATER ALLEN INT LTD</v>
          </cell>
          <cell r="E740">
            <v>9</v>
          </cell>
          <cell r="F740" t="str">
            <v>C-2543</v>
          </cell>
          <cell r="G740" t="str">
            <v>Cater Allen International Limited</v>
          </cell>
        </row>
        <row r="741">
          <cell r="B741" t="str">
            <v>314410880001EDQSINGLEM68066261</v>
          </cell>
          <cell r="D741" t="str">
            <v>CATER ALLEN INT LTD</v>
          </cell>
          <cell r="E741">
            <v>9</v>
          </cell>
          <cell r="F741" t="str">
            <v>C-2543</v>
          </cell>
          <cell r="G741" t="str">
            <v>Cater Allen International Limited</v>
          </cell>
        </row>
        <row r="742">
          <cell r="B742" t="str">
            <v>314410880001EDQSINGLEM68066263</v>
          </cell>
          <cell r="D742" t="str">
            <v>CATER ALLEN INT LTD</v>
          </cell>
          <cell r="E742">
            <v>9</v>
          </cell>
          <cell r="F742" t="str">
            <v>C-2543</v>
          </cell>
          <cell r="G742" t="str">
            <v>Cater Allen International Limited</v>
          </cell>
        </row>
        <row r="743">
          <cell r="B743" t="str">
            <v>314410880001EDQSINGLEM68066265</v>
          </cell>
          <cell r="D743" t="str">
            <v>CATER ALLEN INT LTD</v>
          </cell>
          <cell r="E743">
            <v>9</v>
          </cell>
          <cell r="F743" t="str">
            <v>C-2543</v>
          </cell>
          <cell r="G743" t="str">
            <v>Cater Allen International Limited</v>
          </cell>
        </row>
        <row r="744">
          <cell r="B744" t="str">
            <v>314410880001EDQSINGLEM68066267</v>
          </cell>
          <cell r="D744" t="str">
            <v>CATER ALLEN INT LTD</v>
          </cell>
          <cell r="E744">
            <v>9</v>
          </cell>
          <cell r="F744" t="str">
            <v>C-2543</v>
          </cell>
          <cell r="G744" t="str">
            <v>Cater Allen International Limited</v>
          </cell>
        </row>
        <row r="745">
          <cell r="B745" t="str">
            <v>314410880001EDQSINGLEM68066270</v>
          </cell>
          <cell r="D745" t="str">
            <v>CATER ALLEN INT LTD</v>
          </cell>
          <cell r="E745">
            <v>9</v>
          </cell>
          <cell r="F745" t="str">
            <v>C-2543</v>
          </cell>
          <cell r="G745" t="str">
            <v>Cater Allen International Limited</v>
          </cell>
        </row>
        <row r="746">
          <cell r="B746" t="str">
            <v>314410880001EDQSINGLEM68066272</v>
          </cell>
          <cell r="D746" t="str">
            <v>CATER ALLEN INT LTD</v>
          </cell>
          <cell r="E746">
            <v>9</v>
          </cell>
          <cell r="F746" t="str">
            <v>C-2543</v>
          </cell>
          <cell r="G746" t="str">
            <v>Cater Allen International Limited</v>
          </cell>
        </row>
        <row r="747">
          <cell r="B747" t="str">
            <v>314410880001EDQSINGLEM68066274</v>
          </cell>
          <cell r="D747" t="str">
            <v>CATER ALLEN INT LTD</v>
          </cell>
          <cell r="E747">
            <v>9</v>
          </cell>
          <cell r="F747" t="str">
            <v>C-2543</v>
          </cell>
          <cell r="G747" t="str">
            <v>Cater Allen International Limited</v>
          </cell>
        </row>
        <row r="748">
          <cell r="B748" t="str">
            <v>314410880001EDQSINGLEM68066276</v>
          </cell>
          <cell r="D748" t="str">
            <v>CATER ALLEN INT LTD</v>
          </cell>
          <cell r="E748">
            <v>9</v>
          </cell>
          <cell r="F748" t="str">
            <v>C-2543</v>
          </cell>
          <cell r="G748" t="str">
            <v>Cater Allen International Limited</v>
          </cell>
        </row>
        <row r="749">
          <cell r="B749" t="str">
            <v>314410880001EDQSINGLEM68066278</v>
          </cell>
          <cell r="D749" t="str">
            <v>CATER ALLEN INT LTD</v>
          </cell>
          <cell r="E749">
            <v>9</v>
          </cell>
          <cell r="F749" t="str">
            <v>C-2543</v>
          </cell>
          <cell r="G749" t="str">
            <v>Cater Allen International Limited</v>
          </cell>
        </row>
        <row r="750">
          <cell r="B750" t="str">
            <v>314410880001EDQSINGLEM68066280</v>
          </cell>
          <cell r="D750" t="str">
            <v>CATER ALLEN INT LTD</v>
          </cell>
          <cell r="E750">
            <v>9</v>
          </cell>
          <cell r="F750" t="str">
            <v>C-2543</v>
          </cell>
          <cell r="G750" t="str">
            <v>Cater Allen International Limited</v>
          </cell>
        </row>
        <row r="751">
          <cell r="B751" t="str">
            <v>314410880001EDQSINGLEM68066291</v>
          </cell>
          <cell r="D751" t="str">
            <v>CATER ALLEN INT LTD</v>
          </cell>
          <cell r="E751">
            <v>9</v>
          </cell>
          <cell r="F751" t="str">
            <v>C-2543</v>
          </cell>
          <cell r="G751" t="str">
            <v>Cater Allen International Limited</v>
          </cell>
        </row>
        <row r="752">
          <cell r="B752" t="str">
            <v>314410880001EDQSINGLEM68066293</v>
          </cell>
          <cell r="D752" t="str">
            <v>CATER ALLEN INT LTD</v>
          </cell>
          <cell r="E752">
            <v>9</v>
          </cell>
          <cell r="F752" t="str">
            <v>C-2543</v>
          </cell>
          <cell r="G752" t="str">
            <v>Cater Allen International Limited</v>
          </cell>
        </row>
        <row r="753">
          <cell r="B753" t="str">
            <v>314410880001EDQSINGLEM68066295</v>
          </cell>
          <cell r="D753" t="str">
            <v>CATER ALLEN INT LTD</v>
          </cell>
          <cell r="E753">
            <v>9</v>
          </cell>
          <cell r="F753" t="str">
            <v>C-2543</v>
          </cell>
          <cell r="G753" t="str">
            <v>Cater Allen International Limited</v>
          </cell>
        </row>
        <row r="754">
          <cell r="B754" t="str">
            <v>314410880001EDQSINGLEM68066297</v>
          </cell>
          <cell r="D754" t="str">
            <v>CATER ALLEN INT LTD</v>
          </cell>
          <cell r="E754">
            <v>9</v>
          </cell>
          <cell r="F754" t="str">
            <v>C-2543</v>
          </cell>
          <cell r="G754" t="str">
            <v>Cater Allen International Limited</v>
          </cell>
        </row>
        <row r="755">
          <cell r="B755" t="str">
            <v>314410880001EDQSINGLEM68066303</v>
          </cell>
          <cell r="D755" t="str">
            <v>CATER ALLEN INT LTD</v>
          </cell>
          <cell r="E755">
            <v>9</v>
          </cell>
          <cell r="F755" t="str">
            <v>C-2543</v>
          </cell>
          <cell r="G755" t="str">
            <v>Cater Allen International Limited</v>
          </cell>
        </row>
        <row r="756">
          <cell r="B756" t="str">
            <v>314410880001EDQSINGLEM68066307</v>
          </cell>
          <cell r="D756" t="str">
            <v>CATER ALLEN INT LTD</v>
          </cell>
          <cell r="E756">
            <v>9</v>
          </cell>
          <cell r="F756" t="str">
            <v>C-2543</v>
          </cell>
          <cell r="G756" t="str">
            <v>Cater Allen International Limited</v>
          </cell>
        </row>
        <row r="757">
          <cell r="B757" t="str">
            <v>314410880001EDQSINGLEM68066313</v>
          </cell>
          <cell r="D757" t="str">
            <v>CATER ALLEN INT LTD</v>
          </cell>
          <cell r="E757">
            <v>9</v>
          </cell>
          <cell r="F757" t="str">
            <v>C-2543</v>
          </cell>
          <cell r="G757" t="str">
            <v>Cater Allen International Limited</v>
          </cell>
        </row>
        <row r="758">
          <cell r="B758" t="str">
            <v>314410880001EDQSINGLEM68066315</v>
          </cell>
          <cell r="D758" t="str">
            <v>CATER ALLEN INT LTD</v>
          </cell>
          <cell r="E758">
            <v>9</v>
          </cell>
          <cell r="F758" t="str">
            <v>C-2543</v>
          </cell>
          <cell r="G758" t="str">
            <v>Cater Allen International Limited</v>
          </cell>
        </row>
        <row r="759">
          <cell r="B759" t="str">
            <v>314410880001EDQSINGLEM68066319</v>
          </cell>
          <cell r="D759" t="str">
            <v>CATER ALLEN INT LTD</v>
          </cell>
          <cell r="E759">
            <v>9</v>
          </cell>
          <cell r="F759" t="str">
            <v>C-2543</v>
          </cell>
          <cell r="G759" t="str">
            <v>Cater Allen International Limited</v>
          </cell>
        </row>
        <row r="760">
          <cell r="B760" t="str">
            <v>314410880001EDQSINGLEM68103034</v>
          </cell>
          <cell r="D760" t="str">
            <v>CATER ALLEN INT LTD</v>
          </cell>
          <cell r="E760">
            <v>9</v>
          </cell>
          <cell r="F760" t="str">
            <v>C-2543</v>
          </cell>
          <cell r="G760" t="str">
            <v>Cater Allen International Limited</v>
          </cell>
        </row>
        <row r="761">
          <cell r="B761" t="str">
            <v>314410880001EDQSINGLEM68103051</v>
          </cell>
          <cell r="D761" t="str">
            <v>CATER ALLEN INT LTD</v>
          </cell>
          <cell r="E761">
            <v>9</v>
          </cell>
          <cell r="F761" t="str">
            <v>C-2543</v>
          </cell>
          <cell r="G761" t="str">
            <v>Cater Allen International Limited</v>
          </cell>
        </row>
        <row r="762">
          <cell r="B762" t="str">
            <v>314410880001EDQSINGLEM68103053</v>
          </cell>
          <cell r="D762" t="str">
            <v>CATER ALLEN INT LTD</v>
          </cell>
          <cell r="E762">
            <v>9</v>
          </cell>
          <cell r="F762" t="str">
            <v>C-2543</v>
          </cell>
          <cell r="G762" t="str">
            <v>Cater Allen International Limited</v>
          </cell>
        </row>
        <row r="763">
          <cell r="B763" t="str">
            <v>314410880001EDQSINGLEM68146953</v>
          </cell>
          <cell r="D763" t="str">
            <v>CATER ALLEN INT LTD</v>
          </cell>
          <cell r="E763">
            <v>9</v>
          </cell>
          <cell r="F763" t="str">
            <v>C-2543</v>
          </cell>
          <cell r="G763" t="str">
            <v>Cater Allen International Limited</v>
          </cell>
        </row>
        <row r="764">
          <cell r="B764" t="str">
            <v>314410880001EDQSINGLEM68147810</v>
          </cell>
          <cell r="D764" t="str">
            <v>CATER ALLEN INT LTD</v>
          </cell>
          <cell r="E764">
            <v>9</v>
          </cell>
          <cell r="F764" t="str">
            <v>C-2543</v>
          </cell>
          <cell r="G764" t="str">
            <v>Cater Allen International Limited</v>
          </cell>
        </row>
        <row r="765">
          <cell r="B765" t="str">
            <v>314410880001EDQSINGLEM68147852</v>
          </cell>
          <cell r="D765" t="str">
            <v>CATER ALLEN INT LTD</v>
          </cell>
          <cell r="E765">
            <v>9</v>
          </cell>
          <cell r="F765" t="str">
            <v>C-2543</v>
          </cell>
          <cell r="G765" t="str">
            <v>Cater Allen International Limited</v>
          </cell>
        </row>
        <row r="766">
          <cell r="B766" t="str">
            <v>314410880001EDQSINGLEM68147874</v>
          </cell>
          <cell r="D766" t="str">
            <v>CATER ALLEN INT LTD</v>
          </cell>
          <cell r="E766">
            <v>9</v>
          </cell>
          <cell r="F766" t="str">
            <v>C-2543</v>
          </cell>
          <cell r="G766" t="str">
            <v>Cater Allen International Limited</v>
          </cell>
        </row>
        <row r="767">
          <cell r="B767" t="str">
            <v>314410880001EDQSINGLEM68147876</v>
          </cell>
          <cell r="D767" t="str">
            <v>CATER ALLEN INT LTD</v>
          </cell>
          <cell r="E767">
            <v>9</v>
          </cell>
          <cell r="F767" t="str">
            <v>C-2543</v>
          </cell>
          <cell r="G767" t="str">
            <v>Cater Allen International Limited</v>
          </cell>
        </row>
        <row r="768">
          <cell r="B768" t="str">
            <v>314410880001EDQSINGLEM68147886</v>
          </cell>
          <cell r="D768" t="str">
            <v>CATER ALLEN INT LTD</v>
          </cell>
          <cell r="E768">
            <v>9</v>
          </cell>
          <cell r="F768" t="str">
            <v>C-2543</v>
          </cell>
          <cell r="G768" t="str">
            <v>Cater Allen International Limited</v>
          </cell>
        </row>
        <row r="769">
          <cell r="B769" t="str">
            <v>314410880001EDQSINGLEM68213983</v>
          </cell>
          <cell r="D769" t="str">
            <v>CATER ALLEN INT LTD</v>
          </cell>
          <cell r="E769">
            <v>9</v>
          </cell>
          <cell r="F769" t="str">
            <v>C-2543</v>
          </cell>
          <cell r="G769" t="str">
            <v>Cater Allen International Limited</v>
          </cell>
        </row>
        <row r="770">
          <cell r="B770" t="str">
            <v>314410880001EDQSINGLEM68213994</v>
          </cell>
          <cell r="D770" t="str">
            <v>CATER ALLEN INT LTD</v>
          </cell>
          <cell r="E770">
            <v>9</v>
          </cell>
          <cell r="F770" t="str">
            <v>C-2543</v>
          </cell>
          <cell r="G770" t="str">
            <v>Cater Allen International Limited</v>
          </cell>
        </row>
        <row r="771">
          <cell r="B771" t="str">
            <v>314410880001EDQSINGLEM68221991</v>
          </cell>
          <cell r="D771" t="str">
            <v>CATER ALLEN INT LTD</v>
          </cell>
          <cell r="E771">
            <v>9</v>
          </cell>
          <cell r="F771" t="str">
            <v>C-2543</v>
          </cell>
          <cell r="G771" t="str">
            <v>Cater Allen International Limited</v>
          </cell>
        </row>
        <row r="772">
          <cell r="B772" t="str">
            <v>314410880001EDQSINGLEM68255193</v>
          </cell>
          <cell r="D772" t="str">
            <v>CATER ALLEN INT LTD</v>
          </cell>
          <cell r="E772">
            <v>9</v>
          </cell>
          <cell r="F772" t="str">
            <v>C-2543</v>
          </cell>
          <cell r="G772" t="str">
            <v>Cater Allen International Limited</v>
          </cell>
        </row>
        <row r="773">
          <cell r="B773" t="str">
            <v>314410880001EDQSINGLEM68271677</v>
          </cell>
          <cell r="D773" t="str">
            <v>CATER ALLEN INT LTD</v>
          </cell>
          <cell r="E773">
            <v>9</v>
          </cell>
          <cell r="F773" t="str">
            <v>C-2543</v>
          </cell>
          <cell r="G773" t="str">
            <v>Cater Allen International Limited</v>
          </cell>
        </row>
        <row r="774">
          <cell r="B774" t="str">
            <v>314410880001EDQSINGLEM68290223</v>
          </cell>
          <cell r="D774" t="str">
            <v>CATER ALLEN INT LTD</v>
          </cell>
          <cell r="E774">
            <v>9</v>
          </cell>
          <cell r="F774" t="str">
            <v>C-2543</v>
          </cell>
          <cell r="G774" t="str">
            <v>Cater Allen International Limited</v>
          </cell>
        </row>
        <row r="775">
          <cell r="B775" t="str">
            <v>314410880001EDQSINGLEM68308897</v>
          </cell>
          <cell r="D775" t="str">
            <v>CATER ALLEN INT LTD</v>
          </cell>
          <cell r="E775">
            <v>9</v>
          </cell>
          <cell r="F775" t="str">
            <v>C-2543</v>
          </cell>
          <cell r="G775" t="str">
            <v>Cater Allen International Limited</v>
          </cell>
        </row>
        <row r="776">
          <cell r="B776" t="str">
            <v>316810880000CREDHEDGESSWATE5</v>
          </cell>
          <cell r="D776" t="str">
            <v>ABBEY NAT SEC INC</v>
          </cell>
          <cell r="E776">
            <v>2</v>
          </cell>
          <cell r="F776" t="str">
            <v>C-2524</v>
          </cell>
          <cell r="G776" t="str">
            <v>Abbey National Securities Inc.</v>
          </cell>
        </row>
        <row r="777">
          <cell r="B777" t="str">
            <v>316815880000ANUHYHYI1AYEDGA1</v>
          </cell>
          <cell r="D777" t="str">
            <v>CATER ALLEN INT LTD</v>
          </cell>
          <cell r="E777">
            <v>9</v>
          </cell>
          <cell r="F777" t="str">
            <v>C-2543</v>
          </cell>
          <cell r="G777" t="str">
            <v>Cater Allen International Limited</v>
          </cell>
        </row>
        <row r="778">
          <cell r="B778" t="str">
            <v>316815880000ANUMAPPR1MGDAVI7</v>
          </cell>
          <cell r="D778" t="str">
            <v>CATER ALLEN INT LTD</v>
          </cell>
          <cell r="E778">
            <v>9</v>
          </cell>
          <cell r="F778" t="str">
            <v>C-2543</v>
          </cell>
          <cell r="G778" t="str">
            <v>Cater Allen International Limited</v>
          </cell>
        </row>
        <row r="779">
          <cell r="B779" t="str">
            <v>316815880000ANUMAPPR1Mmissing</v>
          </cell>
          <cell r="D779" t="str">
            <v>CATER ALLEN INT LTD</v>
          </cell>
          <cell r="E779">
            <v>9</v>
          </cell>
          <cell r="F779" t="str">
            <v>C-2543</v>
          </cell>
          <cell r="G779" t="str">
            <v>Cater Allen International Limited</v>
          </cell>
        </row>
        <row r="780">
          <cell r="B780" t="str">
            <v>316815880000ANUMCPCD1MGDAVI7</v>
          </cell>
          <cell r="D780" t="str">
            <v>CATER ALLEN INT LTD</v>
          </cell>
          <cell r="E780">
            <v>9</v>
          </cell>
          <cell r="F780" t="str">
            <v>C-2543</v>
          </cell>
          <cell r="G780" t="str">
            <v>Cater Allen International Limited</v>
          </cell>
        </row>
        <row r="781">
          <cell r="B781" t="str">
            <v>316815880000ANUMCPCD1Mmissing</v>
          </cell>
          <cell r="D781" t="str">
            <v>CATER ALLEN INT LTD</v>
          </cell>
          <cell r="E781">
            <v>9</v>
          </cell>
          <cell r="F781" t="str">
            <v>C-2543</v>
          </cell>
          <cell r="G781" t="str">
            <v>Cater Allen International Limited</v>
          </cell>
        </row>
        <row r="782">
          <cell r="B782" t="str">
            <v>316815880000ANUMCPCD1MSL0000005359</v>
          </cell>
          <cell r="D782" t="str">
            <v>CATER ALLEN INT LTD</v>
          </cell>
          <cell r="E782">
            <v>9</v>
          </cell>
          <cell r="F782" t="str">
            <v>C-2543</v>
          </cell>
          <cell r="G782" t="str">
            <v>Cater Allen International Limited</v>
          </cell>
        </row>
        <row r="783">
          <cell r="B783" t="str">
            <v>316943880000EDQCONVBAM38697</v>
          </cell>
          <cell r="D783" t="str">
            <v>CATER ALLEN INT LTD</v>
          </cell>
          <cell r="E783">
            <v>9</v>
          </cell>
          <cell r="F783" t="str">
            <v>C-2543</v>
          </cell>
          <cell r="G783" t="str">
            <v>Cater Allen International Limited</v>
          </cell>
        </row>
        <row r="784">
          <cell r="B784" t="str">
            <v>316943880000EDQCONVBAM38836</v>
          </cell>
          <cell r="D784" t="str">
            <v>CATER ALLEN INT LTD</v>
          </cell>
          <cell r="E784">
            <v>9</v>
          </cell>
          <cell r="F784" t="str">
            <v>C-2543</v>
          </cell>
          <cell r="G784" t="str">
            <v>Cater Allen International Limited</v>
          </cell>
        </row>
        <row r="785">
          <cell r="B785" t="str">
            <v>316943880000EDQCONVBAM39268</v>
          </cell>
          <cell r="D785" t="str">
            <v>CATER ALLEN INT LTD</v>
          </cell>
          <cell r="E785">
            <v>9</v>
          </cell>
          <cell r="F785" t="str">
            <v>C-2543</v>
          </cell>
          <cell r="G785" t="str">
            <v>Cater Allen International Limited</v>
          </cell>
        </row>
        <row r="786">
          <cell r="B786" t="str">
            <v>316943880000EDQCONVBAM39794</v>
          </cell>
          <cell r="D786" t="str">
            <v>CATER ALLEN INT LTD</v>
          </cell>
          <cell r="E786">
            <v>9</v>
          </cell>
          <cell r="F786" t="str">
            <v>C-2543</v>
          </cell>
          <cell r="G786" t="str">
            <v>Cater Allen International Limited</v>
          </cell>
        </row>
        <row r="787">
          <cell r="B787" t="str">
            <v>316943880000EDQCONVBAM39954</v>
          </cell>
          <cell r="D787" t="str">
            <v>CATER ALLEN INT LTD</v>
          </cell>
          <cell r="E787">
            <v>9</v>
          </cell>
          <cell r="F787" t="str">
            <v>C-2543</v>
          </cell>
          <cell r="G787" t="str">
            <v>Cater Allen International Limited</v>
          </cell>
        </row>
        <row r="788">
          <cell r="B788" t="str">
            <v>316943880000EDQCONVBAM41089</v>
          </cell>
          <cell r="D788" t="str">
            <v>CATER ALLEN INT LTD</v>
          </cell>
          <cell r="E788">
            <v>9</v>
          </cell>
          <cell r="F788" t="str">
            <v>C-2543</v>
          </cell>
          <cell r="G788" t="str">
            <v>Cater Allen International Limited</v>
          </cell>
        </row>
        <row r="789">
          <cell r="B789" t="str">
            <v>316943880000EDQCONVBAM44737</v>
          </cell>
          <cell r="D789" t="str">
            <v>CATER ALLEN INT LTD</v>
          </cell>
          <cell r="E789">
            <v>9</v>
          </cell>
          <cell r="F789" t="str">
            <v>C-2543</v>
          </cell>
          <cell r="G789" t="str">
            <v>Cater Allen International Limited</v>
          </cell>
        </row>
        <row r="790">
          <cell r="B790" t="str">
            <v>316943880000EDQCONVBAM46083</v>
          </cell>
          <cell r="D790" t="str">
            <v>CATER ALLEN INT LTD</v>
          </cell>
          <cell r="E790">
            <v>9</v>
          </cell>
          <cell r="F790" t="str">
            <v>C-2543</v>
          </cell>
          <cell r="G790" t="str">
            <v>Cater Allen International Limited</v>
          </cell>
        </row>
        <row r="791">
          <cell r="B791" t="str">
            <v>316943880000EDQCONVRAM38114</v>
          </cell>
          <cell r="D791" t="str">
            <v>CATER ALLEN INT LTD</v>
          </cell>
          <cell r="E791">
            <v>9</v>
          </cell>
          <cell r="F791" t="str">
            <v>C-2543</v>
          </cell>
          <cell r="G791" t="str">
            <v>Cater Allen International Limited</v>
          </cell>
        </row>
        <row r="792">
          <cell r="B792" t="str">
            <v>316943880000EDQCONVRAM39853</v>
          </cell>
          <cell r="D792" t="str">
            <v>CATER ALLEN INT LTD</v>
          </cell>
          <cell r="E792">
            <v>9</v>
          </cell>
          <cell r="F792" t="str">
            <v>C-2543</v>
          </cell>
          <cell r="G792" t="str">
            <v>Cater Allen International Limited</v>
          </cell>
        </row>
        <row r="793">
          <cell r="B793" t="str">
            <v>316944880000DEALPAYMNT724216AN</v>
          </cell>
          <cell r="D793" t="str">
            <v>ABBEY NAT SEC INC</v>
          </cell>
          <cell r="E793">
            <v>2</v>
          </cell>
          <cell r="F793" t="str">
            <v>C-2524</v>
          </cell>
          <cell r="G793" t="str">
            <v>Abbey National Securities Inc.</v>
          </cell>
        </row>
        <row r="794">
          <cell r="B794" t="str">
            <v>316944880000DEALPAYMNT724217AN</v>
          </cell>
          <cell r="D794" t="str">
            <v>ABBEY NAT SEC INC</v>
          </cell>
          <cell r="E794">
            <v>2</v>
          </cell>
          <cell r="F794" t="str">
            <v>C-2524</v>
          </cell>
          <cell r="G794" t="str">
            <v>Abbey National Securities Inc.</v>
          </cell>
        </row>
        <row r="795">
          <cell r="B795" t="str">
            <v>316944880000SNUMAMMA1AADENN5</v>
          </cell>
          <cell r="D795" t="str">
            <v>A N T S</v>
          </cell>
          <cell r="E795">
            <v>11</v>
          </cell>
          <cell r="F795" t="str">
            <v>C-A536</v>
          </cell>
          <cell r="G795" t="str">
            <v>Abbey National Treasury Services plc ~ (UK)</v>
          </cell>
        </row>
        <row r="796">
          <cell r="B796" t="str">
            <v>3200</v>
          </cell>
          <cell r="D796" t="str">
            <v>AN PRO INV</v>
          </cell>
          <cell r="E796">
            <v>18</v>
          </cell>
          <cell r="F796" t="str">
            <v>C-2522</v>
          </cell>
          <cell r="G796" t="str">
            <v>Abbey National Property Investments</v>
          </cell>
        </row>
        <row r="797">
          <cell r="B797" t="str">
            <v>325210880000CRTRD__CDOn/a</v>
          </cell>
          <cell r="D797" t="str">
            <v>MARYLEBONE RD CBO 3</v>
          </cell>
          <cell r="E797">
            <v>17</v>
          </cell>
          <cell r="F797" t="str">
            <v>C-2570</v>
          </cell>
          <cell r="G797" t="str">
            <v>MARYLEBONE ROAD CBO 2 LTD</v>
          </cell>
        </row>
        <row r="798">
          <cell r="B798" t="str">
            <v>32521488U100ANUFNSNR1AGDAVI7</v>
          </cell>
          <cell r="D798" t="str">
            <v>A N T S</v>
          </cell>
          <cell r="E798">
            <v>11</v>
          </cell>
          <cell r="F798" t="str">
            <v>C-A536</v>
          </cell>
          <cell r="G798" t="str">
            <v>Abbey National Treasury Services plc ~ (UK)</v>
          </cell>
        </row>
        <row r="799">
          <cell r="B799" t="str">
            <v>32521488U100ANUFNSNR1ANIDUN5</v>
          </cell>
          <cell r="D799" t="str">
            <v>A N T S</v>
          </cell>
          <cell r="E799">
            <v>11</v>
          </cell>
          <cell r="F799" t="str">
            <v>C-A536</v>
          </cell>
          <cell r="G799" t="str">
            <v>Abbey National Treasury Services plc ~ (UK)</v>
          </cell>
        </row>
        <row r="800">
          <cell r="B800" t="str">
            <v>3300</v>
          </cell>
          <cell r="D800" t="str">
            <v>AN FUNDG JERSEY</v>
          </cell>
          <cell r="E800">
            <v>5</v>
          </cell>
          <cell r="F800" t="str">
            <v>C-2514</v>
          </cell>
          <cell r="G800" t="str">
            <v>Abbey National Funding (Jersey) Limited</v>
          </cell>
        </row>
        <row r="801">
          <cell r="B801" t="str">
            <v>3400</v>
          </cell>
          <cell r="D801" t="str">
            <v>AN INVESTMENTS</v>
          </cell>
          <cell r="E801">
            <v>18</v>
          </cell>
          <cell r="F801" t="str">
            <v>C-2138</v>
          </cell>
          <cell r="G801" t="str">
            <v>Abbey National Investments Holdings Limited</v>
          </cell>
        </row>
        <row r="802">
          <cell r="B802" t="str">
            <v>3500</v>
          </cell>
          <cell r="D802" t="str">
            <v>ANTS JERSEY</v>
          </cell>
          <cell r="E802">
            <v>12</v>
          </cell>
          <cell r="F802" t="str">
            <v>C-A536</v>
          </cell>
          <cell r="G802" t="str">
            <v>Abbey National Treasury Services plc ~ (UK)</v>
          </cell>
        </row>
        <row r="803">
          <cell r="B803" t="str">
            <v>3700</v>
          </cell>
          <cell r="D803" t="str">
            <v>ANTS PARIS BRANCH</v>
          </cell>
          <cell r="E803">
            <v>11</v>
          </cell>
          <cell r="F803" t="str">
            <v>C-A536</v>
          </cell>
          <cell r="G803" t="str">
            <v>Abbey National Treasury Services plc ~ (UK)</v>
          </cell>
        </row>
        <row r="804">
          <cell r="B804" t="str">
            <v>386004880000ZSTATUTORYPSUDH5</v>
          </cell>
          <cell r="D804" t="str">
            <v>CREDIT DERIV ANFP</v>
          </cell>
          <cell r="E804">
            <v>17</v>
          </cell>
          <cell r="F804" t="str">
            <v>C-2553</v>
          </cell>
          <cell r="G804" t="str">
            <v>Marylebone Road No 1 Ltd</v>
          </cell>
        </row>
        <row r="805">
          <cell r="B805" t="str">
            <v>386015880000SNUDEFSW1AADENN5</v>
          </cell>
          <cell r="D805" t="str">
            <v>CREDIT DERIV ANFP</v>
          </cell>
          <cell r="E805">
            <v>11</v>
          </cell>
          <cell r="F805" t="str">
            <v>C-A536</v>
          </cell>
          <cell r="G805" t="str">
            <v>Abbey National Treasury Services plc ~ (UK)</v>
          </cell>
        </row>
        <row r="806">
          <cell r="B806" t="str">
            <v>387010880000CRBONDCOLLRLITY5</v>
          </cell>
          <cell r="D806" t="str">
            <v>A N T S</v>
          </cell>
          <cell r="E806">
            <v>11</v>
          </cell>
          <cell r="F806" t="str">
            <v>C-A536</v>
          </cell>
          <cell r="G806" t="str">
            <v>Abbey National Treasury Services plc ~ (UK)</v>
          </cell>
        </row>
        <row r="807">
          <cell r="B807" t="str">
            <v>387010880000CRBONDCOLLSWATE5</v>
          </cell>
          <cell r="D807" t="str">
            <v>A N T S</v>
          </cell>
          <cell r="E807">
            <v>11</v>
          </cell>
          <cell r="F807" t="str">
            <v>C-A536</v>
          </cell>
          <cell r="G807" t="str">
            <v>Abbey National Treasury Services plc ~ (UK)</v>
          </cell>
        </row>
        <row r="808">
          <cell r="B808" t="str">
            <v>387010880000ZSTATUTORYmissing</v>
          </cell>
          <cell r="D808" t="str">
            <v>A N T S</v>
          </cell>
          <cell r="E808">
            <v>11</v>
          </cell>
          <cell r="F808" t="str">
            <v>C-A536</v>
          </cell>
          <cell r="G808" t="str">
            <v>Abbey National Treasury Services plc ~ (UK)</v>
          </cell>
        </row>
        <row r="809">
          <cell r="B809" t="str">
            <v>4000</v>
          </cell>
          <cell r="D809" t="str">
            <v>CREDIT DERIV ANFP</v>
          </cell>
          <cell r="E809">
            <v>11</v>
          </cell>
          <cell r="F809" t="str">
            <v>C-A536</v>
          </cell>
          <cell r="G809" t="str">
            <v>Abbey National Treasury Services plc ~ (UK)</v>
          </cell>
        </row>
        <row r="810">
          <cell r="B810" t="str">
            <v>403601880000CREDTRADESmissing</v>
          </cell>
          <cell r="D810" t="str">
            <v>CATER ALLEN INT LTD</v>
          </cell>
          <cell r="E810">
            <v>9</v>
          </cell>
          <cell r="F810" t="str">
            <v>C-2543</v>
          </cell>
          <cell r="G810" t="str">
            <v>Cater Allen International Limited</v>
          </cell>
        </row>
        <row r="811">
          <cell r="B811" t="str">
            <v>403610880000CREDTRADESmissing</v>
          </cell>
          <cell r="D811" t="str">
            <v>CATER ALLEN INT LTD</v>
          </cell>
          <cell r="E811">
            <v>9</v>
          </cell>
          <cell r="F811" t="str">
            <v>C-2543</v>
          </cell>
          <cell r="G811" t="str">
            <v>Cater Allen International Limited</v>
          </cell>
        </row>
        <row r="812">
          <cell r="B812" t="str">
            <v>406445880000FCUFNSUB1APSUDH5</v>
          </cell>
          <cell r="D812" t="str">
            <v>A N T S</v>
          </cell>
          <cell r="E812">
            <v>11</v>
          </cell>
          <cell r="F812" t="str">
            <v>C-A536</v>
          </cell>
          <cell r="G812" t="str">
            <v>Abbey National Treasury Services plc ~ (UK)</v>
          </cell>
        </row>
        <row r="813">
          <cell r="B813" t="str">
            <v>407110880000EDQHEDGRAM55054</v>
          </cell>
          <cell r="D813" t="str">
            <v>ANFP</v>
          </cell>
          <cell r="E813">
            <v>11</v>
          </cell>
          <cell r="F813" t="str">
            <v>C-A536</v>
          </cell>
          <cell r="G813" t="str">
            <v>Abbey National Treasury Services plc ~ (UK)</v>
          </cell>
        </row>
        <row r="814">
          <cell r="B814" t="str">
            <v>407110880000LNICBmissing</v>
          </cell>
          <cell r="D814" t="str">
            <v>CREDIT DERIV ANFP</v>
          </cell>
          <cell r="E814">
            <v>11</v>
          </cell>
          <cell r="F814" t="str">
            <v>C-A536</v>
          </cell>
          <cell r="G814" t="str">
            <v>Abbey National Treasury Services plc ~ (UK)</v>
          </cell>
        </row>
        <row r="815">
          <cell r="B815" t="str">
            <v>407110880000USICBmissing</v>
          </cell>
          <cell r="D815" t="str">
            <v>A N T S</v>
          </cell>
          <cell r="E815">
            <v>11</v>
          </cell>
          <cell r="F815" t="str">
            <v>C-A536</v>
          </cell>
          <cell r="G815" t="str">
            <v>Abbey National Treasury Services plc ~ (UK)</v>
          </cell>
        </row>
        <row r="816">
          <cell r="B816" t="str">
            <v>407110880000ZSTATUTORYmissing</v>
          </cell>
          <cell r="D816" t="str">
            <v>A N T S</v>
          </cell>
          <cell r="E816">
            <v>11</v>
          </cell>
          <cell r="F816" t="str">
            <v>C-A536</v>
          </cell>
          <cell r="G816" t="str">
            <v>Abbey National Treasury Services plc ~ (UK)</v>
          </cell>
        </row>
        <row r="817">
          <cell r="B817" t="str">
            <v>407110880000EDQHEDGRAM56454</v>
          </cell>
          <cell r="D817" t="str">
            <v>ANFP</v>
          </cell>
          <cell r="E817">
            <v>11</v>
          </cell>
          <cell r="F817" t="str">
            <v>C-A536</v>
          </cell>
          <cell r="G817" t="str">
            <v>Abbey National Treasury Services plc ~ (UK)</v>
          </cell>
        </row>
        <row r="818">
          <cell r="B818" t="str">
            <v>407110880000EDQHEDGRAM59550</v>
          </cell>
          <cell r="D818" t="str">
            <v>ANFP</v>
          </cell>
          <cell r="E818">
            <v>11</v>
          </cell>
          <cell r="F818" t="str">
            <v>C-A536</v>
          </cell>
          <cell r="G818" t="str">
            <v>Abbey National Treasury Services plc ~ (UK)</v>
          </cell>
        </row>
        <row r="819">
          <cell r="B819" t="str">
            <v>407124120000ANCFSNRPIMmissing</v>
          </cell>
          <cell r="D819" t="str">
            <v>THIRD PARTY</v>
          </cell>
          <cell r="E819">
            <v>11</v>
          </cell>
          <cell r="F819" t="str">
            <v>C-A536</v>
          </cell>
          <cell r="G819" t="str">
            <v>Abbey National Treasury Services plc ~ (UK)</v>
          </cell>
        </row>
        <row r="820">
          <cell r="B820" t="str">
            <v>407710880000LNICBL05090900043</v>
          </cell>
          <cell r="D820" t="str">
            <v>AN PLC</v>
          </cell>
          <cell r="E820">
            <v>18</v>
          </cell>
          <cell r="F820" t="str">
            <v>C-H145</v>
          </cell>
          <cell r="G820" t="str">
            <v>Abbey National plc ~ Group Holdings ~ chess pack</v>
          </cell>
        </row>
        <row r="821">
          <cell r="B821" t="str">
            <v>408610880000LNEXTBmissing</v>
          </cell>
          <cell r="D821" t="str">
            <v>A N T S</v>
          </cell>
          <cell r="E821">
            <v>11</v>
          </cell>
          <cell r="F821" t="str">
            <v>C-A536</v>
          </cell>
          <cell r="G821" t="str">
            <v>Abbey National Treasury Services plc ~ (UK)</v>
          </cell>
        </row>
        <row r="822">
          <cell r="B822" t="str">
            <v>408610880000USEXTBmissing</v>
          </cell>
          <cell r="D822" t="str">
            <v>A N T S</v>
          </cell>
          <cell r="E822">
            <v>11</v>
          </cell>
          <cell r="F822" t="str">
            <v>C-A536</v>
          </cell>
          <cell r="G822" t="str">
            <v>Abbey National Treasury Services plc ~ (UK)</v>
          </cell>
        </row>
        <row r="823">
          <cell r="B823" t="str">
            <v>408615880000ANGINASW1AYEDGA1</v>
          </cell>
          <cell r="D823" t="str">
            <v>A N T S</v>
          </cell>
          <cell r="E823">
            <v>11</v>
          </cell>
          <cell r="F823" t="str">
            <v>C-A536</v>
          </cell>
          <cell r="G823" t="str">
            <v>Abbey National Treasury Services plc ~ (UK)</v>
          </cell>
        </row>
        <row r="824">
          <cell r="B824" t="str">
            <v>408615880000ANGINASW2AYEDGA1</v>
          </cell>
          <cell r="D824" t="str">
            <v>A N T S</v>
          </cell>
          <cell r="E824">
            <v>11</v>
          </cell>
          <cell r="F824" t="str">
            <v>C-A536</v>
          </cell>
          <cell r="G824" t="str">
            <v>Abbey National Treasury Services plc ~ (UK)</v>
          </cell>
        </row>
        <row r="825">
          <cell r="B825" t="str">
            <v>408615880000ANIINASW2AYEDGA1</v>
          </cell>
          <cell r="D825" t="str">
            <v>A N T S</v>
          </cell>
          <cell r="E825">
            <v>11</v>
          </cell>
          <cell r="F825" t="str">
            <v>C-A536</v>
          </cell>
          <cell r="G825" t="str">
            <v>Abbey National Treasury Services plc ~ (UK)</v>
          </cell>
        </row>
        <row r="826">
          <cell r="B826" t="str">
            <v>408615880000ANIINASW3AYEDGA1</v>
          </cell>
          <cell r="D826" t="str">
            <v>A N T S</v>
          </cell>
          <cell r="E826">
            <v>11</v>
          </cell>
          <cell r="F826" t="str">
            <v>C-A536</v>
          </cell>
          <cell r="G826" t="str">
            <v>Abbey National Treasury Services plc ~ (UK)</v>
          </cell>
        </row>
        <row r="827">
          <cell r="B827" t="str">
            <v>408615880000ANUHYHYI1AYEDGA1</v>
          </cell>
          <cell r="D827" t="str">
            <v>A N T S</v>
          </cell>
          <cell r="E827">
            <v>11</v>
          </cell>
          <cell r="F827" t="str">
            <v>C-A536</v>
          </cell>
          <cell r="G827" t="str">
            <v>Abbey National Treasury Services plc ~ (UK)</v>
          </cell>
        </row>
        <row r="828">
          <cell r="B828" t="str">
            <v>408615880000ANUINASW1AYEDGA1</v>
          </cell>
          <cell r="D828" t="str">
            <v>A N T S</v>
          </cell>
          <cell r="E828">
            <v>11</v>
          </cell>
          <cell r="F828" t="str">
            <v>C-A536</v>
          </cell>
          <cell r="G828" t="str">
            <v>Abbey National Treasury Services plc ~ (UK)</v>
          </cell>
        </row>
        <row r="829">
          <cell r="B829" t="str">
            <v>408615880000STGFNSUB1ATRAND5</v>
          </cell>
          <cell r="D829" t="str">
            <v>A N T S</v>
          </cell>
          <cell r="E829">
            <v>11</v>
          </cell>
          <cell r="F829" t="str">
            <v>C-A536</v>
          </cell>
          <cell r="G829" t="str">
            <v>Abbey National Treasury Services plc ~ (UK)</v>
          </cell>
        </row>
        <row r="830">
          <cell r="B830" t="str">
            <v>408615880001ANGLERHA1An/a</v>
          </cell>
          <cell r="D830" t="str">
            <v>AN PLC</v>
          </cell>
          <cell r="E830">
            <v>11</v>
          </cell>
          <cell r="F830" t="str">
            <v>C-A536</v>
          </cell>
          <cell r="G830" t="str">
            <v>Abbey National Treasury Services plc ~ (UK)</v>
          </cell>
        </row>
        <row r="831">
          <cell r="B831" t="str">
            <v>408815880000ANUINASW1AYEDGA1</v>
          </cell>
          <cell r="D831" t="str">
            <v>A N T S</v>
          </cell>
          <cell r="E831">
            <v>11</v>
          </cell>
          <cell r="F831" t="str">
            <v>C-A536</v>
          </cell>
          <cell r="G831" t="str">
            <v>Abbey National Treasury Services plc ~ (UK)</v>
          </cell>
        </row>
        <row r="832">
          <cell r="B832" t="str">
            <v>408815880000ANUINASW2AYEDGA1</v>
          </cell>
          <cell r="D832" t="str">
            <v>A N T S</v>
          </cell>
          <cell r="E832">
            <v>11</v>
          </cell>
          <cell r="F832" t="str">
            <v>C-A536</v>
          </cell>
          <cell r="G832" t="str">
            <v>Abbey National Treasury Services plc ~ (UK)</v>
          </cell>
        </row>
        <row r="833">
          <cell r="B833" t="str">
            <v>408815880000ANUINASW3AYEDGA1</v>
          </cell>
          <cell r="D833" t="str">
            <v>A N T S</v>
          </cell>
          <cell r="E833">
            <v>11</v>
          </cell>
          <cell r="F833" t="str">
            <v>C-A536</v>
          </cell>
          <cell r="G833" t="str">
            <v>Abbey National Treasury Services plc ~ (UK)</v>
          </cell>
        </row>
        <row r="834">
          <cell r="B834" t="str">
            <v>409243880000S5GLEHLD1A62904SE</v>
          </cell>
          <cell r="D834" t="str">
            <v>A N T S</v>
          </cell>
          <cell r="E834">
            <v>11</v>
          </cell>
          <cell r="F834" t="str">
            <v>C-A536</v>
          </cell>
          <cell r="G834" t="str">
            <v>Abbey National Treasury Services plc ~ (UK)</v>
          </cell>
        </row>
        <row r="835">
          <cell r="B835" t="str">
            <v>4100</v>
          </cell>
          <cell r="D835" t="str">
            <v>AN HOLDING</v>
          </cell>
          <cell r="E835">
            <v>3</v>
          </cell>
          <cell r="F835" t="str">
            <v>C-2502</v>
          </cell>
          <cell r="G835" t="str">
            <v>Abbey National (Holdings) Limited</v>
          </cell>
        </row>
        <row r="836">
          <cell r="B836" t="str">
            <v>414410880001EDQSINGLEM68065112</v>
          </cell>
          <cell r="D836" t="str">
            <v>A N T S</v>
          </cell>
          <cell r="E836">
            <v>11</v>
          </cell>
          <cell r="F836" t="str">
            <v>C-A536</v>
          </cell>
          <cell r="G836" t="str">
            <v>Abbey National Treasury Services plc ~ (UK)</v>
          </cell>
        </row>
        <row r="837">
          <cell r="B837" t="str">
            <v>414410880001EDQSINGLEM68065119</v>
          </cell>
          <cell r="D837" t="str">
            <v>CATER ALLEN INT LTD</v>
          </cell>
          <cell r="E837">
            <v>9</v>
          </cell>
          <cell r="F837" t="str">
            <v>C-2543</v>
          </cell>
          <cell r="G837" t="str">
            <v>Cater Allen International Limited</v>
          </cell>
        </row>
        <row r="838">
          <cell r="B838" t="str">
            <v>414410880001EDQSINGLEM68066231</v>
          </cell>
          <cell r="D838" t="str">
            <v>CATER ALLEN INT LTD</v>
          </cell>
          <cell r="E838">
            <v>9</v>
          </cell>
          <cell r="F838" t="str">
            <v>C-2543</v>
          </cell>
          <cell r="G838" t="str">
            <v>Cater Allen International Limited</v>
          </cell>
        </row>
        <row r="839">
          <cell r="B839" t="str">
            <v>414410880001EDQSINGLEM68066253</v>
          </cell>
          <cell r="D839" t="str">
            <v>CATER ALLEN INT LTD</v>
          </cell>
          <cell r="E839">
            <v>9</v>
          </cell>
          <cell r="F839" t="str">
            <v>C-2543</v>
          </cell>
          <cell r="G839" t="str">
            <v>Cater Allen International Limited</v>
          </cell>
        </row>
        <row r="840">
          <cell r="B840" t="str">
            <v>414410880001EDQSINGLEM68066259</v>
          </cell>
          <cell r="D840" t="str">
            <v>CATER ALLEN INT LTD</v>
          </cell>
          <cell r="E840">
            <v>9</v>
          </cell>
          <cell r="F840" t="str">
            <v>C-2543</v>
          </cell>
          <cell r="G840" t="str">
            <v>Cater Allen International Limited</v>
          </cell>
        </row>
        <row r="841">
          <cell r="B841" t="str">
            <v>414410880001EDQSINGLEM68066263</v>
          </cell>
          <cell r="D841" t="str">
            <v>CATER ALLEN INT LTD</v>
          </cell>
          <cell r="E841">
            <v>9</v>
          </cell>
          <cell r="F841" t="str">
            <v>C-2543</v>
          </cell>
          <cell r="G841" t="str">
            <v>Cater Allen International Limited</v>
          </cell>
        </row>
        <row r="842">
          <cell r="B842" t="str">
            <v>414410880001EDQSINGLEM68066326</v>
          </cell>
          <cell r="D842" t="str">
            <v>CATER ALLEN INT LTD</v>
          </cell>
          <cell r="E842">
            <v>9</v>
          </cell>
          <cell r="F842" t="str">
            <v>C-2543</v>
          </cell>
          <cell r="G842" t="str">
            <v>Cater Allen International Limited</v>
          </cell>
        </row>
        <row r="843">
          <cell r="B843" t="str">
            <v>414410880001EDQSINGLEM68103037</v>
          </cell>
          <cell r="D843" t="str">
            <v>CATER ALLEN INT LTD</v>
          </cell>
          <cell r="E843">
            <v>9</v>
          </cell>
          <cell r="F843" t="str">
            <v>C-2543</v>
          </cell>
          <cell r="G843" t="str">
            <v>Cater Allen International Limited</v>
          </cell>
        </row>
        <row r="844">
          <cell r="B844" t="str">
            <v>416844880000DEALPAYMNT480483AN</v>
          </cell>
          <cell r="D844" t="str">
            <v>CATER ALLEN INT LTD</v>
          </cell>
          <cell r="E844">
            <v>9</v>
          </cell>
          <cell r="F844" t="str">
            <v>C-2543</v>
          </cell>
          <cell r="G844" t="str">
            <v>Cater Allen International Limited</v>
          </cell>
        </row>
        <row r="845">
          <cell r="B845" t="str">
            <v>416844880000DEALPAYMNT494841AN</v>
          </cell>
          <cell r="D845" t="str">
            <v>CATER ALLEN INT LTD</v>
          </cell>
          <cell r="E845">
            <v>9</v>
          </cell>
          <cell r="F845" t="str">
            <v>C-2543</v>
          </cell>
          <cell r="G845" t="str">
            <v>Cater Allen International Limited</v>
          </cell>
        </row>
        <row r="846">
          <cell r="B846" t="str">
            <v>416844880000DEALPAYMNT512060AN</v>
          </cell>
          <cell r="D846" t="str">
            <v>CATER ALLEN INT LTD</v>
          </cell>
          <cell r="E846">
            <v>9</v>
          </cell>
          <cell r="F846" t="str">
            <v>C-2543</v>
          </cell>
          <cell r="G846" t="str">
            <v>Cater Allen International Limited</v>
          </cell>
        </row>
        <row r="847">
          <cell r="B847" t="str">
            <v>416844880000DEALPAYMNT532024AN</v>
          </cell>
          <cell r="D847" t="str">
            <v>CATER ALLEN INT LTD</v>
          </cell>
          <cell r="E847">
            <v>9</v>
          </cell>
          <cell r="F847" t="str">
            <v>C-2543</v>
          </cell>
          <cell r="G847" t="str">
            <v>Cater Allen International Limited</v>
          </cell>
        </row>
        <row r="848">
          <cell r="B848" t="str">
            <v>416844880000DEALPAYMNT652632US</v>
          </cell>
          <cell r="D848" t="str">
            <v>CATER ALLEN INT LTD</v>
          </cell>
          <cell r="E848">
            <v>9</v>
          </cell>
          <cell r="F848" t="str">
            <v>C-2543</v>
          </cell>
          <cell r="G848" t="str">
            <v>Cater Allen International Limited</v>
          </cell>
        </row>
        <row r="849">
          <cell r="B849" t="str">
            <v>416844880000DEALPAYMNT720961AN</v>
          </cell>
          <cell r="D849" t="str">
            <v>CATER ALLEN INT LTD</v>
          </cell>
          <cell r="E849">
            <v>9</v>
          </cell>
          <cell r="F849" t="str">
            <v>C-2543</v>
          </cell>
          <cell r="G849" t="str">
            <v>Cater Allen International Limited</v>
          </cell>
        </row>
        <row r="850">
          <cell r="B850" t="str">
            <v>416844880000DEALPAYMNT722120AN</v>
          </cell>
          <cell r="D850" t="str">
            <v>CATER ALLEN INT LTD</v>
          </cell>
          <cell r="E850">
            <v>9</v>
          </cell>
          <cell r="F850" t="str">
            <v>C-2543</v>
          </cell>
          <cell r="G850" t="str">
            <v>Cater Allen International Limited</v>
          </cell>
        </row>
        <row r="851">
          <cell r="B851" t="str">
            <v>416844880000DEALPAYMNT722122AN</v>
          </cell>
          <cell r="D851" t="str">
            <v>ABBEY NAT SEC INC</v>
          </cell>
          <cell r="E851">
            <v>9</v>
          </cell>
          <cell r="F851" t="str">
            <v>C-2543</v>
          </cell>
          <cell r="G851" t="str">
            <v>Cater Allen International Limited</v>
          </cell>
        </row>
        <row r="852">
          <cell r="B852" t="str">
            <v>416844880000DEALPAYMNT722182AN</v>
          </cell>
          <cell r="D852" t="str">
            <v>ABBEY NAT SEC INC</v>
          </cell>
          <cell r="E852">
            <v>2</v>
          </cell>
          <cell r="F852" t="str">
            <v>C-2524</v>
          </cell>
          <cell r="G852" t="str">
            <v>Abbey National Securities Inc.</v>
          </cell>
        </row>
        <row r="853">
          <cell r="B853" t="str">
            <v>416844880000DEALPAYMNT729673AN</v>
          </cell>
          <cell r="D853" t="str">
            <v>CATER ALLEN INT LTD</v>
          </cell>
          <cell r="E853">
            <v>9</v>
          </cell>
          <cell r="F853" t="str">
            <v>C-2543</v>
          </cell>
          <cell r="G853" t="str">
            <v>Cater Allen International Limited</v>
          </cell>
        </row>
        <row r="854">
          <cell r="B854" t="str">
            <v>416844880000DEALPAYMNT729684AN</v>
          </cell>
          <cell r="D854" t="str">
            <v>CATER ALLEN INT LTD</v>
          </cell>
          <cell r="E854">
            <v>9</v>
          </cell>
          <cell r="F854" t="str">
            <v>C-2543</v>
          </cell>
          <cell r="G854" t="str">
            <v>Cater Allen International Limited</v>
          </cell>
        </row>
        <row r="855">
          <cell r="B855" t="str">
            <v>416844880000DEALPAYMNTSL0000005359</v>
          </cell>
          <cell r="D855" t="str">
            <v>CATER ALLEN INT LTD</v>
          </cell>
          <cell r="E855">
            <v>9</v>
          </cell>
          <cell r="F855" t="str">
            <v>C-2543</v>
          </cell>
          <cell r="G855" t="str">
            <v>Cater Allen International Limited</v>
          </cell>
        </row>
        <row r="856">
          <cell r="B856" t="str">
            <v>416844880000RBPMNABS2AADENN5</v>
          </cell>
          <cell r="D856" t="str">
            <v>CATER ALLEN INT LTD</v>
          </cell>
          <cell r="E856">
            <v>9</v>
          </cell>
          <cell r="F856" t="str">
            <v>C-2543</v>
          </cell>
          <cell r="G856" t="str">
            <v>Cater Allen International Limited</v>
          </cell>
        </row>
        <row r="857">
          <cell r="B857" t="str">
            <v>416844880000SNUMAMMA1AADENN5</v>
          </cell>
          <cell r="D857" t="str">
            <v>CATER ALLEN INT LTD</v>
          </cell>
          <cell r="E857">
            <v>9</v>
          </cell>
          <cell r="F857" t="str">
            <v>C-2543</v>
          </cell>
          <cell r="G857" t="str">
            <v>Cater Allen International Limited</v>
          </cell>
        </row>
        <row r="858">
          <cell r="B858" t="str">
            <v>416915880000EDQCONVBAM38735</v>
          </cell>
          <cell r="D858" t="str">
            <v>CATER ALLEN INT LTD</v>
          </cell>
          <cell r="E858">
            <v>9</v>
          </cell>
          <cell r="F858" t="str">
            <v>C-2543</v>
          </cell>
          <cell r="G858" t="str">
            <v>Cater Allen International Limited</v>
          </cell>
        </row>
        <row r="859">
          <cell r="B859" t="str">
            <v>416915880000EDQCONVBAM38822</v>
          </cell>
          <cell r="D859" t="str">
            <v>ANFP EQUITY DERIV</v>
          </cell>
          <cell r="E859">
            <v>11</v>
          </cell>
          <cell r="F859" t="str">
            <v>C-A536</v>
          </cell>
          <cell r="G859" t="str">
            <v>Abbey National Treasury Services plc ~ (UK)</v>
          </cell>
        </row>
        <row r="860">
          <cell r="B860" t="str">
            <v>416915880000EDQCONVBAM39044</v>
          </cell>
          <cell r="D860" t="str">
            <v>ANFP EQUITY DERIV</v>
          </cell>
          <cell r="E860">
            <v>11</v>
          </cell>
          <cell r="F860" t="str">
            <v>C-A536</v>
          </cell>
          <cell r="G860" t="str">
            <v>Abbey National Treasury Services plc ~ (UK)</v>
          </cell>
        </row>
        <row r="861">
          <cell r="B861" t="str">
            <v>416915880000EDQCONVBAM39295</v>
          </cell>
          <cell r="D861" t="str">
            <v>ANFP EQUITY DERIV</v>
          </cell>
          <cell r="E861">
            <v>11</v>
          </cell>
          <cell r="F861" t="str">
            <v>C-A536</v>
          </cell>
          <cell r="G861" t="str">
            <v>Abbey National Treasury Services plc ~ (UK)</v>
          </cell>
        </row>
        <row r="862">
          <cell r="B862" t="str">
            <v>416915880000EDQCONVBAM39364</v>
          </cell>
          <cell r="D862" t="str">
            <v>ANFP EQUITY DERIV</v>
          </cell>
          <cell r="E862">
            <v>11</v>
          </cell>
          <cell r="F862" t="str">
            <v>C-A536</v>
          </cell>
          <cell r="G862" t="str">
            <v>Abbey National Treasury Services plc ~ (UK)</v>
          </cell>
        </row>
        <row r="863">
          <cell r="B863" t="str">
            <v>416915880000EDQCONVBAM39551</v>
          </cell>
          <cell r="D863" t="str">
            <v>ANFP EQUITY DERIV</v>
          </cell>
          <cell r="E863">
            <v>11</v>
          </cell>
          <cell r="F863" t="str">
            <v>C-A536</v>
          </cell>
          <cell r="G863" t="str">
            <v>Abbey National Treasury Services plc ~ (UK)</v>
          </cell>
        </row>
        <row r="864">
          <cell r="B864" t="str">
            <v>416915880000EDQCONVBAM39592</v>
          </cell>
          <cell r="D864" t="str">
            <v>ANFP EQUITY DERIV</v>
          </cell>
          <cell r="E864">
            <v>11</v>
          </cell>
          <cell r="F864" t="str">
            <v>C-A536</v>
          </cell>
          <cell r="G864" t="str">
            <v>Abbey National Treasury Services plc ~ (UK)</v>
          </cell>
        </row>
        <row r="865">
          <cell r="B865" t="str">
            <v>416915880000EDQCONVBAM39669</v>
          </cell>
          <cell r="D865" t="str">
            <v>CATER ALLEN INT LTD</v>
          </cell>
          <cell r="E865">
            <v>9</v>
          </cell>
          <cell r="F865" t="str">
            <v>C-2543</v>
          </cell>
          <cell r="G865" t="str">
            <v>Cater Allen International Limited</v>
          </cell>
        </row>
        <row r="866">
          <cell r="B866" t="str">
            <v>416915880000EDQCONVBAM39716</v>
          </cell>
          <cell r="D866" t="str">
            <v>ANFP EQUITY DERIV</v>
          </cell>
          <cell r="E866">
            <v>11</v>
          </cell>
          <cell r="F866" t="str">
            <v>C-A536</v>
          </cell>
          <cell r="G866" t="str">
            <v>Abbey National Treasury Services plc ~ (UK)</v>
          </cell>
        </row>
        <row r="867">
          <cell r="B867" t="str">
            <v>416915880000EDQCONVBAM39724</v>
          </cell>
          <cell r="D867" t="str">
            <v>ANFP EQUITY DERIV</v>
          </cell>
          <cell r="E867">
            <v>11</v>
          </cell>
          <cell r="F867" t="str">
            <v>C-A536</v>
          </cell>
          <cell r="G867" t="str">
            <v>Abbey National Treasury Services plc ~ (UK)</v>
          </cell>
        </row>
        <row r="868">
          <cell r="B868" t="str">
            <v>416915880000EDQCONVBAM39725</v>
          </cell>
          <cell r="D868" t="str">
            <v>ANFP EQUITY DERIV</v>
          </cell>
          <cell r="E868">
            <v>11</v>
          </cell>
          <cell r="F868" t="str">
            <v>C-A536</v>
          </cell>
          <cell r="G868" t="str">
            <v>Abbey National Treasury Services plc ~ (UK)</v>
          </cell>
        </row>
        <row r="869">
          <cell r="B869" t="str">
            <v>416915880000EDQCONVBAM39794</v>
          </cell>
          <cell r="D869" t="str">
            <v>ANFP EQUITY DERIV</v>
          </cell>
          <cell r="E869">
            <v>11</v>
          </cell>
          <cell r="F869" t="str">
            <v>C-A536</v>
          </cell>
          <cell r="G869" t="str">
            <v>Abbey National Treasury Services plc ~ (UK)</v>
          </cell>
        </row>
        <row r="870">
          <cell r="B870" t="str">
            <v>416915880000EDQCONVBAM39902</v>
          </cell>
          <cell r="D870" t="str">
            <v>CATER ALLEN INT LTD</v>
          </cell>
          <cell r="E870">
            <v>9</v>
          </cell>
          <cell r="F870" t="str">
            <v>C-2543</v>
          </cell>
          <cell r="G870" t="str">
            <v>Cater Allen International Limited</v>
          </cell>
        </row>
        <row r="871">
          <cell r="B871" t="str">
            <v>416915880000EDQCONVBAM39950</v>
          </cell>
          <cell r="D871" t="str">
            <v>CATER ALLEN INT LTD</v>
          </cell>
          <cell r="E871">
            <v>9</v>
          </cell>
          <cell r="F871" t="str">
            <v>C-2543</v>
          </cell>
          <cell r="G871" t="str">
            <v>Cater Allen International Limited</v>
          </cell>
        </row>
        <row r="872">
          <cell r="B872" t="str">
            <v>416915880000EDQCONVBAM40202</v>
          </cell>
          <cell r="D872" t="str">
            <v>CATER ALLEN INT LTD</v>
          </cell>
          <cell r="E872">
            <v>9</v>
          </cell>
          <cell r="F872" t="str">
            <v>C-2543</v>
          </cell>
          <cell r="G872" t="str">
            <v>Cater Allen International Limited</v>
          </cell>
        </row>
        <row r="873">
          <cell r="B873" t="str">
            <v>416915880000EDQCONVBAM40592</v>
          </cell>
          <cell r="D873" t="str">
            <v>CATER ALLEN INT LTD</v>
          </cell>
          <cell r="E873">
            <v>9</v>
          </cell>
          <cell r="F873" t="str">
            <v>C-2543</v>
          </cell>
          <cell r="G873" t="str">
            <v>Cater Allen International Limited</v>
          </cell>
        </row>
        <row r="874">
          <cell r="B874" t="str">
            <v>416915880000EDQCONVBAM40875</v>
          </cell>
          <cell r="D874" t="str">
            <v>CATER ALLEN INT LTD</v>
          </cell>
          <cell r="E874">
            <v>9</v>
          </cell>
          <cell r="F874" t="str">
            <v>C-2543</v>
          </cell>
          <cell r="G874" t="str">
            <v>Cater Allen International Limited</v>
          </cell>
        </row>
        <row r="875">
          <cell r="B875" t="str">
            <v>416915880000EDQCONVBAM42379</v>
          </cell>
          <cell r="D875" t="str">
            <v>CATER ALLEN INT LTD</v>
          </cell>
          <cell r="E875">
            <v>9</v>
          </cell>
          <cell r="F875" t="str">
            <v>C-2543</v>
          </cell>
          <cell r="G875" t="str">
            <v>Cater Allen International Limited</v>
          </cell>
        </row>
        <row r="876">
          <cell r="B876" t="str">
            <v>416915880000EDQCONVBAM42565</v>
          </cell>
          <cell r="D876" t="str">
            <v>CATER ALLEN INT LTD</v>
          </cell>
          <cell r="E876">
            <v>9</v>
          </cell>
          <cell r="F876" t="str">
            <v>C-2543</v>
          </cell>
          <cell r="G876" t="str">
            <v>Cater Allen International Limited</v>
          </cell>
        </row>
        <row r="877">
          <cell r="B877" t="str">
            <v>416915880000EDQCONVBAM42638</v>
          </cell>
          <cell r="D877" t="str">
            <v>CATER ALLEN INT LTD</v>
          </cell>
          <cell r="E877">
            <v>9</v>
          </cell>
          <cell r="F877" t="str">
            <v>C-2543</v>
          </cell>
          <cell r="G877" t="str">
            <v>Cater Allen International Limited</v>
          </cell>
        </row>
        <row r="878">
          <cell r="B878" t="str">
            <v>416915880000EDQCONVBAM42688</v>
          </cell>
          <cell r="D878" t="str">
            <v>CATER ALLEN INT LTD</v>
          </cell>
          <cell r="E878">
            <v>9</v>
          </cell>
          <cell r="F878" t="str">
            <v>C-2543</v>
          </cell>
          <cell r="G878" t="str">
            <v>Cater Allen International Limited</v>
          </cell>
        </row>
        <row r="879">
          <cell r="B879" t="str">
            <v>416915880000EDQCONVBAM42754</v>
          </cell>
          <cell r="D879" t="str">
            <v>CATER ALLEN INT LTD</v>
          </cell>
          <cell r="E879">
            <v>9</v>
          </cell>
          <cell r="F879" t="str">
            <v>C-2543</v>
          </cell>
          <cell r="G879" t="str">
            <v>Cater Allen International Limited</v>
          </cell>
        </row>
        <row r="880">
          <cell r="B880" t="str">
            <v>416915880000EDQCONVBAM43092</v>
          </cell>
          <cell r="D880" t="str">
            <v>CATER ALLEN INT LTD</v>
          </cell>
          <cell r="E880">
            <v>9</v>
          </cell>
          <cell r="F880" t="str">
            <v>C-2543</v>
          </cell>
          <cell r="G880" t="str">
            <v>Cater Allen International Limited</v>
          </cell>
        </row>
        <row r="881">
          <cell r="B881" t="str">
            <v>416915880000EDQCONVBAM43102</v>
          </cell>
          <cell r="D881" t="str">
            <v>CATER ALLEN INT LTD</v>
          </cell>
          <cell r="E881">
            <v>9</v>
          </cell>
          <cell r="F881" t="str">
            <v>C-2543</v>
          </cell>
          <cell r="G881" t="str">
            <v>Cater Allen International Limited</v>
          </cell>
        </row>
        <row r="882">
          <cell r="B882" t="str">
            <v>416915880000EDQCONVBAM43326</v>
          </cell>
          <cell r="D882" t="str">
            <v>CATER ALLEN INT LTD</v>
          </cell>
          <cell r="E882">
            <v>9</v>
          </cell>
          <cell r="F882" t="str">
            <v>C-2543</v>
          </cell>
          <cell r="G882" t="str">
            <v>Cater Allen International Limited</v>
          </cell>
        </row>
        <row r="883">
          <cell r="B883" t="str">
            <v>416915880000EDQCONVBAM43409</v>
          </cell>
          <cell r="D883" t="str">
            <v>CATER ALLEN INT LTD</v>
          </cell>
          <cell r="E883">
            <v>9</v>
          </cell>
          <cell r="F883" t="str">
            <v>C-2543</v>
          </cell>
          <cell r="G883" t="str">
            <v>Cater Allen International Limited</v>
          </cell>
        </row>
        <row r="884">
          <cell r="B884" t="str">
            <v>416915880000EDQCONVBAM43990</v>
          </cell>
          <cell r="D884" t="str">
            <v>CATER ALLEN INT LTD</v>
          </cell>
          <cell r="E884">
            <v>9</v>
          </cell>
          <cell r="F884" t="str">
            <v>C-2543</v>
          </cell>
          <cell r="G884" t="str">
            <v>Cater Allen International Limited</v>
          </cell>
        </row>
        <row r="885">
          <cell r="B885" t="str">
            <v>416915880000EDQCONVBAM43991</v>
          </cell>
          <cell r="D885" t="str">
            <v>CATER ALLEN INT LTD</v>
          </cell>
          <cell r="E885">
            <v>9</v>
          </cell>
          <cell r="F885" t="str">
            <v>C-2543</v>
          </cell>
          <cell r="G885" t="str">
            <v>Cater Allen International Limited</v>
          </cell>
        </row>
        <row r="886">
          <cell r="B886" t="str">
            <v>416915880000EDQCONVBAM44406</v>
          </cell>
          <cell r="D886" t="str">
            <v>CATER ALLEN INT LTD</v>
          </cell>
          <cell r="E886">
            <v>9</v>
          </cell>
          <cell r="F886" t="str">
            <v>C-2543</v>
          </cell>
          <cell r="G886" t="str">
            <v>Cater Allen International Limited</v>
          </cell>
        </row>
        <row r="887">
          <cell r="B887" t="str">
            <v>416915880000EDQCONVBAM44599</v>
          </cell>
          <cell r="D887" t="str">
            <v>CATER ALLEN INT LTD</v>
          </cell>
          <cell r="E887">
            <v>9</v>
          </cell>
          <cell r="F887" t="str">
            <v>C-2543</v>
          </cell>
          <cell r="G887" t="str">
            <v>Cater Allen International Limited</v>
          </cell>
        </row>
        <row r="888">
          <cell r="B888" t="str">
            <v>416915880000EDQCONVBAM44613</v>
          </cell>
          <cell r="D888" t="str">
            <v>CATER ALLEN INT LTD</v>
          </cell>
          <cell r="E888">
            <v>9</v>
          </cell>
          <cell r="F888" t="str">
            <v>C-2543</v>
          </cell>
          <cell r="G888" t="str">
            <v>Cater Allen International Limited</v>
          </cell>
        </row>
        <row r="889">
          <cell r="B889" t="str">
            <v>416915880000EDQCONVBAM44622</v>
          </cell>
          <cell r="D889" t="str">
            <v>CATER ALLEN INT LTD</v>
          </cell>
          <cell r="E889">
            <v>9</v>
          </cell>
          <cell r="F889" t="str">
            <v>C-2543</v>
          </cell>
          <cell r="G889" t="str">
            <v>Cater Allen International Limited</v>
          </cell>
        </row>
        <row r="890">
          <cell r="B890" t="str">
            <v>416915880000EDQCONVBAM44654</v>
          </cell>
          <cell r="D890" t="str">
            <v>CATER ALLEN INT LTD</v>
          </cell>
          <cell r="E890">
            <v>9</v>
          </cell>
          <cell r="F890" t="str">
            <v>C-2543</v>
          </cell>
          <cell r="G890" t="str">
            <v>Cater Allen International Limited</v>
          </cell>
        </row>
        <row r="891">
          <cell r="B891" t="str">
            <v>416915880000EDQCONVBAM44655</v>
          </cell>
          <cell r="D891" t="str">
            <v>CATER ALLEN INT LTD</v>
          </cell>
          <cell r="E891">
            <v>9</v>
          </cell>
          <cell r="F891" t="str">
            <v>C-2543</v>
          </cell>
          <cell r="G891" t="str">
            <v>Cater Allen International Limited</v>
          </cell>
        </row>
        <row r="892">
          <cell r="B892" t="str">
            <v>416915880000EDQCONVBAM44656</v>
          </cell>
          <cell r="D892" t="str">
            <v>CATER ALLEN INT LTD</v>
          </cell>
          <cell r="E892">
            <v>9</v>
          </cell>
          <cell r="F892" t="str">
            <v>C-2543</v>
          </cell>
          <cell r="G892" t="str">
            <v>Cater Allen International Limited</v>
          </cell>
        </row>
        <row r="893">
          <cell r="B893" t="str">
            <v>416915880000EDQCONVBAM44719</v>
          </cell>
          <cell r="D893" t="str">
            <v>CATER ALLEN INT LTD</v>
          </cell>
          <cell r="E893">
            <v>9</v>
          </cell>
          <cell r="F893" t="str">
            <v>C-2543</v>
          </cell>
          <cell r="G893" t="str">
            <v>Cater Allen International Limited</v>
          </cell>
        </row>
        <row r="894">
          <cell r="B894" t="str">
            <v>416915880000EDQCONVBAM44737</v>
          </cell>
          <cell r="D894" t="str">
            <v>CATER ALLEN INT LTD</v>
          </cell>
          <cell r="E894">
            <v>9</v>
          </cell>
          <cell r="F894" t="str">
            <v>C-2543</v>
          </cell>
          <cell r="G894" t="str">
            <v>Cater Allen International Limited</v>
          </cell>
        </row>
        <row r="895">
          <cell r="B895" t="str">
            <v>416915880000EDQCONVBAM45527</v>
          </cell>
          <cell r="D895" t="str">
            <v>CATER ALLEN INT LTD</v>
          </cell>
          <cell r="E895">
            <v>9</v>
          </cell>
          <cell r="F895" t="str">
            <v>C-2543</v>
          </cell>
          <cell r="G895" t="str">
            <v>Cater Allen International Limited</v>
          </cell>
        </row>
        <row r="896">
          <cell r="B896" t="str">
            <v>416915880000EDQCONVBAM46049</v>
          </cell>
          <cell r="D896" t="str">
            <v>CATER ALLEN INT LTD</v>
          </cell>
          <cell r="E896">
            <v>9</v>
          </cell>
          <cell r="F896" t="str">
            <v>C-2543</v>
          </cell>
          <cell r="G896" t="str">
            <v>Cater Allen International Limited</v>
          </cell>
        </row>
        <row r="897">
          <cell r="B897" t="str">
            <v>416915880000EDQCONVBAM46083</v>
          </cell>
          <cell r="D897" t="str">
            <v>CATER ALLEN INT LTD</v>
          </cell>
          <cell r="E897">
            <v>9</v>
          </cell>
          <cell r="F897" t="str">
            <v>C-2543</v>
          </cell>
          <cell r="G897" t="str">
            <v>Cater Allen International Limited</v>
          </cell>
        </row>
        <row r="898">
          <cell r="B898" t="str">
            <v>416915880000EDQCONVBAM46088</v>
          </cell>
          <cell r="D898" t="str">
            <v>CATER ALLEN INT LTD</v>
          </cell>
          <cell r="E898">
            <v>9</v>
          </cell>
          <cell r="F898" t="str">
            <v>C-2543</v>
          </cell>
          <cell r="G898" t="str">
            <v>Cater Allen International Limited</v>
          </cell>
        </row>
        <row r="899">
          <cell r="B899" t="str">
            <v>416915880000EDQCONVBAM46092</v>
          </cell>
          <cell r="D899" t="str">
            <v>CATER ALLEN INT LTD</v>
          </cell>
          <cell r="E899">
            <v>9</v>
          </cell>
          <cell r="F899" t="str">
            <v>C-2543</v>
          </cell>
          <cell r="G899" t="str">
            <v>Cater Allen International Limited</v>
          </cell>
        </row>
        <row r="900">
          <cell r="B900" t="str">
            <v>416915880000EDQCONVBAM46488</v>
          </cell>
          <cell r="D900" t="str">
            <v>CATER ALLEN INT LTD</v>
          </cell>
          <cell r="E900">
            <v>9</v>
          </cell>
          <cell r="F900" t="str">
            <v>C-2543</v>
          </cell>
          <cell r="G900" t="str">
            <v>Cater Allen International Limited</v>
          </cell>
        </row>
        <row r="901">
          <cell r="B901" t="str">
            <v>416915880000EDQCONVBAM46634</v>
          </cell>
          <cell r="D901" t="str">
            <v>CATER ALLEN INT LTD</v>
          </cell>
          <cell r="E901">
            <v>9</v>
          </cell>
          <cell r="F901" t="str">
            <v>C-2543</v>
          </cell>
          <cell r="G901" t="str">
            <v>Cater Allen International Limited</v>
          </cell>
        </row>
        <row r="902">
          <cell r="B902" t="str">
            <v>416915880000EDQCONVBAM46665</v>
          </cell>
          <cell r="D902" t="str">
            <v>CATER ALLEN INT LTD</v>
          </cell>
          <cell r="E902">
            <v>9</v>
          </cell>
          <cell r="F902" t="str">
            <v>C-2543</v>
          </cell>
          <cell r="G902" t="str">
            <v>Cater Allen International Limited</v>
          </cell>
        </row>
        <row r="903">
          <cell r="B903" t="str">
            <v>416915880000EDQCONVBAM46800</v>
          </cell>
          <cell r="D903" t="str">
            <v>CATER ALLEN INT LTD</v>
          </cell>
          <cell r="E903">
            <v>9</v>
          </cell>
          <cell r="F903" t="str">
            <v>C-2543</v>
          </cell>
          <cell r="G903" t="str">
            <v>Cater Allen International Limited</v>
          </cell>
        </row>
        <row r="904">
          <cell r="B904" t="str">
            <v>416915880000EDQCONVBAM46834</v>
          </cell>
          <cell r="D904" t="str">
            <v>CATER ALLEN INT LTD</v>
          </cell>
          <cell r="E904">
            <v>9</v>
          </cell>
          <cell r="F904" t="str">
            <v>C-2543</v>
          </cell>
          <cell r="G904" t="str">
            <v>Cater Allen International Limited</v>
          </cell>
        </row>
        <row r="905">
          <cell r="B905" t="str">
            <v>416915880000EDQCONVBAM46871</v>
          </cell>
          <cell r="D905" t="str">
            <v>CATER ALLEN INT LTD</v>
          </cell>
          <cell r="E905">
            <v>9</v>
          </cell>
          <cell r="F905" t="str">
            <v>C-2543</v>
          </cell>
          <cell r="G905" t="str">
            <v>Cater Allen International Limited</v>
          </cell>
        </row>
        <row r="906">
          <cell r="B906" t="str">
            <v>416915880000EDQCONVBAM46892</v>
          </cell>
          <cell r="D906" t="str">
            <v>CATER ALLEN INT LTD</v>
          </cell>
          <cell r="E906">
            <v>9</v>
          </cell>
          <cell r="F906" t="str">
            <v>C-2543</v>
          </cell>
          <cell r="G906" t="str">
            <v>Cater Allen International Limited</v>
          </cell>
        </row>
        <row r="907">
          <cell r="B907" t="str">
            <v>416915880000EDQCONVBAM46937</v>
          </cell>
          <cell r="D907" t="str">
            <v>CATER ALLEN INT LTD</v>
          </cell>
          <cell r="E907">
            <v>9</v>
          </cell>
          <cell r="F907" t="str">
            <v>C-2543</v>
          </cell>
          <cell r="G907" t="str">
            <v>Cater Allen International Limited</v>
          </cell>
        </row>
        <row r="908">
          <cell r="B908" t="str">
            <v>416915880000EDQCONVBAM47207</v>
          </cell>
          <cell r="D908" t="str">
            <v>CATER ALLEN INT LTD</v>
          </cell>
          <cell r="E908">
            <v>9</v>
          </cell>
          <cell r="F908" t="str">
            <v>C-2543</v>
          </cell>
          <cell r="G908" t="str">
            <v>Cater Allen International Limited</v>
          </cell>
        </row>
        <row r="909">
          <cell r="B909" t="str">
            <v>416915880000EDQCONVBAM47372</v>
          </cell>
          <cell r="D909" t="str">
            <v>CATER ALLEN INT LTD</v>
          </cell>
          <cell r="E909">
            <v>9</v>
          </cell>
          <cell r="F909" t="str">
            <v>C-2543</v>
          </cell>
          <cell r="G909" t="str">
            <v>Cater Allen International Limited</v>
          </cell>
        </row>
        <row r="910">
          <cell r="B910" t="str">
            <v>416915880000EDQCONVBAM47797</v>
          </cell>
          <cell r="D910" t="str">
            <v>CATER ALLEN INT LTD</v>
          </cell>
          <cell r="E910">
            <v>9</v>
          </cell>
          <cell r="F910" t="str">
            <v>C-2543</v>
          </cell>
          <cell r="G910" t="str">
            <v>Cater Allen International Limited</v>
          </cell>
        </row>
        <row r="911">
          <cell r="B911" t="str">
            <v>416915880000EDQCONVBAM47935</v>
          </cell>
          <cell r="D911" t="str">
            <v>CATER ALLEN INT LTD</v>
          </cell>
          <cell r="E911">
            <v>9</v>
          </cell>
          <cell r="F911" t="str">
            <v>C-2543</v>
          </cell>
          <cell r="G911" t="str">
            <v>Cater Allen International Limited</v>
          </cell>
        </row>
        <row r="912">
          <cell r="B912" t="str">
            <v>416915880000EDQCONVBAM48176</v>
          </cell>
          <cell r="D912" t="str">
            <v>CATER ALLEN INT LTD</v>
          </cell>
          <cell r="E912">
            <v>9</v>
          </cell>
          <cell r="F912" t="str">
            <v>C-2543</v>
          </cell>
          <cell r="G912" t="str">
            <v>Cater Allen International Limited</v>
          </cell>
        </row>
        <row r="913">
          <cell r="B913" t="str">
            <v>416915880000EDQCONVBAM48177</v>
          </cell>
          <cell r="D913" t="str">
            <v>CATER ALLEN INT LTD</v>
          </cell>
          <cell r="E913">
            <v>9</v>
          </cell>
          <cell r="F913" t="str">
            <v>C-2543</v>
          </cell>
          <cell r="G913" t="str">
            <v>Cater Allen International Limited</v>
          </cell>
        </row>
        <row r="914">
          <cell r="B914" t="str">
            <v>416915880000EDQCONVBAM48223</v>
          </cell>
          <cell r="D914" t="str">
            <v>CATER ALLEN INT LTD</v>
          </cell>
          <cell r="E914">
            <v>9</v>
          </cell>
          <cell r="F914" t="str">
            <v>C-2543</v>
          </cell>
          <cell r="G914" t="str">
            <v>Cater Allen International Limited</v>
          </cell>
        </row>
        <row r="915">
          <cell r="B915" t="str">
            <v>416915880000EDQCONVBAM48288</v>
          </cell>
          <cell r="D915" t="str">
            <v>CATER ALLEN INT LTD</v>
          </cell>
          <cell r="E915">
            <v>9</v>
          </cell>
          <cell r="F915" t="str">
            <v>C-2543</v>
          </cell>
          <cell r="G915" t="str">
            <v>Cater Allen International Limited</v>
          </cell>
        </row>
        <row r="916">
          <cell r="B916" t="str">
            <v>416915880000EDQCONVBAM48417</v>
          </cell>
          <cell r="D916" t="str">
            <v>CATER ALLEN INT LTD</v>
          </cell>
          <cell r="E916">
            <v>9</v>
          </cell>
          <cell r="F916" t="str">
            <v>C-2543</v>
          </cell>
          <cell r="G916" t="str">
            <v>Cater Allen International Limited</v>
          </cell>
        </row>
        <row r="917">
          <cell r="B917" t="str">
            <v>416915880000EDQCONVBAM48418</v>
          </cell>
          <cell r="D917" t="str">
            <v>CATER ALLEN INT LTD</v>
          </cell>
          <cell r="E917">
            <v>9</v>
          </cell>
          <cell r="F917" t="str">
            <v>C-2543</v>
          </cell>
          <cell r="G917" t="str">
            <v>Cater Allen International Limited</v>
          </cell>
        </row>
        <row r="918">
          <cell r="B918" t="str">
            <v>416915880000EDQCONVBAM48419</v>
          </cell>
          <cell r="D918" t="str">
            <v>CATER ALLEN INT LTD</v>
          </cell>
          <cell r="E918">
            <v>9</v>
          </cell>
          <cell r="F918" t="str">
            <v>C-2543</v>
          </cell>
          <cell r="G918" t="str">
            <v>Cater Allen International Limited</v>
          </cell>
        </row>
        <row r="919">
          <cell r="B919" t="str">
            <v>416915880000EDQCONVBAM48485</v>
          </cell>
          <cell r="D919" t="str">
            <v>CATER ALLEN INT LTD</v>
          </cell>
          <cell r="E919">
            <v>9</v>
          </cell>
          <cell r="F919" t="str">
            <v>C-2543</v>
          </cell>
          <cell r="G919" t="str">
            <v>Cater Allen International Limited</v>
          </cell>
        </row>
        <row r="920">
          <cell r="B920" t="str">
            <v>416915880000EDQCONVBAM48645</v>
          </cell>
          <cell r="D920" t="str">
            <v>CATER ALLEN INT LTD</v>
          </cell>
          <cell r="E920">
            <v>9</v>
          </cell>
          <cell r="F920" t="str">
            <v>C-2543</v>
          </cell>
          <cell r="G920" t="str">
            <v>Cater Allen International Limited</v>
          </cell>
        </row>
        <row r="921">
          <cell r="B921" t="str">
            <v>416915880000EDQCONVBAM48694</v>
          </cell>
          <cell r="D921" t="str">
            <v>CATER ALLEN INT LTD</v>
          </cell>
          <cell r="E921">
            <v>9</v>
          </cell>
          <cell r="F921" t="str">
            <v>C-2543</v>
          </cell>
          <cell r="G921" t="str">
            <v>Cater Allen International Limited</v>
          </cell>
        </row>
        <row r="922">
          <cell r="B922" t="str">
            <v>416915880000EDQCONVBAM48716</v>
          </cell>
          <cell r="D922" t="str">
            <v>CATER ALLEN INT LTD</v>
          </cell>
          <cell r="E922">
            <v>9</v>
          </cell>
          <cell r="F922" t="str">
            <v>C-2543</v>
          </cell>
          <cell r="G922" t="str">
            <v>Cater Allen International Limited</v>
          </cell>
        </row>
        <row r="923">
          <cell r="B923" t="str">
            <v>416915880000EDQCONVBAM48752</v>
          </cell>
          <cell r="D923" t="str">
            <v>CATER ALLEN INT LTD</v>
          </cell>
          <cell r="E923">
            <v>9</v>
          </cell>
          <cell r="F923" t="str">
            <v>C-2543</v>
          </cell>
          <cell r="G923" t="str">
            <v>Cater Allen International Limited</v>
          </cell>
        </row>
        <row r="924">
          <cell r="B924" t="str">
            <v>416915880000EDQCONVBAM49077</v>
          </cell>
          <cell r="D924" t="str">
            <v>CATER ALLEN INT LTD</v>
          </cell>
          <cell r="E924">
            <v>9</v>
          </cell>
          <cell r="F924" t="str">
            <v>C-2543</v>
          </cell>
          <cell r="G924" t="str">
            <v>Cater Allen International Limited</v>
          </cell>
        </row>
        <row r="925">
          <cell r="B925" t="str">
            <v>416915880000EDQCONVBAM49100</v>
          </cell>
          <cell r="D925" t="str">
            <v>CATER ALLEN INT LTD</v>
          </cell>
          <cell r="E925">
            <v>9</v>
          </cell>
          <cell r="F925" t="str">
            <v>C-2543</v>
          </cell>
          <cell r="G925" t="str">
            <v>Cater Allen International Limited</v>
          </cell>
        </row>
        <row r="926">
          <cell r="B926" t="str">
            <v>416915880000EDQCONVBAM49101</v>
          </cell>
          <cell r="D926" t="str">
            <v>CATER ALLEN INT LTD</v>
          </cell>
          <cell r="E926">
            <v>9</v>
          </cell>
          <cell r="F926" t="str">
            <v>C-2543</v>
          </cell>
          <cell r="G926" t="str">
            <v>Cater Allen International Limited</v>
          </cell>
        </row>
        <row r="927">
          <cell r="B927" t="str">
            <v>416915880000EDQCONVBAM49125</v>
          </cell>
          <cell r="D927" t="str">
            <v>CATER ALLEN INT LTD</v>
          </cell>
          <cell r="E927">
            <v>9</v>
          </cell>
          <cell r="F927" t="str">
            <v>C-2543</v>
          </cell>
          <cell r="G927" t="str">
            <v>Cater Allen International Limited</v>
          </cell>
        </row>
        <row r="928">
          <cell r="B928" t="str">
            <v>416915880000EDQCONVBAM49156</v>
          </cell>
          <cell r="D928" t="str">
            <v>CATER ALLEN INT LTD</v>
          </cell>
          <cell r="E928">
            <v>9</v>
          </cell>
          <cell r="F928" t="str">
            <v>C-2543</v>
          </cell>
          <cell r="G928" t="str">
            <v>Cater Allen International Limited</v>
          </cell>
        </row>
        <row r="929">
          <cell r="B929" t="str">
            <v>416915880000EDQCONVBAM49157</v>
          </cell>
          <cell r="D929" t="str">
            <v>CATER ALLEN INT LTD</v>
          </cell>
          <cell r="E929">
            <v>9</v>
          </cell>
          <cell r="F929" t="str">
            <v>C-2543</v>
          </cell>
          <cell r="G929" t="str">
            <v>Cater Allen International Limited</v>
          </cell>
        </row>
        <row r="930">
          <cell r="B930" t="str">
            <v>416915880000EDQCONVBAM49159</v>
          </cell>
          <cell r="D930" t="str">
            <v>CATER ALLEN INT LTD</v>
          </cell>
          <cell r="E930">
            <v>9</v>
          </cell>
          <cell r="F930" t="str">
            <v>C-2543</v>
          </cell>
          <cell r="G930" t="str">
            <v>Cater Allen International Limited</v>
          </cell>
        </row>
        <row r="931">
          <cell r="B931" t="str">
            <v>416915880000EDQCONVBAM49182</v>
          </cell>
          <cell r="D931" t="str">
            <v>CATER ALLEN INT LTD</v>
          </cell>
          <cell r="E931">
            <v>9</v>
          </cell>
          <cell r="F931" t="str">
            <v>C-2543</v>
          </cell>
          <cell r="G931" t="str">
            <v>Cater Allen International Limited</v>
          </cell>
        </row>
        <row r="932">
          <cell r="B932" t="str">
            <v>416943880000EDQCONVBAM38735</v>
          </cell>
          <cell r="D932" t="str">
            <v>CATER ALLEN INT LTD</v>
          </cell>
          <cell r="E932">
            <v>9</v>
          </cell>
          <cell r="F932" t="str">
            <v>C-2543</v>
          </cell>
          <cell r="G932" t="str">
            <v>Cater Allen International Limited</v>
          </cell>
        </row>
        <row r="933">
          <cell r="B933" t="str">
            <v>416943880000EDQCONVBAM38822</v>
          </cell>
          <cell r="D933" t="str">
            <v>CATER ALLEN INT LTD</v>
          </cell>
          <cell r="E933">
            <v>9</v>
          </cell>
          <cell r="F933" t="str">
            <v>C-2543</v>
          </cell>
          <cell r="G933" t="str">
            <v>Cater Allen International Limited</v>
          </cell>
        </row>
        <row r="934">
          <cell r="B934" t="str">
            <v>416943880000EDQCONVBAM39364</v>
          </cell>
          <cell r="D934" t="str">
            <v>CATER ALLEN INT LTD</v>
          </cell>
          <cell r="E934">
            <v>9</v>
          </cell>
          <cell r="F934" t="str">
            <v>C-2543</v>
          </cell>
          <cell r="G934" t="str">
            <v>Cater Allen International Limited</v>
          </cell>
        </row>
        <row r="935">
          <cell r="B935" t="str">
            <v>416943880000EDQCONVBAM40592</v>
          </cell>
          <cell r="D935" t="str">
            <v>CATER ALLEN INT LTD</v>
          </cell>
          <cell r="E935">
            <v>9</v>
          </cell>
          <cell r="F935" t="str">
            <v>C-2543</v>
          </cell>
          <cell r="G935" t="str">
            <v>Cater Allen International Limited</v>
          </cell>
        </row>
        <row r="936">
          <cell r="B936" t="str">
            <v>416943880000EDQCONVBAM43092</v>
          </cell>
          <cell r="D936" t="str">
            <v>CATER ALLEN INT LTD</v>
          </cell>
          <cell r="E936">
            <v>9</v>
          </cell>
          <cell r="F936" t="str">
            <v>C-2543</v>
          </cell>
          <cell r="G936" t="str">
            <v>Cater Allen International Limited</v>
          </cell>
        </row>
        <row r="937">
          <cell r="B937" t="str">
            <v>416943880000EDQCONVBAM43409</v>
          </cell>
          <cell r="D937" t="str">
            <v>CATER ALLEN INT LTD</v>
          </cell>
          <cell r="E937">
            <v>9</v>
          </cell>
          <cell r="F937" t="str">
            <v>C-2543</v>
          </cell>
          <cell r="G937" t="str">
            <v>Cater Allen International Limited</v>
          </cell>
        </row>
        <row r="938">
          <cell r="B938" t="str">
            <v>416943880000EDQCONVBAM43990</v>
          </cell>
          <cell r="D938" t="str">
            <v>CATER ALLEN INT LTD</v>
          </cell>
          <cell r="E938">
            <v>9</v>
          </cell>
          <cell r="F938" t="str">
            <v>C-2543</v>
          </cell>
          <cell r="G938" t="str">
            <v>Cater Allen International Limited</v>
          </cell>
        </row>
        <row r="939">
          <cell r="B939" t="str">
            <v>416943880000EDQCONVBAM44406</v>
          </cell>
          <cell r="D939" t="str">
            <v>CATER ALLEN INT LTD</v>
          </cell>
          <cell r="E939">
            <v>9</v>
          </cell>
          <cell r="F939" t="str">
            <v>C-2543</v>
          </cell>
          <cell r="G939" t="str">
            <v>Cater Allen International Limited</v>
          </cell>
        </row>
        <row r="940">
          <cell r="B940" t="str">
            <v>416943880000EDQCONVBAM44654</v>
          </cell>
          <cell r="D940" t="str">
            <v>CATER ALLEN INT LTD</v>
          </cell>
          <cell r="E940">
            <v>9</v>
          </cell>
          <cell r="F940" t="str">
            <v>C-2543</v>
          </cell>
          <cell r="G940" t="str">
            <v>Cater Allen International Limited</v>
          </cell>
        </row>
        <row r="941">
          <cell r="B941" t="str">
            <v>416943880000EDQCONVBAM44655</v>
          </cell>
          <cell r="D941" t="str">
            <v>CATER ALLEN INT LTD</v>
          </cell>
          <cell r="E941">
            <v>9</v>
          </cell>
          <cell r="F941" t="str">
            <v>C-2543</v>
          </cell>
          <cell r="G941" t="str">
            <v>Cater Allen International Limited</v>
          </cell>
        </row>
        <row r="942">
          <cell r="B942" t="str">
            <v>416943880000EDQCONVBAM44656</v>
          </cell>
          <cell r="D942" t="str">
            <v>CATER ALLEN INT LTD</v>
          </cell>
          <cell r="E942">
            <v>9</v>
          </cell>
          <cell r="F942" t="str">
            <v>C-2543</v>
          </cell>
          <cell r="G942" t="str">
            <v>Cater Allen International Limited</v>
          </cell>
        </row>
        <row r="943">
          <cell r="B943" t="str">
            <v>416943880000EDQCONVBAM44737</v>
          </cell>
          <cell r="D943" t="str">
            <v>CATER ALLEN INT LTD</v>
          </cell>
          <cell r="E943">
            <v>9</v>
          </cell>
          <cell r="F943" t="str">
            <v>C-2543</v>
          </cell>
          <cell r="G943" t="str">
            <v>Cater Allen International Limited</v>
          </cell>
        </row>
        <row r="944">
          <cell r="B944" t="str">
            <v>416943880000EDQCONVBAM46800</v>
          </cell>
          <cell r="D944" t="str">
            <v>CATER ALLEN INT LTD</v>
          </cell>
          <cell r="E944">
            <v>9</v>
          </cell>
          <cell r="F944" t="str">
            <v>C-2543</v>
          </cell>
          <cell r="G944" t="str">
            <v>Cater Allen International Limited</v>
          </cell>
        </row>
        <row r="945">
          <cell r="B945" t="str">
            <v>416943880000EDQCONVBAM46871</v>
          </cell>
          <cell r="D945" t="str">
            <v>CATER ALLEN INT LTD</v>
          </cell>
          <cell r="E945">
            <v>9</v>
          </cell>
          <cell r="F945" t="str">
            <v>C-2543</v>
          </cell>
          <cell r="G945" t="str">
            <v>Cater Allen International Limited</v>
          </cell>
        </row>
        <row r="946">
          <cell r="B946" t="str">
            <v>416943880000EDQCONVBAM47207</v>
          </cell>
          <cell r="D946" t="str">
            <v>CATER ALLEN INT LTD</v>
          </cell>
          <cell r="E946">
            <v>9</v>
          </cell>
          <cell r="F946" t="str">
            <v>C-2543</v>
          </cell>
          <cell r="G946" t="str">
            <v>Cater Allen International Limited</v>
          </cell>
        </row>
        <row r="947">
          <cell r="B947" t="str">
            <v>416943880000EDQCONVBAM47797</v>
          </cell>
          <cell r="D947" t="str">
            <v>CATER ALLEN INT LTD</v>
          </cell>
          <cell r="E947">
            <v>9</v>
          </cell>
          <cell r="F947" t="str">
            <v>C-2543</v>
          </cell>
          <cell r="G947" t="str">
            <v>Cater Allen International Limited</v>
          </cell>
        </row>
        <row r="948">
          <cell r="B948" t="str">
            <v>416943880000EDQCONVBAM49846</v>
          </cell>
          <cell r="D948" t="str">
            <v>CATER ALLEN INT LTD</v>
          </cell>
          <cell r="E948">
            <v>11</v>
          </cell>
          <cell r="F948" t="str">
            <v>C-A536</v>
          </cell>
          <cell r="G948" t="str">
            <v>Abbey National Treasury Services plc ~ (UK)</v>
          </cell>
        </row>
        <row r="949">
          <cell r="B949" t="str">
            <v>416943880000EDQCONVBAM49885</v>
          </cell>
          <cell r="D949" t="str">
            <v>CATER ALLEN INT LTD</v>
          </cell>
          <cell r="E949">
            <v>9</v>
          </cell>
          <cell r="F949" t="str">
            <v>C-2543</v>
          </cell>
          <cell r="G949" t="str">
            <v>Cater Allen International Limited</v>
          </cell>
        </row>
        <row r="950">
          <cell r="B950" t="str">
            <v>416943880000EDQCONVBAM50081</v>
          </cell>
          <cell r="D950" t="str">
            <v>CATER ALLEN INT LTD</v>
          </cell>
          <cell r="E950">
            <v>9</v>
          </cell>
          <cell r="F950" t="str">
            <v>C-2543</v>
          </cell>
          <cell r="G950" t="str">
            <v>Cater Allen International Limited</v>
          </cell>
        </row>
        <row r="951">
          <cell r="B951" t="str">
            <v>416943880000EDQCONVBAM50082</v>
          </cell>
          <cell r="D951" t="str">
            <v>CATER ALLEN INT LTD</v>
          </cell>
          <cell r="E951">
            <v>9</v>
          </cell>
          <cell r="F951" t="str">
            <v>C-2543</v>
          </cell>
          <cell r="G951" t="str">
            <v>Cater Allen International Limited</v>
          </cell>
        </row>
        <row r="952">
          <cell r="B952" t="str">
            <v>416943880000EDQCONVBAM50083</v>
          </cell>
          <cell r="D952" t="str">
            <v>CATER ALLEN INT LTD</v>
          </cell>
          <cell r="E952">
            <v>9</v>
          </cell>
          <cell r="F952" t="str">
            <v>C-2543</v>
          </cell>
          <cell r="G952" t="str">
            <v>Cater Allen International Limited</v>
          </cell>
        </row>
        <row r="953">
          <cell r="B953" t="str">
            <v>416943880000EDQCONVBAM50271</v>
          </cell>
          <cell r="D953" t="str">
            <v>CATER ALLEN INT LTD</v>
          </cell>
          <cell r="E953">
            <v>9</v>
          </cell>
          <cell r="F953" t="str">
            <v>C-2543</v>
          </cell>
          <cell r="G953" t="str">
            <v>Cater Allen International Limited</v>
          </cell>
        </row>
        <row r="954">
          <cell r="B954" t="str">
            <v>416943880000EDQCONVBAM51031</v>
          </cell>
          <cell r="D954" t="str">
            <v>CATER ALLEN INT LTD</v>
          </cell>
          <cell r="E954">
            <v>9</v>
          </cell>
          <cell r="F954" t="str">
            <v>C-2543</v>
          </cell>
          <cell r="G954" t="str">
            <v>Cater Allen International Limited</v>
          </cell>
        </row>
        <row r="955">
          <cell r="B955" t="str">
            <v>416943880000EDQCONVBAM51332</v>
          </cell>
          <cell r="D955" t="str">
            <v>ANFPEQDER</v>
          </cell>
          <cell r="E955">
            <v>11</v>
          </cell>
          <cell r="F955" t="str">
            <v>C-A536</v>
          </cell>
          <cell r="G955" t="str">
            <v>Abbey National Treasury Services plc ~ (UK)</v>
          </cell>
        </row>
        <row r="956">
          <cell r="B956" t="str">
            <v>416943880000EDQCONVBAM52195</v>
          </cell>
          <cell r="D956" t="str">
            <v>CATER ALLEN INT LTD</v>
          </cell>
          <cell r="E956">
            <v>9</v>
          </cell>
          <cell r="F956" t="str">
            <v>C-2543</v>
          </cell>
          <cell r="G956" t="str">
            <v>Cater Allen International Limited</v>
          </cell>
        </row>
        <row r="957">
          <cell r="B957" t="str">
            <v>416943880000EDQCONVBAM44622</v>
          </cell>
          <cell r="D957" t="str">
            <v>CATER ALLEN INT LTD</v>
          </cell>
          <cell r="E957">
            <v>9</v>
          </cell>
          <cell r="F957" t="str">
            <v>C-2543</v>
          </cell>
          <cell r="G957" t="str">
            <v>Cater Allen International Limited</v>
          </cell>
        </row>
        <row r="958">
          <cell r="B958" t="str">
            <v>416943880000EDQCONVBAM53000</v>
          </cell>
          <cell r="D958" t="str">
            <v>CATER ALLEN INT LTD</v>
          </cell>
          <cell r="E958">
            <v>9</v>
          </cell>
          <cell r="F958" t="str">
            <v>C-2543</v>
          </cell>
          <cell r="G958" t="str">
            <v>Cater Allen International Limited</v>
          </cell>
        </row>
        <row r="959">
          <cell r="B959" t="str">
            <v>416943880000EDQCONVBAM53509</v>
          </cell>
          <cell r="D959" t="str">
            <v>CATER ALLEN INT LTD</v>
          </cell>
          <cell r="E959">
            <v>9</v>
          </cell>
          <cell r="F959" t="str">
            <v>C-2543</v>
          </cell>
          <cell r="G959" t="str">
            <v>Cater Allen International Limited</v>
          </cell>
        </row>
        <row r="960">
          <cell r="B960" t="str">
            <v>416943880000EDQCONVRAM50142</v>
          </cell>
          <cell r="D960" t="str">
            <v>ANFPEQDER</v>
          </cell>
          <cell r="E960">
            <v>11</v>
          </cell>
          <cell r="F960" t="str">
            <v>C-A536</v>
          </cell>
          <cell r="G960" t="str">
            <v>Abbey National Treasury Services plc ~ (UK)</v>
          </cell>
        </row>
        <row r="961">
          <cell r="B961" t="str">
            <v>416943880000EDQCONVBAM55063</v>
          </cell>
          <cell r="D961" t="str">
            <v>CATER ALLEN INT LTD</v>
          </cell>
          <cell r="E961">
            <v>9</v>
          </cell>
          <cell r="F961" t="str">
            <v>C-2543</v>
          </cell>
          <cell r="G961" t="str">
            <v>Cater Allen International Limited</v>
          </cell>
        </row>
        <row r="962">
          <cell r="B962" t="str">
            <v>416943880000EDQCONVBAM50015</v>
          </cell>
          <cell r="D962" t="str">
            <v>CATER ALLEN INT LTD</v>
          </cell>
          <cell r="E962">
            <v>9</v>
          </cell>
          <cell r="F962" t="str">
            <v>C-2543</v>
          </cell>
          <cell r="G962" t="str">
            <v>Cater Allen International Limited</v>
          </cell>
        </row>
        <row r="963">
          <cell r="B963" t="str">
            <v>425214880100USUICCMISAGDAVI7</v>
          </cell>
          <cell r="D963" t="str">
            <v>A N T S</v>
          </cell>
          <cell r="E963">
            <v>11</v>
          </cell>
          <cell r="F963" t="str">
            <v>C-A536</v>
          </cell>
          <cell r="G963" t="str">
            <v>Abbey National Treasury Services plc ~ (UK)</v>
          </cell>
        </row>
        <row r="964">
          <cell r="B964" t="str">
            <v>425214880100USUICCMISANIDUN5</v>
          </cell>
          <cell r="D964" t="str">
            <v>A N T S</v>
          </cell>
          <cell r="E964">
            <v>11</v>
          </cell>
          <cell r="F964" t="str">
            <v>C-A536</v>
          </cell>
          <cell r="G964" t="str">
            <v>Abbey National Treasury Services plc ~ (UK)</v>
          </cell>
        </row>
        <row r="965">
          <cell r="B965" t="str">
            <v>4300</v>
          </cell>
          <cell r="D965" t="str">
            <v>ANTS HONG KONG</v>
          </cell>
          <cell r="E965">
            <v>11</v>
          </cell>
          <cell r="F965" t="str">
            <v>C-A536</v>
          </cell>
          <cell r="G965" t="str">
            <v>Abbey National Treasury Services plc ~ (UK)</v>
          </cell>
        </row>
        <row r="966">
          <cell r="B966" t="str">
            <v>4600</v>
          </cell>
          <cell r="D966" t="str">
            <v>ANTS HONG KONG</v>
          </cell>
          <cell r="E966">
            <v>11</v>
          </cell>
          <cell r="F966" t="str">
            <v>C-A536</v>
          </cell>
          <cell r="G966" t="str">
            <v>Abbey National Treasury Services plc ~ (UK)</v>
          </cell>
        </row>
        <row r="967">
          <cell r="B967" t="str">
            <v>461006880010M4GLEHLD1An/a</v>
          </cell>
          <cell r="D967" t="str">
            <v>A N T S</v>
          </cell>
          <cell r="E967">
            <v>11</v>
          </cell>
          <cell r="F967" t="str">
            <v>C-A536</v>
          </cell>
          <cell r="G967" t="str">
            <v>Abbey National Treasury Services plc ~ (UK)</v>
          </cell>
        </row>
        <row r="968">
          <cell r="B968" t="str">
            <v>461006880010ZALFA00000n/a</v>
          </cell>
          <cell r="D968" t="str">
            <v>A N T S</v>
          </cell>
          <cell r="E968">
            <v>11</v>
          </cell>
          <cell r="F968" t="str">
            <v>C-A536</v>
          </cell>
          <cell r="G968" t="str">
            <v>Abbey National Treasury Services plc ~ (UK)</v>
          </cell>
        </row>
        <row r="969">
          <cell r="B969" t="str">
            <v>486004880000ZSTATUTORYPSUDH5</v>
          </cell>
          <cell r="D969" t="str">
            <v>A N T S</v>
          </cell>
          <cell r="E969">
            <v>11</v>
          </cell>
          <cell r="F969" t="str">
            <v>C-A536</v>
          </cell>
          <cell r="G969" t="str">
            <v>Abbey National Treasury Services plc ~ (UK)</v>
          </cell>
        </row>
        <row r="970">
          <cell r="B970" t="str">
            <v>487010880000CREDTRADESRLITY5</v>
          </cell>
          <cell r="D970" t="str">
            <v>A N T S</v>
          </cell>
          <cell r="E970">
            <v>11</v>
          </cell>
          <cell r="F970" t="str">
            <v>C-A536</v>
          </cell>
          <cell r="G970" t="str">
            <v>Abbey National Treasury Services plc ~ (UK)</v>
          </cell>
        </row>
        <row r="971">
          <cell r="B971" t="str">
            <v>487010880000CREDTRADESSWATE5</v>
          </cell>
          <cell r="D971" t="str">
            <v>A N T S</v>
          </cell>
          <cell r="E971">
            <v>11</v>
          </cell>
          <cell r="F971" t="str">
            <v>C-A536</v>
          </cell>
          <cell r="G971" t="str">
            <v>Abbey National Treasury Services plc ~ (UK)</v>
          </cell>
        </row>
        <row r="972">
          <cell r="B972" t="str">
            <v>5300</v>
          </cell>
          <cell r="D972" t="str">
            <v>ANTSINVLTD</v>
          </cell>
          <cell r="E972">
            <v>6</v>
          </cell>
          <cell r="F972" t="str">
            <v>C-2534</v>
          </cell>
          <cell r="G972" t="str">
            <v>Abbey National Treasury Services Investments Limited</v>
          </cell>
        </row>
        <row r="973">
          <cell r="B973" t="str">
            <v>5400</v>
          </cell>
          <cell r="D973" t="str">
            <v>AN STER CAP ISSUE</v>
          </cell>
          <cell r="E973">
            <v>4</v>
          </cell>
          <cell r="F973" t="str">
            <v>C-2528</v>
          </cell>
          <cell r="G973" t="str">
            <v>Abbey National Sterling Capital plc</v>
          </cell>
        </row>
        <row r="974">
          <cell r="B974" t="str">
            <v>5600</v>
          </cell>
          <cell r="D974" t="str">
            <v>ANTSIVESTM</v>
          </cell>
          <cell r="E974">
            <v>3</v>
          </cell>
          <cell r="F974" t="str">
            <v>C-2529</v>
          </cell>
          <cell r="G974" t="str">
            <v>Abbey National Treasury Investments</v>
          </cell>
        </row>
        <row r="975">
          <cell r="B975" t="str">
            <v>5800</v>
          </cell>
          <cell r="D975" t="str">
            <v>ANTS O'SEAS HOLDI</v>
          </cell>
          <cell r="E975">
            <v>8</v>
          </cell>
          <cell r="F975" t="str">
            <v>C-2535</v>
          </cell>
          <cell r="G975" t="str">
            <v>Abbey National Treasury Services Overseas Holdings</v>
          </cell>
        </row>
        <row r="976">
          <cell r="B976" t="str">
            <v>5900</v>
          </cell>
          <cell r="D976" t="str">
            <v>ANFP</v>
          </cell>
          <cell r="E976">
            <v>11</v>
          </cell>
          <cell r="F976" t="str">
            <v>C-A536</v>
          </cell>
          <cell r="G976" t="str">
            <v>Abbey National Treasury Services plc ~ (UK)</v>
          </cell>
        </row>
        <row r="977">
          <cell r="B977" t="str">
            <v>6000</v>
          </cell>
          <cell r="D977" t="str">
            <v>AN AME INV</v>
          </cell>
          <cell r="E977">
            <v>3</v>
          </cell>
          <cell r="F977" t="str">
            <v>C-2503</v>
          </cell>
          <cell r="G977" t="str">
            <v>Abbey National American Investments Limited</v>
          </cell>
        </row>
        <row r="978">
          <cell r="B978" t="str">
            <v>6500</v>
          </cell>
          <cell r="D978" t="str">
            <v>ANFP US</v>
          </cell>
          <cell r="E978">
            <v>11</v>
          </cell>
          <cell r="F978" t="str">
            <v>C-2540</v>
          </cell>
          <cell r="G978" t="str">
            <v>ANFP (US) LLC</v>
          </cell>
        </row>
        <row r="979">
          <cell r="B979" t="str">
            <v>6600</v>
          </cell>
          <cell r="D979" t="str">
            <v>ABBEY NAT FUNDING</v>
          </cell>
          <cell r="E979">
            <v>3</v>
          </cell>
          <cell r="F979" t="str">
            <v>C-2515</v>
          </cell>
          <cell r="G979" t="str">
            <v>Abbey National Funding plc</v>
          </cell>
        </row>
        <row r="980">
          <cell r="B980" t="str">
            <v>6900</v>
          </cell>
          <cell r="D980" t="str">
            <v>ANFP</v>
          </cell>
          <cell r="E980">
            <v>11</v>
          </cell>
          <cell r="F980" t="str">
            <v>C-A536</v>
          </cell>
          <cell r="G980" t="str">
            <v>Abbey National Treasury Services plc ~ (UK)</v>
          </cell>
        </row>
        <row r="981">
          <cell r="B981" t="str">
            <v>7000</v>
          </cell>
          <cell r="D981" t="str">
            <v>AN DEC LEASING 1</v>
          </cell>
          <cell r="E981">
            <v>5</v>
          </cell>
          <cell r="F981" t="str">
            <v>C-2506</v>
          </cell>
          <cell r="G981" t="str">
            <v>Abbey National December Leasing (1) Limited</v>
          </cell>
        </row>
        <row r="982">
          <cell r="B982" t="str">
            <v>74S1GLEHLD1ADSHAH5</v>
          </cell>
          <cell r="D982" t="str">
            <v>A N T S</v>
          </cell>
          <cell r="E982">
            <v>11</v>
          </cell>
          <cell r="F982" t="str">
            <v>C-A536</v>
          </cell>
          <cell r="G982" t="str">
            <v>Abbey National Treasury Services plc ~ (UK)</v>
          </cell>
        </row>
        <row r="983">
          <cell r="B983" t="str">
            <v>74S1GLEHLD1AJWATT5</v>
          </cell>
          <cell r="D983" t="str">
            <v>A N T S</v>
          </cell>
          <cell r="E983">
            <v>11</v>
          </cell>
          <cell r="F983" t="str">
            <v>C-A536</v>
          </cell>
          <cell r="G983" t="str">
            <v>Abbey National Treasury Services plc ~ (UK)</v>
          </cell>
        </row>
        <row r="984">
          <cell r="B984" t="str">
            <v>75M3GLEHLD1A22078MC</v>
          </cell>
          <cell r="D984" t="str">
            <v>A N T S</v>
          </cell>
          <cell r="E984">
            <v>11</v>
          </cell>
          <cell r="F984" t="str">
            <v>C-A536</v>
          </cell>
          <cell r="G984" t="str">
            <v>Abbey National Treasury Services plc ~ (UK)</v>
          </cell>
        </row>
        <row r="985">
          <cell r="B985" t="str">
            <v>75M3GLEHLD1AJCHAN6</v>
          </cell>
          <cell r="D985" t="str">
            <v>A N T S</v>
          </cell>
          <cell r="E985">
            <v>11</v>
          </cell>
          <cell r="F985" t="str">
            <v>C-A536</v>
          </cell>
          <cell r="G985" t="str">
            <v>Abbey National Treasury Services plc ~ (UK)</v>
          </cell>
        </row>
        <row r="986">
          <cell r="B986" t="str">
            <v>7800</v>
          </cell>
          <cell r="D986" t="str">
            <v>AN DEC LEASING 2</v>
          </cell>
          <cell r="E986">
            <v>5</v>
          </cell>
          <cell r="F986" t="str">
            <v>C-2506</v>
          </cell>
          <cell r="G986" t="str">
            <v>Abbey National December Leasing (1) Limited</v>
          </cell>
        </row>
        <row r="987">
          <cell r="B987" t="str">
            <v>7900</v>
          </cell>
          <cell r="D987" t="str">
            <v>AN JUN LEASING 2</v>
          </cell>
          <cell r="E987">
            <v>5</v>
          </cell>
          <cell r="F987" t="str">
            <v>C-2506</v>
          </cell>
          <cell r="G987" t="str">
            <v>Abbey National December Leasing (1) Limited</v>
          </cell>
        </row>
        <row r="988">
          <cell r="B988" t="str">
            <v>8100</v>
          </cell>
          <cell r="D988" t="str">
            <v>AN DEC LEASING 4</v>
          </cell>
          <cell r="E988">
            <v>5</v>
          </cell>
          <cell r="F988" t="str">
            <v>C-2507</v>
          </cell>
          <cell r="G988" t="str">
            <v>Abbey National December Leasing (4) Limited</v>
          </cell>
        </row>
        <row r="989">
          <cell r="B989" t="str">
            <v>8200</v>
          </cell>
          <cell r="D989" t="str">
            <v>AN SEPT LEASING 3</v>
          </cell>
          <cell r="E989">
            <v>5</v>
          </cell>
          <cell r="F989" t="str">
            <v>C-2525</v>
          </cell>
          <cell r="G989" t="str">
            <v>Abbey National September Leasing (3) Limited</v>
          </cell>
        </row>
        <row r="990">
          <cell r="B990" t="str">
            <v>8300</v>
          </cell>
          <cell r="D990" t="str">
            <v>AN JUN LEASING 3</v>
          </cell>
          <cell r="E990">
            <v>5</v>
          </cell>
          <cell r="F990" t="str">
            <v>C-2516</v>
          </cell>
          <cell r="G990" t="str">
            <v>Abbey National June Leasing (5) Ltd</v>
          </cell>
        </row>
        <row r="991">
          <cell r="B991" t="str">
            <v>83J3GLEHLD1ADSHAH5</v>
          </cell>
          <cell r="D991" t="str">
            <v>A N T S</v>
          </cell>
          <cell r="E991">
            <v>11</v>
          </cell>
          <cell r="F991" t="str">
            <v>C-A536</v>
          </cell>
          <cell r="G991" t="str">
            <v>Abbey National Treasury Services plc ~ (UK)</v>
          </cell>
        </row>
        <row r="992">
          <cell r="B992" t="str">
            <v>8400</v>
          </cell>
          <cell r="D992" t="str">
            <v>AN MAR LEASING 4</v>
          </cell>
          <cell r="E992">
            <v>5</v>
          </cell>
          <cell r="F992" t="str">
            <v>C-2518</v>
          </cell>
          <cell r="G992" t="str">
            <v>Abbey National March Leasing (4) Limited</v>
          </cell>
        </row>
        <row r="993">
          <cell r="B993" t="str">
            <v>8500</v>
          </cell>
          <cell r="D993" t="str">
            <v>AN SEPT LEASING 4</v>
          </cell>
          <cell r="E993">
            <v>5</v>
          </cell>
          <cell r="F993" t="str">
            <v>C-2526</v>
          </cell>
          <cell r="G993" t="str">
            <v>Abbey National September Leasing (5) Ltd</v>
          </cell>
        </row>
        <row r="994">
          <cell r="B994" t="str">
            <v>85S4GLEHLD1AJCHAN6</v>
          </cell>
          <cell r="D994" t="str">
            <v>A N T S</v>
          </cell>
          <cell r="E994">
            <v>11</v>
          </cell>
          <cell r="F994" t="str">
            <v>C-A536</v>
          </cell>
          <cell r="G994" t="str">
            <v>Abbey National Treasury Services plc ~ (UK)</v>
          </cell>
        </row>
        <row r="995">
          <cell r="B995" t="str">
            <v>85ZLEASINGDSHAH5</v>
          </cell>
          <cell r="D995" t="str">
            <v>A N T S</v>
          </cell>
          <cell r="E995">
            <v>11</v>
          </cell>
          <cell r="F995" t="str">
            <v>C-A536</v>
          </cell>
          <cell r="G995" t="str">
            <v>Abbey National Treasury Services plc ~ (UK)</v>
          </cell>
        </row>
        <row r="996">
          <cell r="B996" t="str">
            <v>86D5GLEHLD1AJCHAN6</v>
          </cell>
          <cell r="D996" t="str">
            <v>A N T S</v>
          </cell>
          <cell r="E996">
            <v>11</v>
          </cell>
          <cell r="F996" t="str">
            <v>C-A536</v>
          </cell>
          <cell r="G996" t="str">
            <v>Abbey National Treasury Services plc ~ (UK)</v>
          </cell>
        </row>
        <row r="997">
          <cell r="B997" t="str">
            <v>8700</v>
          </cell>
          <cell r="D997" t="str">
            <v>AN DEC LEASING 6</v>
          </cell>
          <cell r="E997">
            <v>5</v>
          </cell>
          <cell r="F997" t="str">
            <v>C-2506</v>
          </cell>
          <cell r="G997" t="str">
            <v>Abbey National December Leasing (1) Limited</v>
          </cell>
        </row>
        <row r="998">
          <cell r="B998" t="str">
            <v>8800</v>
          </cell>
          <cell r="D998" t="str">
            <v>AN MAR LEASING 5</v>
          </cell>
          <cell r="E998">
            <v>5</v>
          </cell>
          <cell r="F998" t="str">
            <v>C-2518</v>
          </cell>
          <cell r="G998" t="str">
            <v>Abbey National March Leasing (4) Limited</v>
          </cell>
        </row>
        <row r="999">
          <cell r="B999" t="str">
            <v>9000</v>
          </cell>
          <cell r="D999" t="str">
            <v>AN JUN LEASING 4</v>
          </cell>
          <cell r="E999">
            <v>5</v>
          </cell>
          <cell r="F999" t="str">
            <v>C-2516</v>
          </cell>
          <cell r="G999" t="str">
            <v>Abbey National June Leasing (4) Ltd</v>
          </cell>
        </row>
        <row r="1000">
          <cell r="B1000" t="str">
            <v>9100</v>
          </cell>
          <cell r="D1000" t="str">
            <v>AN JUN LEASING 5</v>
          </cell>
          <cell r="E1000">
            <v>5</v>
          </cell>
          <cell r="F1000" t="str">
            <v>C-2517</v>
          </cell>
          <cell r="G1000" t="str">
            <v>Abbey National June Leasing (5) Ltd</v>
          </cell>
        </row>
        <row r="1001">
          <cell r="B1001" t="str">
            <v>9200</v>
          </cell>
          <cell r="D1001" t="str">
            <v>AN JUN LEASING 6</v>
          </cell>
          <cell r="E1001">
            <v>5</v>
          </cell>
          <cell r="F1001" t="str">
            <v>C-2517</v>
          </cell>
          <cell r="G1001" t="str">
            <v>Abbey National June Leasing (5) Ltd</v>
          </cell>
        </row>
        <row r="1002">
          <cell r="B1002" t="str">
            <v>9300</v>
          </cell>
          <cell r="D1002" t="str">
            <v>AN SEPT LEASING 5</v>
          </cell>
          <cell r="E1002">
            <v>5</v>
          </cell>
          <cell r="F1002" t="str">
            <v>C-2526</v>
          </cell>
          <cell r="G1002" t="str">
            <v>Abbey National September Leasing (5) Ltd</v>
          </cell>
        </row>
        <row r="1003">
          <cell r="B1003" t="str">
            <v>93S5GLEHLD1A62904SE</v>
          </cell>
          <cell r="D1003" t="str">
            <v>A N T S</v>
          </cell>
          <cell r="E1003">
            <v>11</v>
          </cell>
          <cell r="F1003" t="str">
            <v>C-A536</v>
          </cell>
          <cell r="G1003" t="str">
            <v>Abbey National Treasury Services plc ~ (UK)</v>
          </cell>
        </row>
        <row r="1004">
          <cell r="B1004" t="str">
            <v>9400</v>
          </cell>
          <cell r="D1004" t="str">
            <v>AN SEPT LEASING 6</v>
          </cell>
          <cell r="E1004">
            <v>5</v>
          </cell>
          <cell r="F1004" t="str">
            <v>C-2526</v>
          </cell>
          <cell r="G1004" t="str">
            <v>Abbey National September Leasing (5) Ltd</v>
          </cell>
        </row>
        <row r="1005">
          <cell r="B1005" t="str">
            <v>9500</v>
          </cell>
          <cell r="D1005" t="str">
            <v>AN DEC LEASING 7</v>
          </cell>
          <cell r="E1005">
            <v>5</v>
          </cell>
          <cell r="F1005" t="str">
            <v>C-2508</v>
          </cell>
          <cell r="G1005" t="str">
            <v>Abbey National December Leasing (7) Limited</v>
          </cell>
        </row>
        <row r="1006">
          <cell r="B1006" t="str">
            <v>9600</v>
          </cell>
          <cell r="D1006" t="str">
            <v>AN SEPT LEASING 7</v>
          </cell>
          <cell r="E1006">
            <v>5</v>
          </cell>
          <cell r="F1006" t="str">
            <v>C-2527</v>
          </cell>
          <cell r="G1006" t="str">
            <v>Abbey National September Leasing (7) Limited (C-2527)</v>
          </cell>
        </row>
        <row r="1007">
          <cell r="B1007" t="str">
            <v>96ZLEASINGDSHAH5</v>
          </cell>
          <cell r="D1007" t="str">
            <v>A N T S</v>
          </cell>
          <cell r="E1007">
            <v>11</v>
          </cell>
          <cell r="F1007" t="str">
            <v>C-A536</v>
          </cell>
          <cell r="G1007" t="str">
            <v>Abbey National Treasury Services plc ~ (UK)</v>
          </cell>
        </row>
        <row r="1008">
          <cell r="B1008" t="str">
            <v>96ZLEASINGSUMDEFAULT</v>
          </cell>
          <cell r="D1008" t="str">
            <v>A N T S</v>
          </cell>
          <cell r="E1008">
            <v>11</v>
          </cell>
          <cell r="F1008" t="str">
            <v>C-A536</v>
          </cell>
          <cell r="G1008" t="str">
            <v>Abbey National Treasury Services plc ~ (UK)</v>
          </cell>
        </row>
        <row r="1009">
          <cell r="B1009" t="str">
            <v>A100</v>
          </cell>
          <cell r="D1009" t="str">
            <v>ANTS AUS LTD</v>
          </cell>
          <cell r="E1009">
            <v>16</v>
          </cell>
          <cell r="F1009" t="str">
            <v>C-2530</v>
          </cell>
          <cell r="G1009" t="str">
            <v>Abbey National Treasury Services (Australia) Holdings Limited</v>
          </cell>
        </row>
        <row r="1010">
          <cell r="B1010" t="str">
            <v>A300</v>
          </cell>
          <cell r="D1010" t="str">
            <v>A N T S AUS HLDGS LTD</v>
          </cell>
          <cell r="E1010">
            <v>16</v>
          </cell>
          <cell r="F1010" t="str">
            <v>C-2530</v>
          </cell>
          <cell r="G1010" t="str">
            <v>Abbey National Treasury Services (Australia) Holdings Limited</v>
          </cell>
        </row>
        <row r="1011">
          <cell r="B1011" t="str">
            <v>A4ZLEASINGDSHAH5</v>
          </cell>
          <cell r="D1011" t="str">
            <v>A N T S</v>
          </cell>
          <cell r="E1011">
            <v>11</v>
          </cell>
          <cell r="F1011" t="str">
            <v>C-A536</v>
          </cell>
          <cell r="G1011" t="str">
            <v>Abbey National Treasury Services plc ~ (UK)</v>
          </cell>
        </row>
        <row r="1012">
          <cell r="B1012" t="str">
            <v>A4ZLEASINGJWATT5</v>
          </cell>
          <cell r="D1012" t="str">
            <v>A N T S</v>
          </cell>
          <cell r="E1012">
            <v>11</v>
          </cell>
          <cell r="F1012" t="str">
            <v>C-A536</v>
          </cell>
          <cell r="G1012" t="str">
            <v>Abbey National Treasury Services plc ~ (UK)</v>
          </cell>
        </row>
        <row r="1013">
          <cell r="B1013" t="str">
            <v>A700</v>
          </cell>
          <cell r="D1013" t="str">
            <v>MAC</v>
          </cell>
          <cell r="E1013">
            <v>17</v>
          </cell>
          <cell r="F1013" t="str">
            <v>C-2552</v>
          </cell>
          <cell r="G1013" t="str">
            <v>MAC No. 1 Limited</v>
          </cell>
        </row>
        <row r="1014">
          <cell r="B1014" t="str">
            <v>C100</v>
          </cell>
          <cell r="D1014" t="str">
            <v>CAIL</v>
          </cell>
          <cell r="E1014">
            <v>9</v>
          </cell>
          <cell r="F1014" t="str">
            <v>C-2543</v>
          </cell>
          <cell r="G1014" t="str">
            <v>Cater Allen International Limited</v>
          </cell>
        </row>
        <row r="1015">
          <cell r="B1015" t="str">
            <v>C200</v>
          </cell>
          <cell r="D1015" t="str">
            <v>ABBEY NAT SEC INC</v>
          </cell>
          <cell r="E1015">
            <v>2</v>
          </cell>
          <cell r="F1015" t="str">
            <v>C-2524</v>
          </cell>
          <cell r="G1015" t="str">
            <v>Abbey National Securities Inc.</v>
          </cell>
        </row>
        <row r="1016">
          <cell r="B1016" t="str">
            <v>I200</v>
          </cell>
          <cell r="D1016" t="str">
            <v>IEM AIRFINANCE B V</v>
          </cell>
          <cell r="E1016">
            <v>5</v>
          </cell>
          <cell r="F1016" t="str">
            <v>C-2550</v>
          </cell>
          <cell r="G1016" t="str">
            <v>IEM Airfinance B.V.</v>
          </cell>
        </row>
        <row r="1017">
          <cell r="B1017" t="str">
            <v>I300</v>
          </cell>
          <cell r="D1017" t="str">
            <v>IEM 757 LEAS 1 BV</v>
          </cell>
          <cell r="E1017">
            <v>5</v>
          </cell>
          <cell r="F1017" t="str">
            <v>C-2549</v>
          </cell>
          <cell r="G1017" t="str">
            <v>IEM 757 Leasing I B.V.</v>
          </cell>
        </row>
        <row r="1018">
          <cell r="B1018" t="str">
            <v>I400</v>
          </cell>
          <cell r="D1018" t="str">
            <v>IEM HOLL AIRCRAFT L</v>
          </cell>
          <cell r="E1018">
            <v>5</v>
          </cell>
          <cell r="F1018" t="str">
            <v>C-2548</v>
          </cell>
          <cell r="G1018" t="str">
            <v>IEM (Holland) Aircraft Lease B.V.</v>
          </cell>
        </row>
        <row r="1019">
          <cell r="B1019" t="str">
            <v>I500</v>
          </cell>
          <cell r="D1019" t="str">
            <v>IEM LEASE AIRCRAFT B</v>
          </cell>
          <cell r="E1019">
            <v>5</v>
          </cell>
          <cell r="F1019" t="str">
            <v>C-2551</v>
          </cell>
          <cell r="G1019" t="str">
            <v>IEM Lease Aircraft B.V.</v>
          </cell>
        </row>
        <row r="1020">
          <cell r="B1020" t="str">
            <v>IA00</v>
          </cell>
          <cell r="D1020" t="str">
            <v>IAS</v>
          </cell>
          <cell r="E1020">
            <v>11</v>
          </cell>
          <cell r="F1020" t="str">
            <v>C-A536</v>
          </cell>
          <cell r="G1020" t="str">
            <v>Abbey National Treasury Services plc ~ (UK)</v>
          </cell>
        </row>
        <row r="1021">
          <cell r="B1021" t="str">
            <v>L100</v>
          </cell>
          <cell r="D1021" t="str">
            <v>ALM</v>
          </cell>
          <cell r="E1021">
            <v>11</v>
          </cell>
          <cell r="F1021" t="str">
            <v>C-A536</v>
          </cell>
          <cell r="G1021" t="str">
            <v>Abbey National Treasury Services plc ~ (UK)</v>
          </cell>
        </row>
        <row r="1022">
          <cell r="B1022" t="str">
            <v>M100</v>
          </cell>
          <cell r="D1022" t="str">
            <v>ANTS STMLDN</v>
          </cell>
          <cell r="E1022">
            <v>11</v>
          </cell>
          <cell r="F1022" t="str">
            <v>C-A536</v>
          </cell>
          <cell r="G1022" t="str">
            <v>Abbey National Treasury Services plc ~ (UK)</v>
          </cell>
        </row>
        <row r="1023">
          <cell r="B1023" t="str">
            <v>MC00</v>
          </cell>
          <cell r="D1023" t="str">
            <v>MAC</v>
          </cell>
          <cell r="E1023">
            <v>17</v>
          </cell>
          <cell r="F1023" t="str">
            <v>C-2552</v>
          </cell>
          <cell r="G1023" t="str">
            <v>MAC No. 1 Limited</v>
          </cell>
        </row>
        <row r="1024">
          <cell r="B1024" t="str">
            <v>N100</v>
          </cell>
          <cell r="D1024" t="str">
            <v>ANNA LLC</v>
          </cell>
          <cell r="E1024">
            <v>1</v>
          </cell>
          <cell r="F1024" t="str">
            <v>C-2521</v>
          </cell>
          <cell r="G1024" t="str">
            <v>Abbey National North America LLC</v>
          </cell>
        </row>
        <row r="1025">
          <cell r="B1025" t="str">
            <v>N200</v>
          </cell>
          <cell r="D1025" t="str">
            <v>ANNA HOLDGS LTD</v>
          </cell>
          <cell r="E1025">
            <v>1</v>
          </cell>
          <cell r="F1025" t="str">
            <v>C-2521</v>
          </cell>
          <cell r="G1025" t="str">
            <v>Abbey National North America LLC</v>
          </cell>
        </row>
        <row r="1026">
          <cell r="B1026" t="str">
            <v>P100</v>
          </cell>
          <cell r="D1026" t="str">
            <v>PORTERBROOK LSNG CO</v>
          </cell>
          <cell r="E1026">
            <v>5</v>
          </cell>
          <cell r="F1026" t="str">
            <v>C-2562</v>
          </cell>
          <cell r="G1026" t="str">
            <v>Porterbrook Leasing Company Limited</v>
          </cell>
        </row>
        <row r="1027">
          <cell r="B1027" t="str">
            <v>R100</v>
          </cell>
          <cell r="D1027" t="str">
            <v>AMRT BANKING GROUP</v>
          </cell>
          <cell r="E1027">
            <v>13</v>
          </cell>
          <cell r="F1027" t="str">
            <v>C-A536</v>
          </cell>
          <cell r="G1027" t="str">
            <v>Abbey National Treasury Services plc ~ (UK)</v>
          </cell>
        </row>
        <row r="1028">
          <cell r="B1028" t="str">
            <v>S400</v>
          </cell>
          <cell r="D1028" t="str">
            <v>NEWARK CBO B V</v>
          </cell>
          <cell r="E1028">
            <v>5</v>
          </cell>
          <cell r="F1028" t="str">
            <v>C-B536</v>
          </cell>
          <cell r="G1028" t="str">
            <v>Abbey National Treasury Services plc ~ (non UK)</v>
          </cell>
        </row>
        <row r="1029">
          <cell r="B1029" t="str">
            <v>S5GLEHLD1A62904SE</v>
          </cell>
          <cell r="D1029" t="str">
            <v>A N T S</v>
          </cell>
          <cell r="E1029">
            <v>11</v>
          </cell>
          <cell r="F1029" t="str">
            <v>C-A536</v>
          </cell>
          <cell r="G1029" t="str">
            <v>Abbey National Treasury Services plc ~ (UK)</v>
          </cell>
        </row>
        <row r="1030">
          <cell r="B1030" t="str">
            <v>T100</v>
          </cell>
          <cell r="D1030" t="str">
            <v>AGECROFT PROP (NO 2)</v>
          </cell>
          <cell r="E1030">
            <v>5</v>
          </cell>
          <cell r="F1030" t="str">
            <v>C-2538</v>
          </cell>
          <cell r="G1030" t="str">
            <v>Agecroft Properties (No.2) Limited</v>
          </cell>
        </row>
        <row r="1031">
          <cell r="B1031" t="str">
            <v>T200</v>
          </cell>
          <cell r="D1031" t="str">
            <v>A.N.T. (Property) Ltd</v>
          </cell>
          <cell r="E1031">
            <v>5</v>
          </cell>
          <cell r="F1031" t="str">
            <v>C-2149</v>
          </cell>
          <cell r="G1031" t="str">
            <v>Abbey National Property Services Limited</v>
          </cell>
        </row>
        <row r="1032">
          <cell r="B1032" t="str">
            <v>U100</v>
          </cell>
          <cell r="D1032" t="str">
            <v>ANTS US</v>
          </cell>
          <cell r="E1032">
            <v>12</v>
          </cell>
          <cell r="F1032" t="str">
            <v>C-B536</v>
          </cell>
          <cell r="G1032" t="str">
            <v>Abbey National Treasury Services plc ~ (non UK)</v>
          </cell>
        </row>
        <row r="1033">
          <cell r="B1033" t="str">
            <v>U200</v>
          </cell>
          <cell r="D1033" t="str">
            <v>ANTS (US BRANCH) IBF</v>
          </cell>
          <cell r="E1033">
            <v>12</v>
          </cell>
          <cell r="F1033" t="str">
            <v>C-B536</v>
          </cell>
          <cell r="G1033" t="str">
            <v>Abbey National Treasury Services plc ~ (non UK)</v>
          </cell>
        </row>
        <row r="1034">
          <cell r="B1034" t="str">
            <v>U300</v>
          </cell>
          <cell r="D1034" t="str">
            <v>US BRANCH UK HOLDGS</v>
          </cell>
          <cell r="E1034">
            <v>1</v>
          </cell>
          <cell r="F1034" t="str">
            <v>C-2500</v>
          </cell>
          <cell r="G1034" t="str">
            <v>Abbey National (America) Holdings Inc.</v>
          </cell>
        </row>
        <row r="1035">
          <cell r="B1035" t="str">
            <v>U400</v>
          </cell>
          <cell r="D1035" t="str">
            <v>US BRANCH (AMERICAN) UK HOLDGS</v>
          </cell>
          <cell r="E1035">
            <v>1</v>
          </cell>
          <cell r="F1035" t="str">
            <v>C-2500</v>
          </cell>
          <cell r="G1035" t="str">
            <v>Abbey National (America) Holdings Inc.</v>
          </cell>
        </row>
        <row r="1036">
          <cell r="B1036" t="str">
            <v>U500</v>
          </cell>
          <cell r="D1036" t="str">
            <v>US BRANCH EMPLOYMENT SERVICES</v>
          </cell>
          <cell r="E1036">
            <v>1</v>
          </cell>
          <cell r="F1036" t="str">
            <v>C-2509</v>
          </cell>
          <cell r="G1036" t="str">
            <v>Abbey National Employment Services Inc.</v>
          </cell>
        </row>
        <row r="1037">
          <cell r="B1037" t="str">
            <v>V300</v>
          </cell>
          <cell r="D1037" t="str">
            <v>ANFININV3</v>
          </cell>
          <cell r="E1037">
            <v>8</v>
          </cell>
          <cell r="F1037" t="str">
            <v>C-2510</v>
          </cell>
          <cell r="G1037" t="str">
            <v>Abbey National Financial Investments 3 B.V.</v>
          </cell>
        </row>
        <row r="1038">
          <cell r="B1038" t="str">
            <v>V400</v>
          </cell>
          <cell r="D1038" t="str">
            <v>ANFININV4</v>
          </cell>
          <cell r="E1038">
            <v>8</v>
          </cell>
          <cell r="F1038" t="str">
            <v>C-2511</v>
          </cell>
          <cell r="G1038" t="str">
            <v>Abbey National Financial Investments 4 B.V.</v>
          </cell>
        </row>
        <row r="1039">
          <cell r="B1039" t="str">
            <v>Y100</v>
          </cell>
          <cell r="D1039" t="str">
            <v>ANTSCAYMAN</v>
          </cell>
          <cell r="E1039">
            <v>12</v>
          </cell>
          <cell r="F1039" t="str">
            <v>C-B536</v>
          </cell>
          <cell r="G1039" t="str">
            <v>Abbey National Treasury Services plc ~ (non UK)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O_SEPT 14"/>
      <sheetName val="CUADRES PERFO"/>
      <sheetName val="PERFO"/>
      <sheetName val="PERFO (ENV)"/>
      <sheetName val="PERFO_SEPT_14"/>
      <sheetName val="CUADRES_PERFO"/>
      <sheetName val="PERFO_(ENV)"/>
    </sheetNames>
    <sheetDataSet>
      <sheetData sheetId="0">
        <row r="1">
          <cell r="C1" t="str">
            <v>Vencidos no deteriorados</v>
          </cell>
        </row>
        <row r="134">
          <cell r="P134">
            <v>0</v>
          </cell>
        </row>
      </sheetData>
      <sheetData sheetId="1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2"/>
      <sheetData sheetId="3"/>
      <sheetData sheetId="4">
        <row r="1">
          <cell r="C1" t="str">
            <v>Vencidos no deteriorados</v>
          </cell>
        </row>
      </sheetData>
      <sheetData sheetId="5">
        <row r="1">
          <cell r="A1" t="str">
            <v>(N,39) - Debe ser menor o igual a la cuenta "+14" del plan de Cuentas, eliminando el saldo intergrupo excepto saldo con sociedades asociadas y  saldo con sociedades multigrupo.[NP0RS]</v>
          </cell>
        </row>
      </sheetData>
      <sheetData sheetId="6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empréstitos"/>
      <sheetName val="pagarés"/>
      <sheetName val="Titulizaciones"/>
    </sheetNames>
    <sheetDataSet>
      <sheetData sheetId="0"/>
      <sheetData sheetId="1">
        <row r="4">
          <cell r="N4" t="str">
            <v>Nominal neto</v>
          </cell>
        </row>
        <row r="5">
          <cell r="N5">
            <v>117798</v>
          </cell>
        </row>
        <row r="6">
          <cell r="N6">
            <v>173973</v>
          </cell>
        </row>
        <row r="7">
          <cell r="N7">
            <v>47091</v>
          </cell>
        </row>
        <row r="8">
          <cell r="N8">
            <v>1992320</v>
          </cell>
        </row>
        <row r="9">
          <cell r="N9">
            <v>1000000</v>
          </cell>
        </row>
        <row r="10">
          <cell r="N10">
            <v>0</v>
          </cell>
        </row>
        <row r="11">
          <cell r="N11">
            <v>-84562</v>
          </cell>
        </row>
        <row r="12">
          <cell r="N12">
            <v>-1007158</v>
          </cell>
        </row>
        <row r="13">
          <cell r="N13">
            <v>1089678</v>
          </cell>
        </row>
        <row r="14">
          <cell r="N14">
            <v>926881</v>
          </cell>
        </row>
        <row r="15">
          <cell r="N15">
            <v>1158399</v>
          </cell>
        </row>
        <row r="16">
          <cell r="N16">
            <v>1467661</v>
          </cell>
        </row>
        <row r="17">
          <cell r="N17">
            <v>1758480</v>
          </cell>
        </row>
        <row r="18">
          <cell r="N18">
            <v>1894966</v>
          </cell>
        </row>
        <row r="19">
          <cell r="N19">
            <v>1805203</v>
          </cell>
        </row>
        <row r="20">
          <cell r="N20">
            <v>972550</v>
          </cell>
        </row>
        <row r="21">
          <cell r="N21">
            <v>3353953</v>
          </cell>
        </row>
        <row r="22">
          <cell r="N22">
            <v>0</v>
          </cell>
        </row>
        <row r="23">
          <cell r="N23">
            <v>0</v>
          </cell>
        </row>
        <row r="24">
          <cell r="N24">
            <v>0</v>
          </cell>
        </row>
        <row r="26">
          <cell r="N26">
            <v>2954159</v>
          </cell>
        </row>
        <row r="27">
          <cell r="N27">
            <v>1976300</v>
          </cell>
        </row>
        <row r="28">
          <cell r="N28">
            <v>1497600</v>
          </cell>
        </row>
        <row r="29">
          <cell r="N29">
            <v>498140</v>
          </cell>
        </row>
        <row r="30">
          <cell r="N30">
            <v>1484235</v>
          </cell>
        </row>
        <row r="31">
          <cell r="N31">
            <v>1981607</v>
          </cell>
        </row>
        <row r="32">
          <cell r="N32">
            <v>987860</v>
          </cell>
        </row>
        <row r="33">
          <cell r="N33">
            <v>1480800</v>
          </cell>
        </row>
        <row r="34">
          <cell r="N34">
            <v>2467825</v>
          </cell>
        </row>
        <row r="35">
          <cell r="N35">
            <v>2990940</v>
          </cell>
        </row>
        <row r="36">
          <cell r="N36">
            <v>1485045</v>
          </cell>
        </row>
        <row r="37">
          <cell r="N37">
            <v>1492830</v>
          </cell>
        </row>
        <row r="38">
          <cell r="N38">
            <v>1498170</v>
          </cell>
        </row>
        <row r="39">
          <cell r="N39">
            <v>1491210</v>
          </cell>
        </row>
        <row r="40">
          <cell r="N40">
            <v>1494225</v>
          </cell>
        </row>
        <row r="41">
          <cell r="N41">
            <v>42448179</v>
          </cell>
        </row>
        <row r="42">
          <cell r="N42">
            <v>1193952</v>
          </cell>
        </row>
        <row r="43">
          <cell r="N43">
            <v>1193952</v>
          </cell>
        </row>
        <row r="44">
          <cell r="N44">
            <v>0</v>
          </cell>
        </row>
        <row r="45">
          <cell r="N45">
            <v>0</v>
          </cell>
        </row>
        <row r="46">
          <cell r="N46">
            <v>0</v>
          </cell>
        </row>
        <row r="47">
          <cell r="N47">
            <v>0</v>
          </cell>
        </row>
        <row r="48">
          <cell r="N48">
            <v>0</v>
          </cell>
        </row>
        <row r="49">
          <cell r="N49">
            <v>0</v>
          </cell>
        </row>
        <row r="50">
          <cell r="N50">
            <v>0</v>
          </cell>
        </row>
        <row r="51">
          <cell r="N51">
            <v>0</v>
          </cell>
        </row>
        <row r="52">
          <cell r="N52">
            <v>0</v>
          </cell>
        </row>
        <row r="53">
          <cell r="N53">
            <v>0</v>
          </cell>
        </row>
        <row r="54">
          <cell r="N54">
            <v>0</v>
          </cell>
        </row>
        <row r="55">
          <cell r="N55">
            <v>0</v>
          </cell>
        </row>
        <row r="56">
          <cell r="N56">
            <v>0</v>
          </cell>
        </row>
        <row r="57">
          <cell r="N57">
            <v>0</v>
          </cell>
        </row>
        <row r="58">
          <cell r="N58">
            <v>0</v>
          </cell>
        </row>
        <row r="59">
          <cell r="N59">
            <v>0</v>
          </cell>
        </row>
        <row r="60">
          <cell r="N60">
            <v>0</v>
          </cell>
        </row>
        <row r="61">
          <cell r="N61">
            <v>0</v>
          </cell>
        </row>
        <row r="62">
          <cell r="N62">
            <v>0</v>
          </cell>
        </row>
        <row r="63">
          <cell r="N63">
            <v>0</v>
          </cell>
        </row>
        <row r="64">
          <cell r="N64">
            <v>0</v>
          </cell>
        </row>
        <row r="65">
          <cell r="N65">
            <v>0</v>
          </cell>
        </row>
        <row r="66">
          <cell r="N66">
            <v>0</v>
          </cell>
        </row>
        <row r="67">
          <cell r="N67">
            <v>0</v>
          </cell>
        </row>
        <row r="68">
          <cell r="N68">
            <v>0</v>
          </cell>
        </row>
        <row r="69">
          <cell r="N69">
            <v>0</v>
          </cell>
        </row>
        <row r="70">
          <cell r="N70">
            <v>0</v>
          </cell>
        </row>
        <row r="71">
          <cell r="N71">
            <v>0</v>
          </cell>
        </row>
        <row r="72">
          <cell r="N72">
            <v>0</v>
          </cell>
        </row>
        <row r="73">
          <cell r="N73">
            <v>0</v>
          </cell>
        </row>
        <row r="74">
          <cell r="N74">
            <v>0</v>
          </cell>
        </row>
        <row r="75">
          <cell r="N75">
            <v>0</v>
          </cell>
        </row>
        <row r="76">
          <cell r="N76">
            <v>0</v>
          </cell>
        </row>
        <row r="77">
          <cell r="N77">
            <v>0</v>
          </cell>
        </row>
        <row r="78">
          <cell r="N78">
            <v>0</v>
          </cell>
        </row>
        <row r="79">
          <cell r="N79">
            <v>0</v>
          </cell>
        </row>
        <row r="80">
          <cell r="N80">
            <v>0</v>
          </cell>
        </row>
        <row r="81">
          <cell r="N81">
            <v>0</v>
          </cell>
        </row>
        <row r="82">
          <cell r="N82">
            <v>0</v>
          </cell>
        </row>
        <row r="83">
          <cell r="N83">
            <v>0</v>
          </cell>
        </row>
        <row r="84">
          <cell r="N84">
            <v>0</v>
          </cell>
        </row>
        <row r="85">
          <cell r="N85">
            <v>0</v>
          </cell>
        </row>
        <row r="86">
          <cell r="N86">
            <v>0</v>
          </cell>
        </row>
        <row r="87">
          <cell r="N87">
            <v>0</v>
          </cell>
        </row>
        <row r="88">
          <cell r="N88">
            <v>0</v>
          </cell>
        </row>
        <row r="89">
          <cell r="N89">
            <v>0</v>
          </cell>
        </row>
        <row r="90">
          <cell r="N90">
            <v>0</v>
          </cell>
        </row>
        <row r="91">
          <cell r="N91">
            <v>0</v>
          </cell>
        </row>
        <row r="92">
          <cell r="N92">
            <v>0</v>
          </cell>
        </row>
        <row r="93">
          <cell r="N93">
            <v>0</v>
          </cell>
        </row>
        <row r="94">
          <cell r="N94">
            <v>0</v>
          </cell>
        </row>
        <row r="95">
          <cell r="N95">
            <v>0</v>
          </cell>
        </row>
        <row r="96">
          <cell r="N96">
            <v>0</v>
          </cell>
        </row>
        <row r="97">
          <cell r="N97">
            <v>0</v>
          </cell>
        </row>
        <row r="98">
          <cell r="N98">
            <v>0</v>
          </cell>
        </row>
        <row r="99">
          <cell r="N99">
            <v>0</v>
          </cell>
        </row>
        <row r="100">
          <cell r="N100">
            <v>0</v>
          </cell>
        </row>
        <row r="101">
          <cell r="N101">
            <v>0</v>
          </cell>
        </row>
        <row r="102">
          <cell r="N102">
            <v>0</v>
          </cell>
        </row>
        <row r="103">
          <cell r="N103">
            <v>0</v>
          </cell>
        </row>
        <row r="104">
          <cell r="N104">
            <v>0</v>
          </cell>
        </row>
        <row r="105">
          <cell r="N105">
            <v>0</v>
          </cell>
        </row>
        <row r="106">
          <cell r="N106">
            <v>0</v>
          </cell>
        </row>
        <row r="107">
          <cell r="N107">
            <v>0</v>
          </cell>
        </row>
        <row r="108">
          <cell r="N108">
            <v>0</v>
          </cell>
        </row>
        <row r="109">
          <cell r="N109">
            <v>0</v>
          </cell>
        </row>
        <row r="110">
          <cell r="N110">
            <v>0</v>
          </cell>
        </row>
        <row r="111">
          <cell r="N111">
            <v>0</v>
          </cell>
        </row>
        <row r="112">
          <cell r="N112">
            <v>0</v>
          </cell>
        </row>
        <row r="113">
          <cell r="N113">
            <v>0</v>
          </cell>
        </row>
        <row r="114">
          <cell r="N114">
            <v>359</v>
          </cell>
        </row>
        <row r="115">
          <cell r="N115">
            <v>369</v>
          </cell>
        </row>
        <row r="116">
          <cell r="N116">
            <v>369</v>
          </cell>
        </row>
        <row r="117">
          <cell r="N117">
            <v>431</v>
          </cell>
        </row>
        <row r="118">
          <cell r="N118">
            <v>123</v>
          </cell>
        </row>
        <row r="119">
          <cell r="N119">
            <v>123</v>
          </cell>
        </row>
        <row r="120">
          <cell r="N120">
            <v>123</v>
          </cell>
        </row>
        <row r="121">
          <cell r="N121">
            <v>311</v>
          </cell>
        </row>
        <row r="122">
          <cell r="N122">
            <v>1835</v>
          </cell>
        </row>
        <row r="123">
          <cell r="N123">
            <v>385</v>
          </cell>
        </row>
        <row r="124">
          <cell r="N124">
            <v>154</v>
          </cell>
        </row>
        <row r="125">
          <cell r="N125">
            <v>231</v>
          </cell>
        </row>
        <row r="126">
          <cell r="N126">
            <v>385</v>
          </cell>
        </row>
        <row r="127">
          <cell r="N127">
            <v>771</v>
          </cell>
        </row>
        <row r="128">
          <cell r="N128">
            <v>193</v>
          </cell>
        </row>
        <row r="129">
          <cell r="N129">
            <v>193</v>
          </cell>
        </row>
        <row r="130">
          <cell r="N130">
            <v>193</v>
          </cell>
        </row>
        <row r="131">
          <cell r="N131">
            <v>385</v>
          </cell>
        </row>
        <row r="132">
          <cell r="N132">
            <v>193</v>
          </cell>
        </row>
        <row r="133">
          <cell r="N133">
            <v>385</v>
          </cell>
        </row>
        <row r="134">
          <cell r="N134">
            <v>193</v>
          </cell>
        </row>
        <row r="135">
          <cell r="N135">
            <v>193</v>
          </cell>
        </row>
        <row r="136">
          <cell r="N136">
            <v>143</v>
          </cell>
        </row>
        <row r="137">
          <cell r="N137">
            <v>714</v>
          </cell>
        </row>
        <row r="138">
          <cell r="N138">
            <v>247</v>
          </cell>
        </row>
        <row r="139">
          <cell r="N139">
            <v>116</v>
          </cell>
        </row>
        <row r="140">
          <cell r="N140">
            <v>578</v>
          </cell>
        </row>
        <row r="141">
          <cell r="N141">
            <v>155</v>
          </cell>
        </row>
        <row r="142">
          <cell r="N142">
            <v>88</v>
          </cell>
        </row>
        <row r="143">
          <cell r="N143">
            <v>193</v>
          </cell>
        </row>
        <row r="144">
          <cell r="N144">
            <v>191</v>
          </cell>
        </row>
        <row r="145">
          <cell r="N145">
            <v>193</v>
          </cell>
        </row>
        <row r="146">
          <cell r="N146">
            <v>193</v>
          </cell>
        </row>
        <row r="147">
          <cell r="N147">
            <v>768</v>
          </cell>
        </row>
        <row r="148">
          <cell r="N148">
            <v>416</v>
          </cell>
        </row>
        <row r="149">
          <cell r="N149">
            <v>856</v>
          </cell>
        </row>
        <row r="150">
          <cell r="N150">
            <v>1349</v>
          </cell>
        </row>
        <row r="151">
          <cell r="N151">
            <v>780</v>
          </cell>
        </row>
        <row r="152">
          <cell r="N152">
            <v>385</v>
          </cell>
        </row>
        <row r="153">
          <cell r="N153">
            <v>264</v>
          </cell>
        </row>
        <row r="154">
          <cell r="N154">
            <v>577</v>
          </cell>
        </row>
        <row r="155">
          <cell r="N155">
            <v>164</v>
          </cell>
        </row>
        <row r="156">
          <cell r="N156">
            <v>301</v>
          </cell>
        </row>
        <row r="157">
          <cell r="N157">
            <v>308</v>
          </cell>
        </row>
        <row r="158">
          <cell r="N158">
            <v>607</v>
          </cell>
        </row>
        <row r="159">
          <cell r="N159">
            <v>607</v>
          </cell>
        </row>
        <row r="160">
          <cell r="N160">
            <v>1349</v>
          </cell>
        </row>
        <row r="161">
          <cell r="N161">
            <v>231</v>
          </cell>
        </row>
        <row r="162">
          <cell r="N162">
            <v>46</v>
          </cell>
        </row>
        <row r="163">
          <cell r="N163">
            <v>69</v>
          </cell>
        </row>
        <row r="164">
          <cell r="N164">
            <v>151</v>
          </cell>
        </row>
        <row r="165">
          <cell r="N165">
            <v>212</v>
          </cell>
        </row>
        <row r="166">
          <cell r="N166">
            <v>771</v>
          </cell>
        </row>
        <row r="167">
          <cell r="N167">
            <v>56</v>
          </cell>
        </row>
        <row r="168">
          <cell r="N168">
            <v>200</v>
          </cell>
        </row>
        <row r="169">
          <cell r="N169">
            <v>8192</v>
          </cell>
        </row>
        <row r="170">
          <cell r="N170">
            <v>6637</v>
          </cell>
        </row>
        <row r="171">
          <cell r="N171">
            <v>1502</v>
          </cell>
        </row>
        <row r="172">
          <cell r="N172">
            <v>1001</v>
          </cell>
        </row>
        <row r="173">
          <cell r="N173">
            <v>96</v>
          </cell>
        </row>
        <row r="174">
          <cell r="N174">
            <v>148</v>
          </cell>
        </row>
        <row r="175">
          <cell r="N175">
            <v>111</v>
          </cell>
        </row>
        <row r="176">
          <cell r="N176">
            <v>385</v>
          </cell>
        </row>
        <row r="177">
          <cell r="N177">
            <v>385</v>
          </cell>
        </row>
        <row r="178">
          <cell r="N178">
            <v>96</v>
          </cell>
        </row>
        <row r="179">
          <cell r="N179">
            <v>323</v>
          </cell>
        </row>
        <row r="180">
          <cell r="N180">
            <v>215</v>
          </cell>
        </row>
        <row r="181">
          <cell r="N181">
            <v>347</v>
          </cell>
        </row>
        <row r="182">
          <cell r="N182">
            <v>77</v>
          </cell>
        </row>
        <row r="183">
          <cell r="N183">
            <v>106</v>
          </cell>
        </row>
        <row r="184">
          <cell r="N184">
            <v>106</v>
          </cell>
        </row>
        <row r="185">
          <cell r="N185">
            <v>751</v>
          </cell>
        </row>
        <row r="186">
          <cell r="N186">
            <v>385</v>
          </cell>
        </row>
        <row r="187">
          <cell r="N187">
            <v>385</v>
          </cell>
        </row>
        <row r="188">
          <cell r="N188">
            <v>193</v>
          </cell>
        </row>
        <row r="189">
          <cell r="N189">
            <v>193</v>
          </cell>
        </row>
        <row r="190">
          <cell r="N190">
            <v>154</v>
          </cell>
        </row>
        <row r="191">
          <cell r="N191">
            <v>174</v>
          </cell>
        </row>
        <row r="192">
          <cell r="N192">
            <v>405</v>
          </cell>
        </row>
        <row r="193">
          <cell r="N193">
            <v>944</v>
          </cell>
        </row>
        <row r="194">
          <cell r="N194">
            <v>433</v>
          </cell>
        </row>
        <row r="195">
          <cell r="N195">
            <v>285</v>
          </cell>
        </row>
        <row r="196">
          <cell r="N196">
            <v>866</v>
          </cell>
        </row>
        <row r="197">
          <cell r="N197">
            <v>435</v>
          </cell>
        </row>
        <row r="198">
          <cell r="N198">
            <v>435</v>
          </cell>
        </row>
        <row r="199">
          <cell r="N199">
            <v>436</v>
          </cell>
        </row>
        <row r="200">
          <cell r="N200">
            <v>550</v>
          </cell>
        </row>
        <row r="201">
          <cell r="N201">
            <v>385</v>
          </cell>
        </row>
        <row r="202">
          <cell r="N202">
            <v>370</v>
          </cell>
        </row>
        <row r="203">
          <cell r="N203">
            <v>1798</v>
          </cell>
        </row>
        <row r="204">
          <cell r="N204">
            <v>506</v>
          </cell>
        </row>
        <row r="205">
          <cell r="N205">
            <v>5</v>
          </cell>
        </row>
        <row r="206">
          <cell r="N206">
            <v>5</v>
          </cell>
        </row>
        <row r="207">
          <cell r="N207">
            <v>5</v>
          </cell>
        </row>
        <row r="208">
          <cell r="N208">
            <v>77</v>
          </cell>
        </row>
        <row r="209">
          <cell r="N209">
            <v>7</v>
          </cell>
        </row>
        <row r="210">
          <cell r="N210">
            <v>7</v>
          </cell>
        </row>
        <row r="211">
          <cell r="N211">
            <v>7</v>
          </cell>
        </row>
        <row r="212">
          <cell r="N212">
            <v>396</v>
          </cell>
        </row>
        <row r="213">
          <cell r="N213">
            <v>694</v>
          </cell>
        </row>
        <row r="214">
          <cell r="N214">
            <v>193</v>
          </cell>
        </row>
        <row r="215">
          <cell r="N215">
            <v>771</v>
          </cell>
        </row>
        <row r="216">
          <cell r="N216">
            <v>1156</v>
          </cell>
        </row>
        <row r="217">
          <cell r="N217">
            <v>1156</v>
          </cell>
        </row>
        <row r="218">
          <cell r="N218">
            <v>1156</v>
          </cell>
        </row>
        <row r="219">
          <cell r="N219">
            <v>1156</v>
          </cell>
        </row>
        <row r="220">
          <cell r="N220">
            <v>173</v>
          </cell>
        </row>
        <row r="221">
          <cell r="N221">
            <v>771</v>
          </cell>
        </row>
        <row r="222">
          <cell r="N222">
            <v>193</v>
          </cell>
        </row>
        <row r="223">
          <cell r="N223">
            <v>925</v>
          </cell>
        </row>
        <row r="224">
          <cell r="N224">
            <v>243</v>
          </cell>
        </row>
        <row r="225">
          <cell r="N225">
            <v>243</v>
          </cell>
        </row>
        <row r="226">
          <cell r="N226">
            <v>111</v>
          </cell>
        </row>
        <row r="227">
          <cell r="N227">
            <v>80</v>
          </cell>
        </row>
        <row r="228">
          <cell r="N228">
            <v>80</v>
          </cell>
        </row>
        <row r="229">
          <cell r="N229">
            <v>751</v>
          </cell>
        </row>
        <row r="230">
          <cell r="N230">
            <v>871</v>
          </cell>
        </row>
        <row r="231">
          <cell r="N231">
            <v>162</v>
          </cell>
        </row>
        <row r="232">
          <cell r="N232">
            <v>104</v>
          </cell>
        </row>
        <row r="233">
          <cell r="N233">
            <v>208</v>
          </cell>
        </row>
        <row r="234">
          <cell r="N234">
            <v>1927</v>
          </cell>
        </row>
        <row r="235">
          <cell r="N235">
            <v>570</v>
          </cell>
        </row>
        <row r="236">
          <cell r="N236">
            <v>385</v>
          </cell>
        </row>
        <row r="237">
          <cell r="N237">
            <v>417</v>
          </cell>
        </row>
        <row r="238">
          <cell r="N238">
            <v>212</v>
          </cell>
        </row>
        <row r="239">
          <cell r="N239">
            <v>1069</v>
          </cell>
        </row>
        <row r="240">
          <cell r="N240">
            <v>638</v>
          </cell>
        </row>
        <row r="241">
          <cell r="N241">
            <v>385</v>
          </cell>
        </row>
        <row r="242">
          <cell r="N242">
            <v>582</v>
          </cell>
        </row>
        <row r="243">
          <cell r="N243">
            <v>193</v>
          </cell>
        </row>
        <row r="244">
          <cell r="N244">
            <v>863</v>
          </cell>
        </row>
        <row r="245">
          <cell r="N245">
            <v>792</v>
          </cell>
        </row>
        <row r="246">
          <cell r="N246">
            <v>430</v>
          </cell>
        </row>
        <row r="247">
          <cell r="N247">
            <v>347</v>
          </cell>
        </row>
        <row r="248">
          <cell r="N248">
            <v>513</v>
          </cell>
        </row>
        <row r="249">
          <cell r="N249">
            <v>1194</v>
          </cell>
        </row>
        <row r="250">
          <cell r="N250">
            <v>385</v>
          </cell>
        </row>
        <row r="251">
          <cell r="N251">
            <v>462</v>
          </cell>
        </row>
        <row r="252">
          <cell r="N252">
            <v>89</v>
          </cell>
        </row>
        <row r="253">
          <cell r="N253">
            <v>40</v>
          </cell>
        </row>
        <row r="254">
          <cell r="N254">
            <v>27</v>
          </cell>
        </row>
        <row r="255">
          <cell r="N255">
            <v>381</v>
          </cell>
        </row>
        <row r="256">
          <cell r="N256">
            <v>494</v>
          </cell>
        </row>
        <row r="257">
          <cell r="N257">
            <v>0</v>
          </cell>
        </row>
        <row r="258">
          <cell r="N258">
            <v>0</v>
          </cell>
        </row>
        <row r="259">
          <cell r="N259">
            <v>0</v>
          </cell>
        </row>
        <row r="260">
          <cell r="N260">
            <v>0</v>
          </cell>
        </row>
        <row r="261">
          <cell r="N261">
            <v>0</v>
          </cell>
        </row>
        <row r="262">
          <cell r="N262">
            <v>0</v>
          </cell>
        </row>
        <row r="263">
          <cell r="N263">
            <v>0</v>
          </cell>
        </row>
        <row r="264">
          <cell r="N264">
            <v>0</v>
          </cell>
        </row>
        <row r="265">
          <cell r="N265">
            <v>0</v>
          </cell>
        </row>
        <row r="266">
          <cell r="N266">
            <v>0</v>
          </cell>
        </row>
        <row r="267">
          <cell r="N267">
            <v>0</v>
          </cell>
        </row>
        <row r="268">
          <cell r="N268">
            <v>0</v>
          </cell>
        </row>
        <row r="269">
          <cell r="N269">
            <v>0</v>
          </cell>
        </row>
        <row r="270">
          <cell r="N270">
            <v>0</v>
          </cell>
        </row>
        <row r="271">
          <cell r="N271">
            <v>57801</v>
          </cell>
        </row>
        <row r="272">
          <cell r="N272">
            <v>45920</v>
          </cell>
        </row>
        <row r="273">
          <cell r="N273">
            <v>3711</v>
          </cell>
        </row>
        <row r="274">
          <cell r="N274">
            <v>3711</v>
          </cell>
        </row>
        <row r="275">
          <cell r="N275">
            <v>2509</v>
          </cell>
        </row>
        <row r="276">
          <cell r="N276">
            <v>10391</v>
          </cell>
        </row>
        <row r="277">
          <cell r="N277">
            <v>74575</v>
          </cell>
        </row>
        <row r="278">
          <cell r="N278">
            <v>31733</v>
          </cell>
        </row>
        <row r="279">
          <cell r="N279">
            <v>22249</v>
          </cell>
        </row>
        <row r="280">
          <cell r="N280">
            <v>1419</v>
          </cell>
        </row>
        <row r="281">
          <cell r="N281">
            <v>1418</v>
          </cell>
        </row>
        <row r="282">
          <cell r="N282">
            <v>5497</v>
          </cell>
        </row>
        <row r="283">
          <cell r="N283">
            <v>31885</v>
          </cell>
        </row>
        <row r="284">
          <cell r="N284">
            <v>54047</v>
          </cell>
        </row>
        <row r="285">
          <cell r="N285">
            <v>976</v>
          </cell>
        </row>
        <row r="286">
          <cell r="N286">
            <v>18823</v>
          </cell>
        </row>
        <row r="287">
          <cell r="N287">
            <v>965</v>
          </cell>
        </row>
        <row r="288">
          <cell r="N288">
            <v>2177</v>
          </cell>
        </row>
        <row r="289">
          <cell r="N289">
            <v>984</v>
          </cell>
        </row>
        <row r="290">
          <cell r="N290">
            <v>44035</v>
          </cell>
        </row>
        <row r="291">
          <cell r="N291">
            <v>782</v>
          </cell>
        </row>
        <row r="292">
          <cell r="N292">
            <v>464</v>
          </cell>
        </row>
        <row r="293">
          <cell r="N293">
            <v>963</v>
          </cell>
        </row>
        <row r="294">
          <cell r="N294">
            <v>7960</v>
          </cell>
        </row>
        <row r="295">
          <cell r="N295">
            <v>11985</v>
          </cell>
        </row>
        <row r="296">
          <cell r="N296">
            <v>7318</v>
          </cell>
        </row>
        <row r="297">
          <cell r="N297">
            <v>32135</v>
          </cell>
        </row>
        <row r="298">
          <cell r="N298">
            <v>15688</v>
          </cell>
        </row>
        <row r="299">
          <cell r="N299">
            <v>4113</v>
          </cell>
        </row>
        <row r="300">
          <cell r="N300">
            <v>14845</v>
          </cell>
        </row>
        <row r="301">
          <cell r="N301">
            <v>469</v>
          </cell>
        </row>
        <row r="302">
          <cell r="N302">
            <v>7580</v>
          </cell>
        </row>
        <row r="303">
          <cell r="N303">
            <v>7422</v>
          </cell>
        </row>
        <row r="304">
          <cell r="N304">
            <v>14845</v>
          </cell>
        </row>
        <row r="305">
          <cell r="N305">
            <v>14845</v>
          </cell>
        </row>
        <row r="306">
          <cell r="N306">
            <v>1488</v>
          </cell>
        </row>
        <row r="307">
          <cell r="N307">
            <v>809</v>
          </cell>
        </row>
        <row r="308">
          <cell r="N308">
            <v>633623</v>
          </cell>
        </row>
        <row r="309">
          <cell r="N309">
            <v>22214</v>
          </cell>
        </row>
        <row r="310">
          <cell r="N310">
            <v>3702</v>
          </cell>
        </row>
        <row r="311">
          <cell r="N311">
            <v>3702</v>
          </cell>
        </row>
        <row r="312">
          <cell r="N312">
            <v>2221</v>
          </cell>
        </row>
        <row r="313">
          <cell r="N313">
            <v>2962</v>
          </cell>
        </row>
        <row r="314">
          <cell r="N314">
            <v>0</v>
          </cell>
        </row>
        <row r="315">
          <cell r="N315">
            <v>0</v>
          </cell>
        </row>
        <row r="316">
          <cell r="N316">
            <v>292</v>
          </cell>
        </row>
        <row r="317">
          <cell r="N317">
            <v>35093</v>
          </cell>
        </row>
        <row r="321">
          <cell r="N321">
            <v>565298</v>
          </cell>
        </row>
        <row r="322">
          <cell r="N322">
            <v>5085</v>
          </cell>
        </row>
        <row r="323">
          <cell r="N323">
            <v>88768</v>
          </cell>
        </row>
        <row r="328">
          <cell r="N328">
            <v>13103</v>
          </cell>
        </row>
        <row r="329">
          <cell r="N329">
            <v>37516</v>
          </cell>
        </row>
        <row r="330">
          <cell r="N330">
            <v>39260</v>
          </cell>
        </row>
        <row r="331">
          <cell r="N331">
            <v>19377</v>
          </cell>
        </row>
        <row r="332">
          <cell r="N332">
            <v>202625</v>
          </cell>
        </row>
        <row r="333">
          <cell r="N333">
            <v>147972</v>
          </cell>
        </row>
        <row r="334">
          <cell r="N334">
            <v>13483</v>
          </cell>
        </row>
        <row r="335">
          <cell r="N335">
            <v>127985</v>
          </cell>
        </row>
        <row r="336">
          <cell r="N336">
            <v>77522</v>
          </cell>
        </row>
        <row r="337">
          <cell r="N337">
            <v>52063</v>
          </cell>
        </row>
        <row r="338">
          <cell r="N338">
            <v>295619</v>
          </cell>
        </row>
        <row r="339">
          <cell r="N339">
            <v>1685676</v>
          </cell>
        </row>
        <row r="340">
          <cell r="N340">
            <v>0</v>
          </cell>
        </row>
        <row r="341">
          <cell r="N341">
            <v>263189</v>
          </cell>
        </row>
        <row r="342">
          <cell r="N342">
            <v>340781</v>
          </cell>
        </row>
        <row r="343">
          <cell r="N343">
            <v>402790</v>
          </cell>
        </row>
        <row r="344">
          <cell r="N344">
            <v>1444085</v>
          </cell>
        </row>
        <row r="345">
          <cell r="N345">
            <v>885685</v>
          </cell>
        </row>
        <row r="346">
          <cell r="N346">
            <v>885109</v>
          </cell>
        </row>
        <row r="347">
          <cell r="N347">
            <v>972808</v>
          </cell>
        </row>
        <row r="348">
          <cell r="N348">
            <v>-88186</v>
          </cell>
        </row>
        <row r="349">
          <cell r="N349">
            <v>5106261</v>
          </cell>
        </row>
        <row r="350">
          <cell r="N350">
            <v>40911</v>
          </cell>
        </row>
        <row r="351">
          <cell r="N351">
            <v>0</v>
          </cell>
        </row>
        <row r="352">
          <cell r="N352">
            <v>40911</v>
          </cell>
        </row>
        <row r="354">
          <cell r="N354">
            <v>46742</v>
          </cell>
        </row>
        <row r="355">
          <cell r="N355">
            <v>7843</v>
          </cell>
        </row>
        <row r="356">
          <cell r="N356">
            <v>891</v>
          </cell>
        </row>
        <row r="357">
          <cell r="N357">
            <v>106987</v>
          </cell>
        </row>
        <row r="358">
          <cell r="N358">
            <v>162463</v>
          </cell>
        </row>
        <row r="359">
          <cell r="N359">
            <v>0</v>
          </cell>
        </row>
        <row r="360">
          <cell r="N360">
            <v>0</v>
          </cell>
        </row>
        <row r="364">
          <cell r="N364">
            <v>15103</v>
          </cell>
        </row>
        <row r="365">
          <cell r="N365">
            <v>15103</v>
          </cell>
        </row>
        <row r="366">
          <cell r="N366">
            <v>153388</v>
          </cell>
        </row>
        <row r="367">
          <cell r="N367">
            <v>18076</v>
          </cell>
        </row>
        <row r="368">
          <cell r="N368">
            <v>181512</v>
          </cell>
        </row>
        <row r="369">
          <cell r="N369">
            <v>255646</v>
          </cell>
        </row>
        <row r="370">
          <cell r="N370">
            <v>304898</v>
          </cell>
        </row>
        <row r="371">
          <cell r="N371">
            <v>45735</v>
          </cell>
        </row>
        <row r="372">
          <cell r="N372">
            <v>45735</v>
          </cell>
        </row>
        <row r="373">
          <cell r="N373">
            <v>304898</v>
          </cell>
        </row>
        <row r="374">
          <cell r="N374">
            <v>206583</v>
          </cell>
        </row>
        <row r="375">
          <cell r="N375">
            <v>1546677</v>
          </cell>
        </row>
        <row r="376">
          <cell r="N376">
            <v>0</v>
          </cell>
        </row>
        <row r="377">
          <cell r="N377">
            <v>0</v>
          </cell>
        </row>
        <row r="378">
          <cell r="N378">
            <v>0</v>
          </cell>
        </row>
        <row r="379">
          <cell r="N379">
            <v>0</v>
          </cell>
        </row>
        <row r="380">
          <cell r="N380">
            <v>0</v>
          </cell>
        </row>
        <row r="381">
          <cell r="N381">
            <v>0</v>
          </cell>
        </row>
        <row r="382">
          <cell r="N382">
            <v>0</v>
          </cell>
        </row>
        <row r="383">
          <cell r="N383">
            <v>0</v>
          </cell>
        </row>
        <row r="384">
          <cell r="N384">
            <v>0</v>
          </cell>
        </row>
        <row r="385">
          <cell r="N385">
            <v>0</v>
          </cell>
        </row>
        <row r="386">
          <cell r="N386">
            <v>0</v>
          </cell>
        </row>
        <row r="387">
          <cell r="N387">
            <v>0</v>
          </cell>
        </row>
        <row r="388">
          <cell r="N388">
            <v>0</v>
          </cell>
        </row>
        <row r="389">
          <cell r="N389">
            <v>0</v>
          </cell>
        </row>
        <row r="390">
          <cell r="N390">
            <v>0</v>
          </cell>
        </row>
        <row r="391">
          <cell r="N391">
            <v>0</v>
          </cell>
        </row>
        <row r="392">
          <cell r="N392">
            <v>0</v>
          </cell>
        </row>
        <row r="393">
          <cell r="N393">
            <v>0</v>
          </cell>
        </row>
        <row r="394">
          <cell r="N394">
            <v>0</v>
          </cell>
        </row>
        <row r="395">
          <cell r="N395">
            <v>0</v>
          </cell>
        </row>
        <row r="396">
          <cell r="N396">
            <v>0</v>
          </cell>
        </row>
        <row r="397">
          <cell r="N397">
            <v>0</v>
          </cell>
        </row>
        <row r="398">
          <cell r="N398">
            <v>0</v>
          </cell>
        </row>
        <row r="399">
          <cell r="N399">
            <v>0</v>
          </cell>
        </row>
        <row r="400">
          <cell r="N400">
            <v>0</v>
          </cell>
        </row>
        <row r="401">
          <cell r="N401">
            <v>0</v>
          </cell>
        </row>
        <row r="402">
          <cell r="N402">
            <v>0</v>
          </cell>
        </row>
        <row r="403">
          <cell r="N403">
            <v>0</v>
          </cell>
        </row>
        <row r="404">
          <cell r="N404">
            <v>0</v>
          </cell>
        </row>
        <row r="405">
          <cell r="N405">
            <v>0</v>
          </cell>
        </row>
        <row r="406">
          <cell r="N406">
            <v>0</v>
          </cell>
        </row>
        <row r="407">
          <cell r="N407">
            <v>3175</v>
          </cell>
        </row>
        <row r="408">
          <cell r="N408">
            <v>6584</v>
          </cell>
        </row>
        <row r="409">
          <cell r="N409">
            <v>2429</v>
          </cell>
        </row>
        <row r="410">
          <cell r="N410">
            <v>3797</v>
          </cell>
        </row>
        <row r="411">
          <cell r="N411">
            <v>2929</v>
          </cell>
        </row>
        <row r="412">
          <cell r="N412">
            <v>7135</v>
          </cell>
        </row>
        <row r="413">
          <cell r="N413">
            <v>35000</v>
          </cell>
        </row>
        <row r="414">
          <cell r="N414">
            <v>24500</v>
          </cell>
        </row>
        <row r="415">
          <cell r="N415">
            <v>70500</v>
          </cell>
        </row>
        <row r="416">
          <cell r="N416">
            <v>12456</v>
          </cell>
        </row>
        <row r="417">
          <cell r="N417">
            <v>1965</v>
          </cell>
        </row>
        <row r="418">
          <cell r="N418">
            <v>21795</v>
          </cell>
        </row>
        <row r="419">
          <cell r="N419">
            <v>15381</v>
          </cell>
        </row>
        <row r="420">
          <cell r="N420">
            <v>5830</v>
          </cell>
        </row>
        <row r="421">
          <cell r="N421">
            <v>31273</v>
          </cell>
        </row>
        <row r="422">
          <cell r="N422">
            <v>7485</v>
          </cell>
        </row>
        <row r="423">
          <cell r="N423">
            <v>3521</v>
          </cell>
        </row>
        <row r="424">
          <cell r="N424">
            <v>20196</v>
          </cell>
        </row>
        <row r="425">
          <cell r="N425">
            <v>22824</v>
          </cell>
        </row>
        <row r="426">
          <cell r="N426">
            <v>44541</v>
          </cell>
        </row>
        <row r="427">
          <cell r="N427">
            <v>14282</v>
          </cell>
        </row>
        <row r="428">
          <cell r="N428">
            <v>12467</v>
          </cell>
        </row>
        <row r="429">
          <cell r="N429">
            <v>25223</v>
          </cell>
        </row>
        <row r="430">
          <cell r="N430">
            <v>3670</v>
          </cell>
        </row>
        <row r="431">
          <cell r="N431">
            <v>13317</v>
          </cell>
        </row>
        <row r="432">
          <cell r="N432">
            <v>12001</v>
          </cell>
        </row>
        <row r="433">
          <cell r="N433">
            <v>20827</v>
          </cell>
        </row>
        <row r="434">
          <cell r="N434">
            <v>4812</v>
          </cell>
        </row>
        <row r="435">
          <cell r="N435">
            <v>5588</v>
          </cell>
        </row>
        <row r="436">
          <cell r="N436">
            <v>2585</v>
          </cell>
        </row>
        <row r="437">
          <cell r="N437">
            <v>13950</v>
          </cell>
        </row>
        <row r="438">
          <cell r="N438">
            <v>8621</v>
          </cell>
        </row>
        <row r="439">
          <cell r="N439">
            <v>23998</v>
          </cell>
        </row>
        <row r="440">
          <cell r="N440">
            <v>10011</v>
          </cell>
        </row>
        <row r="441">
          <cell r="N441">
            <v>4554</v>
          </cell>
        </row>
        <row r="442">
          <cell r="N442">
            <v>18283</v>
          </cell>
        </row>
        <row r="443">
          <cell r="N443">
            <v>19893</v>
          </cell>
        </row>
        <row r="444">
          <cell r="N444">
            <v>19893</v>
          </cell>
        </row>
        <row r="445">
          <cell r="N445">
            <v>19893</v>
          </cell>
        </row>
        <row r="446">
          <cell r="N446">
            <v>19893</v>
          </cell>
        </row>
        <row r="447">
          <cell r="N447">
            <v>19893</v>
          </cell>
        </row>
        <row r="448">
          <cell r="N448">
            <v>18296</v>
          </cell>
        </row>
        <row r="449">
          <cell r="N449">
            <v>51576</v>
          </cell>
        </row>
        <row r="450">
          <cell r="N450">
            <v>13927</v>
          </cell>
        </row>
        <row r="451">
          <cell r="N451">
            <v>13927</v>
          </cell>
        </row>
        <row r="452">
          <cell r="N452">
            <v>13927</v>
          </cell>
        </row>
        <row r="453">
          <cell r="N453">
            <v>13927</v>
          </cell>
        </row>
        <row r="454">
          <cell r="N454">
            <v>13927</v>
          </cell>
        </row>
        <row r="455">
          <cell r="N455">
            <v>12016</v>
          </cell>
        </row>
        <row r="456">
          <cell r="N456">
            <v>48123</v>
          </cell>
        </row>
        <row r="457">
          <cell r="N457">
            <v>18276</v>
          </cell>
        </row>
        <row r="458">
          <cell r="N458">
            <v>18276</v>
          </cell>
        </row>
        <row r="459">
          <cell r="N459">
            <v>18276</v>
          </cell>
        </row>
        <row r="460">
          <cell r="N460">
            <v>18276</v>
          </cell>
        </row>
        <row r="461">
          <cell r="N461">
            <v>18276</v>
          </cell>
        </row>
        <row r="462">
          <cell r="N462">
            <v>25981</v>
          </cell>
        </row>
        <row r="463">
          <cell r="N463">
            <v>78295</v>
          </cell>
        </row>
        <row r="464">
          <cell r="N464">
            <v>14969</v>
          </cell>
        </row>
        <row r="465">
          <cell r="N465">
            <v>54911</v>
          </cell>
        </row>
        <row r="466">
          <cell r="N466">
            <v>21833</v>
          </cell>
        </row>
        <row r="467">
          <cell r="N467">
            <v>21833</v>
          </cell>
        </row>
        <row r="468">
          <cell r="N468">
            <v>21833</v>
          </cell>
        </row>
        <row r="469">
          <cell r="N469">
            <v>21833</v>
          </cell>
        </row>
        <row r="470">
          <cell r="N470">
            <v>21833</v>
          </cell>
        </row>
        <row r="471">
          <cell r="N471">
            <v>13963</v>
          </cell>
        </row>
        <row r="472">
          <cell r="N472">
            <v>50075</v>
          </cell>
        </row>
        <row r="473">
          <cell r="N473">
            <v>13838</v>
          </cell>
        </row>
        <row r="474">
          <cell r="N474">
            <v>13838</v>
          </cell>
        </row>
        <row r="475">
          <cell r="N475">
            <v>13838</v>
          </cell>
        </row>
        <row r="476">
          <cell r="N476">
            <v>13838</v>
          </cell>
        </row>
        <row r="477">
          <cell r="N477">
            <v>13838</v>
          </cell>
        </row>
        <row r="478">
          <cell r="N478">
            <v>88609</v>
          </cell>
        </row>
        <row r="479">
          <cell r="N479">
            <v>1</v>
          </cell>
        </row>
        <row r="480">
          <cell r="N480">
            <v>0</v>
          </cell>
        </row>
        <row r="481">
          <cell r="N481">
            <v>8642</v>
          </cell>
        </row>
        <row r="482">
          <cell r="N482">
            <v>15794</v>
          </cell>
        </row>
        <row r="483">
          <cell r="N483">
            <v>15794</v>
          </cell>
        </row>
        <row r="484">
          <cell r="N484">
            <v>15794</v>
          </cell>
        </row>
        <row r="485">
          <cell r="N485">
            <v>15794</v>
          </cell>
        </row>
        <row r="486">
          <cell r="N486">
            <v>15794</v>
          </cell>
        </row>
        <row r="487">
          <cell r="N487">
            <v>9004</v>
          </cell>
        </row>
        <row r="488">
          <cell r="N488">
            <v>76382</v>
          </cell>
        </row>
        <row r="489">
          <cell r="N489">
            <v>14273</v>
          </cell>
        </row>
        <row r="490">
          <cell r="N490">
            <v>14273</v>
          </cell>
        </row>
        <row r="491">
          <cell r="N491">
            <v>14273</v>
          </cell>
        </row>
        <row r="492">
          <cell r="N492">
            <v>14273</v>
          </cell>
        </row>
        <row r="493">
          <cell r="N493">
            <v>14273</v>
          </cell>
        </row>
        <row r="494">
          <cell r="N494">
            <v>7448</v>
          </cell>
        </row>
        <row r="495">
          <cell r="N495">
            <v>54039</v>
          </cell>
        </row>
        <row r="496">
          <cell r="N496">
            <v>67927</v>
          </cell>
        </row>
        <row r="497">
          <cell r="N497">
            <v>9189</v>
          </cell>
        </row>
        <row r="498">
          <cell r="N498">
            <v>10565</v>
          </cell>
        </row>
        <row r="499">
          <cell r="N499">
            <v>14181</v>
          </cell>
        </row>
        <row r="500">
          <cell r="N500">
            <v>14181</v>
          </cell>
        </row>
        <row r="501">
          <cell r="N501">
            <v>14181</v>
          </cell>
        </row>
        <row r="502">
          <cell r="N502">
            <v>14181</v>
          </cell>
        </row>
        <row r="503">
          <cell r="N503">
            <v>14181</v>
          </cell>
        </row>
        <row r="504">
          <cell r="N504">
            <v>8927</v>
          </cell>
        </row>
        <row r="505">
          <cell r="N505">
            <v>10384</v>
          </cell>
        </row>
        <row r="506">
          <cell r="N506">
            <v>10384</v>
          </cell>
        </row>
        <row r="507">
          <cell r="N507">
            <v>10384</v>
          </cell>
        </row>
        <row r="508">
          <cell r="N508">
            <v>10384</v>
          </cell>
        </row>
        <row r="509">
          <cell r="N509">
            <v>10384</v>
          </cell>
        </row>
        <row r="510">
          <cell r="N510">
            <v>100447</v>
          </cell>
        </row>
        <row r="511">
          <cell r="N511">
            <v>15000</v>
          </cell>
        </row>
        <row r="512">
          <cell r="N512">
            <v>18530</v>
          </cell>
        </row>
        <row r="513">
          <cell r="N513">
            <v>18530</v>
          </cell>
        </row>
        <row r="514">
          <cell r="N514">
            <v>18530</v>
          </cell>
        </row>
        <row r="515">
          <cell r="N515">
            <v>18530</v>
          </cell>
        </row>
        <row r="516">
          <cell r="N516">
            <v>18530</v>
          </cell>
        </row>
        <row r="517">
          <cell r="N517">
            <v>15020</v>
          </cell>
        </row>
        <row r="518">
          <cell r="N518">
            <v>2391</v>
          </cell>
        </row>
        <row r="519">
          <cell r="N519">
            <v>12940</v>
          </cell>
        </row>
        <row r="520">
          <cell r="N520">
            <v>85000</v>
          </cell>
        </row>
        <row r="521">
          <cell r="N521">
            <v>6975</v>
          </cell>
        </row>
        <row r="522">
          <cell r="N522">
            <v>4250</v>
          </cell>
        </row>
        <row r="523">
          <cell r="N523">
            <v>14924</v>
          </cell>
        </row>
        <row r="524">
          <cell r="N524">
            <v>14924</v>
          </cell>
        </row>
        <row r="525">
          <cell r="N525">
            <v>14924</v>
          </cell>
        </row>
        <row r="526">
          <cell r="N526">
            <v>14924</v>
          </cell>
        </row>
        <row r="527">
          <cell r="N527">
            <v>14924</v>
          </cell>
        </row>
        <row r="528">
          <cell r="N528">
            <v>11665</v>
          </cell>
        </row>
        <row r="529">
          <cell r="N529">
            <v>0</v>
          </cell>
        </row>
        <row r="530">
          <cell r="N530">
            <v>0</v>
          </cell>
        </row>
        <row r="531">
          <cell r="N531">
            <v>1110688</v>
          </cell>
        </row>
        <row r="532">
          <cell r="N532">
            <v>300000</v>
          </cell>
        </row>
        <row r="533">
          <cell r="N533">
            <v>320000</v>
          </cell>
        </row>
        <row r="534">
          <cell r="N534">
            <v>425000</v>
          </cell>
        </row>
        <row r="535">
          <cell r="N535">
            <v>500000</v>
          </cell>
        </row>
        <row r="536">
          <cell r="N536">
            <v>500000</v>
          </cell>
        </row>
        <row r="537">
          <cell r="N537">
            <v>0</v>
          </cell>
        </row>
        <row r="538">
          <cell r="N538">
            <v>0</v>
          </cell>
        </row>
        <row r="539">
          <cell r="N539">
            <v>0</v>
          </cell>
        </row>
        <row r="540">
          <cell r="N540">
            <v>0</v>
          </cell>
        </row>
        <row r="541">
          <cell r="N541">
            <v>0</v>
          </cell>
        </row>
        <row r="542">
          <cell r="N542">
            <v>5535084</v>
          </cell>
        </row>
        <row r="543">
          <cell r="N543">
            <v>1295816</v>
          </cell>
        </row>
        <row r="544">
          <cell r="N544">
            <v>1295816</v>
          </cell>
        </row>
        <row r="545">
          <cell r="N545">
            <v>0</v>
          </cell>
        </row>
        <row r="546">
          <cell r="N546">
            <v>0</v>
          </cell>
        </row>
        <row r="547">
          <cell r="N547">
            <v>0</v>
          </cell>
        </row>
        <row r="548">
          <cell r="N548">
            <v>0</v>
          </cell>
        </row>
        <row r="549">
          <cell r="N549">
            <v>0</v>
          </cell>
        </row>
        <row r="550">
          <cell r="N550">
            <v>0</v>
          </cell>
        </row>
        <row r="551">
          <cell r="N551">
            <v>0</v>
          </cell>
        </row>
        <row r="552">
          <cell r="N552">
            <v>0</v>
          </cell>
        </row>
        <row r="553">
          <cell r="N553">
            <v>0</v>
          </cell>
        </row>
        <row r="554">
          <cell r="N554">
            <v>0</v>
          </cell>
        </row>
        <row r="555">
          <cell r="N555">
            <v>0</v>
          </cell>
        </row>
        <row r="556">
          <cell r="N556">
            <v>0</v>
          </cell>
        </row>
        <row r="557">
          <cell r="N557">
            <v>0</v>
          </cell>
        </row>
        <row r="558">
          <cell r="N558">
            <v>0</v>
          </cell>
        </row>
        <row r="559">
          <cell r="N559">
            <v>0</v>
          </cell>
        </row>
        <row r="560">
          <cell r="N560">
            <v>0</v>
          </cell>
        </row>
        <row r="561">
          <cell r="N561">
            <v>0</v>
          </cell>
        </row>
        <row r="562">
          <cell r="N562">
            <v>0</v>
          </cell>
        </row>
        <row r="563">
          <cell r="N563">
            <v>0</v>
          </cell>
        </row>
        <row r="564">
          <cell r="N564">
            <v>0</v>
          </cell>
        </row>
        <row r="565">
          <cell r="N565">
            <v>0</v>
          </cell>
        </row>
        <row r="566">
          <cell r="N566">
            <v>0</v>
          </cell>
        </row>
        <row r="567">
          <cell r="N567">
            <v>0</v>
          </cell>
        </row>
        <row r="568">
          <cell r="N568">
            <v>0</v>
          </cell>
        </row>
        <row r="569">
          <cell r="N569">
            <v>0</v>
          </cell>
        </row>
        <row r="570">
          <cell r="N570">
            <v>0</v>
          </cell>
        </row>
        <row r="571">
          <cell r="N571">
            <v>0</v>
          </cell>
        </row>
        <row r="572">
          <cell r="N572">
            <v>0</v>
          </cell>
        </row>
        <row r="573">
          <cell r="N573">
            <v>0</v>
          </cell>
        </row>
        <row r="574">
          <cell r="N574">
            <v>0</v>
          </cell>
        </row>
        <row r="575">
          <cell r="N575">
            <v>0</v>
          </cell>
        </row>
        <row r="576">
          <cell r="N576">
            <v>0</v>
          </cell>
        </row>
        <row r="577">
          <cell r="N577">
            <v>0</v>
          </cell>
        </row>
        <row r="578">
          <cell r="N578">
            <v>0</v>
          </cell>
        </row>
        <row r="579">
          <cell r="N579">
            <v>0</v>
          </cell>
        </row>
        <row r="580">
          <cell r="N580">
            <v>0</v>
          </cell>
        </row>
        <row r="581">
          <cell r="N581">
            <v>0</v>
          </cell>
        </row>
        <row r="582">
          <cell r="N582">
            <v>0</v>
          </cell>
        </row>
        <row r="583">
          <cell r="N583">
            <v>0</v>
          </cell>
        </row>
        <row r="584">
          <cell r="N584">
            <v>0</v>
          </cell>
        </row>
        <row r="585">
          <cell r="N585">
            <v>0</v>
          </cell>
        </row>
        <row r="586">
          <cell r="N586">
            <v>0</v>
          </cell>
        </row>
        <row r="587">
          <cell r="N587">
            <v>0</v>
          </cell>
        </row>
        <row r="588">
          <cell r="N588">
            <v>0</v>
          </cell>
        </row>
        <row r="589">
          <cell r="N589">
            <v>0</v>
          </cell>
        </row>
        <row r="590">
          <cell r="N590">
            <v>0</v>
          </cell>
        </row>
        <row r="591">
          <cell r="N591">
            <v>0</v>
          </cell>
        </row>
        <row r="592">
          <cell r="N592">
            <v>0</v>
          </cell>
        </row>
        <row r="593">
          <cell r="N593">
            <v>0</v>
          </cell>
        </row>
        <row r="594">
          <cell r="N594">
            <v>0</v>
          </cell>
        </row>
        <row r="595">
          <cell r="N595">
            <v>0</v>
          </cell>
        </row>
        <row r="596">
          <cell r="N596">
            <v>0</v>
          </cell>
        </row>
        <row r="597">
          <cell r="N597">
            <v>0</v>
          </cell>
        </row>
        <row r="598">
          <cell r="N598">
            <v>0</v>
          </cell>
        </row>
        <row r="599">
          <cell r="N599">
            <v>0</v>
          </cell>
        </row>
        <row r="600">
          <cell r="N600">
            <v>0</v>
          </cell>
        </row>
        <row r="601">
          <cell r="N601">
            <v>0</v>
          </cell>
        </row>
        <row r="602">
          <cell r="N602">
            <v>1441952</v>
          </cell>
        </row>
        <row r="603">
          <cell r="N603">
            <v>1000000</v>
          </cell>
        </row>
        <row r="604">
          <cell r="N604">
            <v>1500000</v>
          </cell>
        </row>
        <row r="605">
          <cell r="N605">
            <v>2000000</v>
          </cell>
        </row>
        <row r="606">
          <cell r="N606">
            <v>1750000</v>
          </cell>
        </row>
        <row r="607">
          <cell r="N607">
            <v>2000000</v>
          </cell>
        </row>
        <row r="608">
          <cell r="N608">
            <v>2000000</v>
          </cell>
        </row>
        <row r="609">
          <cell r="N609">
            <v>2000000</v>
          </cell>
        </row>
        <row r="610">
          <cell r="N610">
            <v>1000000</v>
          </cell>
        </row>
        <row r="611">
          <cell r="N611">
            <v>1750000</v>
          </cell>
        </row>
        <row r="612">
          <cell r="N612">
            <v>248077</v>
          </cell>
        </row>
        <row r="613">
          <cell r="N613">
            <v>15000</v>
          </cell>
        </row>
        <row r="614">
          <cell r="N614">
            <v>15000</v>
          </cell>
        </row>
        <row r="615">
          <cell r="N615">
            <v>14000</v>
          </cell>
        </row>
        <row r="616">
          <cell r="N616">
            <v>1000</v>
          </cell>
        </row>
        <row r="617">
          <cell r="N617">
            <v>1000000</v>
          </cell>
        </row>
        <row r="618">
          <cell r="N618">
            <v>1000000</v>
          </cell>
        </row>
        <row r="619">
          <cell r="N619">
            <v>1250000</v>
          </cell>
        </row>
        <row r="620">
          <cell r="N620">
            <v>1500000</v>
          </cell>
        </row>
        <row r="621">
          <cell r="N621">
            <v>2221399</v>
          </cell>
        </row>
        <row r="622">
          <cell r="N622">
            <v>165000</v>
          </cell>
        </row>
        <row r="623">
          <cell r="N623">
            <v>100000</v>
          </cell>
        </row>
        <row r="624">
          <cell r="N624">
            <v>500000</v>
          </cell>
        </row>
        <row r="625">
          <cell r="N625">
            <v>500000</v>
          </cell>
        </row>
        <row r="626">
          <cell r="N626">
            <v>100000</v>
          </cell>
        </row>
        <row r="627">
          <cell r="N627">
            <v>1000000</v>
          </cell>
        </row>
        <row r="628">
          <cell r="N628">
            <v>500000</v>
          </cell>
        </row>
        <row r="629">
          <cell r="N629">
            <v>100000</v>
          </cell>
        </row>
        <row r="630">
          <cell r="N630">
            <v>150000</v>
          </cell>
        </row>
        <row r="631">
          <cell r="N631">
            <v>100000</v>
          </cell>
        </row>
        <row r="632">
          <cell r="N632">
            <v>13200</v>
          </cell>
        </row>
        <row r="633">
          <cell r="N633">
            <v>22800</v>
          </cell>
        </row>
        <row r="634">
          <cell r="N634">
            <v>2100</v>
          </cell>
        </row>
        <row r="635">
          <cell r="N635">
            <v>4500</v>
          </cell>
        </row>
        <row r="636">
          <cell r="N636">
            <v>800</v>
          </cell>
        </row>
        <row r="637">
          <cell r="N637">
            <v>1900</v>
          </cell>
        </row>
        <row r="638">
          <cell r="N638">
            <v>3650</v>
          </cell>
        </row>
        <row r="639">
          <cell r="N639">
            <v>1850</v>
          </cell>
        </row>
        <row r="640">
          <cell r="N640">
            <v>2150</v>
          </cell>
        </row>
        <row r="641">
          <cell r="N641">
            <v>2000</v>
          </cell>
        </row>
        <row r="642">
          <cell r="N642">
            <v>1000</v>
          </cell>
        </row>
        <row r="643">
          <cell r="N643">
            <v>1460</v>
          </cell>
        </row>
        <row r="644">
          <cell r="N644">
            <v>3100</v>
          </cell>
        </row>
        <row r="645">
          <cell r="N645">
            <v>1000</v>
          </cell>
        </row>
        <row r="646">
          <cell r="N646">
            <v>1300</v>
          </cell>
        </row>
        <row r="647">
          <cell r="N647">
            <v>1350</v>
          </cell>
        </row>
        <row r="648">
          <cell r="N648">
            <v>800</v>
          </cell>
        </row>
        <row r="649">
          <cell r="N649">
            <v>1000</v>
          </cell>
        </row>
        <row r="650">
          <cell r="N650">
            <v>1000</v>
          </cell>
        </row>
        <row r="651">
          <cell r="N651">
            <v>500</v>
          </cell>
        </row>
        <row r="652">
          <cell r="N652">
            <v>12300</v>
          </cell>
        </row>
        <row r="653">
          <cell r="N653">
            <v>20000</v>
          </cell>
        </row>
        <row r="654">
          <cell r="N654">
            <v>1500</v>
          </cell>
        </row>
        <row r="655">
          <cell r="N655">
            <v>2750</v>
          </cell>
        </row>
        <row r="656">
          <cell r="N656">
            <v>1000</v>
          </cell>
        </row>
        <row r="657">
          <cell r="N657">
            <v>1000</v>
          </cell>
        </row>
        <row r="658">
          <cell r="N658">
            <v>1000</v>
          </cell>
        </row>
        <row r="659">
          <cell r="N659">
            <v>1000</v>
          </cell>
        </row>
        <row r="660">
          <cell r="N660">
            <v>6620</v>
          </cell>
        </row>
        <row r="661">
          <cell r="N661">
            <v>6400</v>
          </cell>
        </row>
        <row r="662">
          <cell r="N662">
            <v>1000</v>
          </cell>
        </row>
        <row r="663">
          <cell r="N663">
            <v>9000</v>
          </cell>
        </row>
        <row r="664">
          <cell r="N664">
            <v>5000</v>
          </cell>
        </row>
        <row r="665">
          <cell r="N665">
            <v>29000</v>
          </cell>
        </row>
        <row r="666">
          <cell r="N666">
            <v>72971</v>
          </cell>
        </row>
        <row r="667">
          <cell r="N667">
            <v>1000</v>
          </cell>
        </row>
        <row r="668">
          <cell r="N668">
            <v>1000</v>
          </cell>
        </row>
        <row r="669">
          <cell r="N669">
            <v>2000</v>
          </cell>
        </row>
        <row r="670">
          <cell r="N670">
            <v>20000</v>
          </cell>
        </row>
        <row r="671">
          <cell r="N671">
            <v>18900</v>
          </cell>
        </row>
        <row r="672">
          <cell r="N672">
            <v>1000</v>
          </cell>
        </row>
        <row r="673">
          <cell r="N673">
            <v>2000</v>
          </cell>
        </row>
        <row r="674">
          <cell r="N674">
            <v>2500</v>
          </cell>
        </row>
        <row r="675">
          <cell r="N675">
            <v>1000</v>
          </cell>
        </row>
        <row r="676">
          <cell r="N676">
            <v>7570</v>
          </cell>
        </row>
        <row r="677">
          <cell r="N677">
            <v>2000</v>
          </cell>
        </row>
        <row r="678">
          <cell r="N678">
            <v>1100</v>
          </cell>
        </row>
        <row r="679">
          <cell r="N679">
            <v>5000</v>
          </cell>
        </row>
        <row r="680">
          <cell r="N680">
            <v>14000</v>
          </cell>
        </row>
        <row r="681">
          <cell r="N681">
            <v>4000</v>
          </cell>
        </row>
        <row r="682">
          <cell r="N682">
            <v>14000</v>
          </cell>
        </row>
        <row r="683">
          <cell r="N683">
            <v>14000</v>
          </cell>
        </row>
        <row r="684">
          <cell r="N684">
            <v>5050</v>
          </cell>
        </row>
        <row r="685">
          <cell r="N685">
            <v>2000</v>
          </cell>
        </row>
        <row r="686">
          <cell r="N686">
            <v>4372</v>
          </cell>
        </row>
        <row r="687">
          <cell r="N687">
            <v>1000</v>
          </cell>
        </row>
        <row r="688">
          <cell r="N688">
            <v>5000</v>
          </cell>
        </row>
        <row r="689">
          <cell r="N689">
            <v>6407</v>
          </cell>
        </row>
        <row r="690">
          <cell r="N690">
            <v>50000</v>
          </cell>
        </row>
        <row r="691">
          <cell r="N691">
            <v>19402</v>
          </cell>
        </row>
        <row r="692">
          <cell r="N692">
            <v>30000</v>
          </cell>
        </row>
        <row r="693">
          <cell r="N693">
            <v>1000</v>
          </cell>
        </row>
        <row r="694">
          <cell r="N694">
            <v>2050</v>
          </cell>
        </row>
        <row r="695">
          <cell r="N695">
            <v>4100</v>
          </cell>
        </row>
        <row r="696">
          <cell r="N696">
            <v>1000</v>
          </cell>
        </row>
        <row r="697">
          <cell r="N697">
            <v>8000</v>
          </cell>
        </row>
        <row r="698">
          <cell r="N698">
            <v>2000</v>
          </cell>
        </row>
        <row r="699">
          <cell r="N699">
            <v>11000</v>
          </cell>
        </row>
        <row r="700">
          <cell r="N700">
            <v>25000</v>
          </cell>
        </row>
        <row r="701">
          <cell r="N701">
            <v>2000</v>
          </cell>
        </row>
        <row r="702">
          <cell r="N702">
            <v>30000</v>
          </cell>
        </row>
        <row r="703">
          <cell r="N703">
            <v>2000</v>
          </cell>
        </row>
        <row r="704">
          <cell r="N704">
            <v>3886</v>
          </cell>
        </row>
        <row r="705">
          <cell r="N705">
            <v>50000</v>
          </cell>
        </row>
        <row r="706">
          <cell r="N706">
            <v>2000</v>
          </cell>
        </row>
        <row r="707">
          <cell r="N707">
            <v>50000</v>
          </cell>
        </row>
        <row r="708">
          <cell r="N708">
            <v>4000</v>
          </cell>
        </row>
        <row r="709">
          <cell r="N709">
            <v>3110</v>
          </cell>
        </row>
        <row r="710">
          <cell r="N710">
            <v>500</v>
          </cell>
        </row>
        <row r="711">
          <cell r="N711">
            <v>10000</v>
          </cell>
        </row>
        <row r="712">
          <cell r="N712">
            <v>12150</v>
          </cell>
        </row>
        <row r="713">
          <cell r="N713">
            <v>50000</v>
          </cell>
        </row>
        <row r="714">
          <cell r="N714">
            <v>25000</v>
          </cell>
        </row>
        <row r="715">
          <cell r="N715">
            <v>1200</v>
          </cell>
        </row>
        <row r="716">
          <cell r="N716">
            <v>26923</v>
          </cell>
        </row>
        <row r="717">
          <cell r="N717">
            <v>29593</v>
          </cell>
        </row>
        <row r="718">
          <cell r="N718">
            <v>1300</v>
          </cell>
        </row>
        <row r="719">
          <cell r="N719">
            <v>12000</v>
          </cell>
        </row>
        <row r="720">
          <cell r="N720">
            <v>1000</v>
          </cell>
        </row>
        <row r="721">
          <cell r="N721">
            <v>1000</v>
          </cell>
        </row>
        <row r="722">
          <cell r="N722">
            <v>1000</v>
          </cell>
        </row>
        <row r="723">
          <cell r="N723">
            <v>5000</v>
          </cell>
        </row>
        <row r="724">
          <cell r="N724">
            <v>1000</v>
          </cell>
        </row>
        <row r="725">
          <cell r="N725">
            <v>3900</v>
          </cell>
        </row>
        <row r="726">
          <cell r="N726">
            <v>1000</v>
          </cell>
        </row>
        <row r="727">
          <cell r="N727">
            <v>12674</v>
          </cell>
        </row>
        <row r="728">
          <cell r="N728">
            <v>25000</v>
          </cell>
        </row>
        <row r="729">
          <cell r="N729">
            <v>25000</v>
          </cell>
        </row>
        <row r="730">
          <cell r="N730">
            <v>1000</v>
          </cell>
        </row>
        <row r="731">
          <cell r="N731">
            <v>25000</v>
          </cell>
        </row>
        <row r="732">
          <cell r="N732">
            <v>17000</v>
          </cell>
        </row>
        <row r="733">
          <cell r="N733">
            <v>10000</v>
          </cell>
        </row>
        <row r="734">
          <cell r="N734">
            <v>10000</v>
          </cell>
        </row>
        <row r="735">
          <cell r="N735">
            <v>2400</v>
          </cell>
        </row>
        <row r="736">
          <cell r="N736">
            <v>3000</v>
          </cell>
        </row>
        <row r="737">
          <cell r="N737">
            <v>1000</v>
          </cell>
        </row>
        <row r="738">
          <cell r="N738">
            <v>15000</v>
          </cell>
        </row>
        <row r="739">
          <cell r="N739">
            <v>3000</v>
          </cell>
        </row>
        <row r="740">
          <cell r="N740">
            <v>3000</v>
          </cell>
        </row>
        <row r="741">
          <cell r="N741">
            <v>10000</v>
          </cell>
        </row>
        <row r="742">
          <cell r="N742">
            <v>1350</v>
          </cell>
        </row>
        <row r="743">
          <cell r="N743">
            <v>2450</v>
          </cell>
        </row>
        <row r="744">
          <cell r="N744">
            <v>2050</v>
          </cell>
        </row>
        <row r="745">
          <cell r="N745">
            <v>5000</v>
          </cell>
        </row>
        <row r="746">
          <cell r="N746">
            <v>3550</v>
          </cell>
        </row>
        <row r="747">
          <cell r="N747">
            <v>23000</v>
          </cell>
        </row>
        <row r="748">
          <cell r="N748">
            <v>12000</v>
          </cell>
        </row>
        <row r="749">
          <cell r="N749">
            <v>2000</v>
          </cell>
        </row>
        <row r="750">
          <cell r="N750">
            <v>20200</v>
          </cell>
        </row>
        <row r="751">
          <cell r="N751">
            <v>2200</v>
          </cell>
        </row>
        <row r="752">
          <cell r="N752">
            <v>10000</v>
          </cell>
        </row>
        <row r="753">
          <cell r="N753">
            <v>3000</v>
          </cell>
        </row>
        <row r="754">
          <cell r="N754">
            <v>1000</v>
          </cell>
        </row>
        <row r="755">
          <cell r="N755">
            <v>35070</v>
          </cell>
        </row>
        <row r="756">
          <cell r="N756">
            <v>56230</v>
          </cell>
        </row>
        <row r="757">
          <cell r="N757">
            <v>1000</v>
          </cell>
        </row>
        <row r="758">
          <cell r="N758">
            <v>50000</v>
          </cell>
        </row>
        <row r="759">
          <cell r="N759">
            <v>1050</v>
          </cell>
        </row>
        <row r="760">
          <cell r="N760">
            <v>2550</v>
          </cell>
        </row>
        <row r="761">
          <cell r="N761">
            <v>4600</v>
          </cell>
        </row>
        <row r="762">
          <cell r="N762">
            <v>2300</v>
          </cell>
        </row>
        <row r="763">
          <cell r="N763">
            <v>360</v>
          </cell>
        </row>
        <row r="764">
          <cell r="N764">
            <v>140</v>
          </cell>
        </row>
        <row r="765">
          <cell r="N765">
            <v>1000</v>
          </cell>
        </row>
        <row r="766">
          <cell r="N766">
            <v>1100</v>
          </cell>
        </row>
        <row r="767">
          <cell r="N767">
            <v>113000</v>
          </cell>
        </row>
        <row r="768">
          <cell r="N768">
            <v>500</v>
          </cell>
        </row>
        <row r="769">
          <cell r="N769">
            <v>500</v>
          </cell>
        </row>
        <row r="770">
          <cell r="N770">
            <v>6730</v>
          </cell>
        </row>
        <row r="771">
          <cell r="N771">
            <v>7700</v>
          </cell>
        </row>
        <row r="772">
          <cell r="N772">
            <v>5000</v>
          </cell>
        </row>
        <row r="773">
          <cell r="N773">
            <v>50000</v>
          </cell>
        </row>
        <row r="774">
          <cell r="N774">
            <v>2250</v>
          </cell>
        </row>
        <row r="775">
          <cell r="N775">
            <v>1400</v>
          </cell>
        </row>
        <row r="776">
          <cell r="N776">
            <v>2550</v>
          </cell>
        </row>
        <row r="777">
          <cell r="N777">
            <v>5000</v>
          </cell>
        </row>
        <row r="778">
          <cell r="N778">
            <v>1150</v>
          </cell>
        </row>
        <row r="779">
          <cell r="N779">
            <v>1000</v>
          </cell>
        </row>
        <row r="780">
          <cell r="N780">
            <v>3000</v>
          </cell>
        </row>
        <row r="781">
          <cell r="N781">
            <v>3000</v>
          </cell>
        </row>
        <row r="782">
          <cell r="N782">
            <v>3000</v>
          </cell>
        </row>
        <row r="783">
          <cell r="N783">
            <v>4200</v>
          </cell>
        </row>
        <row r="784">
          <cell r="N784">
            <v>1100</v>
          </cell>
        </row>
        <row r="785">
          <cell r="N785">
            <v>24750</v>
          </cell>
        </row>
        <row r="786">
          <cell r="N786">
            <v>1000</v>
          </cell>
        </row>
        <row r="787">
          <cell r="N787">
            <v>10000</v>
          </cell>
        </row>
        <row r="788">
          <cell r="N788">
            <v>3231</v>
          </cell>
        </row>
        <row r="789">
          <cell r="N789">
            <v>4000</v>
          </cell>
        </row>
        <row r="790">
          <cell r="N790">
            <v>10000</v>
          </cell>
        </row>
        <row r="791">
          <cell r="N791">
            <v>1000</v>
          </cell>
        </row>
        <row r="792">
          <cell r="N792">
            <v>6550</v>
          </cell>
        </row>
        <row r="793">
          <cell r="N793">
            <v>600</v>
          </cell>
        </row>
        <row r="794">
          <cell r="N794">
            <v>2980</v>
          </cell>
        </row>
        <row r="795">
          <cell r="N795">
            <v>1700</v>
          </cell>
        </row>
        <row r="796">
          <cell r="N796">
            <v>200000</v>
          </cell>
        </row>
        <row r="797">
          <cell r="N797">
            <v>1650</v>
          </cell>
        </row>
        <row r="798">
          <cell r="N798">
            <v>10000</v>
          </cell>
        </row>
        <row r="799">
          <cell r="N799">
            <v>1200</v>
          </cell>
        </row>
        <row r="800">
          <cell r="N800">
            <v>12000</v>
          </cell>
        </row>
        <row r="801">
          <cell r="N801">
            <v>2000</v>
          </cell>
        </row>
        <row r="802">
          <cell r="N802">
            <v>1000</v>
          </cell>
        </row>
        <row r="803">
          <cell r="N803">
            <v>3900</v>
          </cell>
        </row>
        <row r="804">
          <cell r="N804">
            <v>20000</v>
          </cell>
        </row>
        <row r="805">
          <cell r="N805">
            <v>10000</v>
          </cell>
        </row>
        <row r="806">
          <cell r="N806">
            <v>8750</v>
          </cell>
        </row>
        <row r="807">
          <cell r="N807">
            <v>10000</v>
          </cell>
        </row>
        <row r="808">
          <cell r="N808">
            <v>25000</v>
          </cell>
        </row>
        <row r="809">
          <cell r="N809">
            <v>700</v>
          </cell>
        </row>
        <row r="810">
          <cell r="N810">
            <v>700</v>
          </cell>
        </row>
        <row r="811">
          <cell r="N811">
            <v>2707</v>
          </cell>
        </row>
        <row r="812">
          <cell r="N812">
            <v>10000</v>
          </cell>
        </row>
        <row r="813">
          <cell r="N813">
            <v>1450</v>
          </cell>
        </row>
        <row r="814">
          <cell r="N814">
            <v>20000</v>
          </cell>
        </row>
        <row r="815">
          <cell r="N815">
            <v>8250</v>
          </cell>
        </row>
        <row r="816">
          <cell r="N816">
            <v>3650</v>
          </cell>
        </row>
        <row r="817">
          <cell r="N817">
            <v>1000</v>
          </cell>
        </row>
        <row r="818">
          <cell r="N818">
            <v>2750</v>
          </cell>
        </row>
        <row r="819">
          <cell r="N819">
            <v>1000</v>
          </cell>
        </row>
        <row r="820">
          <cell r="N820">
            <v>9354</v>
          </cell>
        </row>
        <row r="821">
          <cell r="N821">
            <v>743</v>
          </cell>
        </row>
        <row r="822">
          <cell r="N822">
            <v>15000</v>
          </cell>
        </row>
        <row r="823">
          <cell r="N823">
            <v>13372</v>
          </cell>
        </row>
        <row r="824">
          <cell r="N824">
            <v>20000</v>
          </cell>
        </row>
        <row r="825">
          <cell r="N825">
            <v>2420</v>
          </cell>
        </row>
        <row r="826">
          <cell r="N826">
            <v>4140</v>
          </cell>
        </row>
        <row r="827">
          <cell r="N827">
            <v>60000</v>
          </cell>
        </row>
        <row r="828">
          <cell r="N828">
            <v>50000</v>
          </cell>
        </row>
        <row r="829">
          <cell r="N829">
            <v>6000</v>
          </cell>
        </row>
        <row r="830">
          <cell r="N830">
            <v>3000</v>
          </cell>
        </row>
        <row r="831">
          <cell r="N831">
            <v>10000</v>
          </cell>
        </row>
        <row r="832">
          <cell r="N832">
            <v>4500</v>
          </cell>
        </row>
        <row r="833">
          <cell r="N833">
            <v>800</v>
          </cell>
        </row>
        <row r="834">
          <cell r="N834">
            <v>1000</v>
          </cell>
        </row>
        <row r="835">
          <cell r="N835">
            <v>2150</v>
          </cell>
        </row>
        <row r="836">
          <cell r="N836">
            <v>13000</v>
          </cell>
        </row>
        <row r="837">
          <cell r="N837">
            <v>2000</v>
          </cell>
        </row>
        <row r="838">
          <cell r="N838">
            <v>2000</v>
          </cell>
        </row>
        <row r="839">
          <cell r="N839">
            <v>2950</v>
          </cell>
        </row>
        <row r="840">
          <cell r="N840">
            <v>1000</v>
          </cell>
        </row>
        <row r="841">
          <cell r="N841">
            <v>1000</v>
          </cell>
        </row>
        <row r="842">
          <cell r="N842">
            <v>1000</v>
          </cell>
        </row>
        <row r="843">
          <cell r="N843">
            <v>73529</v>
          </cell>
        </row>
        <row r="844">
          <cell r="N844">
            <v>2310</v>
          </cell>
        </row>
        <row r="845">
          <cell r="N845">
            <v>3750</v>
          </cell>
        </row>
        <row r="846">
          <cell r="N846">
            <v>10000</v>
          </cell>
        </row>
        <row r="847">
          <cell r="N847">
            <v>10000</v>
          </cell>
        </row>
        <row r="848">
          <cell r="N848">
            <v>20000</v>
          </cell>
        </row>
        <row r="849">
          <cell r="N849">
            <v>2229</v>
          </cell>
        </row>
        <row r="850">
          <cell r="N850">
            <v>1270</v>
          </cell>
        </row>
        <row r="851">
          <cell r="N851">
            <v>1800</v>
          </cell>
        </row>
        <row r="852">
          <cell r="N852">
            <v>1150</v>
          </cell>
        </row>
        <row r="853">
          <cell r="N853">
            <v>1500</v>
          </cell>
        </row>
        <row r="854">
          <cell r="N854">
            <v>1850</v>
          </cell>
        </row>
        <row r="855">
          <cell r="N855">
            <v>4000</v>
          </cell>
        </row>
        <row r="856">
          <cell r="N856">
            <v>7995</v>
          </cell>
        </row>
        <row r="857">
          <cell r="N857">
            <v>16500</v>
          </cell>
        </row>
        <row r="858">
          <cell r="N858">
            <v>6133</v>
          </cell>
        </row>
        <row r="859">
          <cell r="N859">
            <v>750</v>
          </cell>
        </row>
        <row r="860">
          <cell r="N860">
            <v>2450</v>
          </cell>
        </row>
        <row r="861">
          <cell r="N861">
            <v>3750</v>
          </cell>
        </row>
        <row r="862">
          <cell r="N862">
            <v>1800</v>
          </cell>
        </row>
        <row r="863">
          <cell r="N863">
            <v>5943</v>
          </cell>
        </row>
        <row r="864">
          <cell r="N864">
            <v>5943</v>
          </cell>
        </row>
        <row r="865">
          <cell r="N865">
            <v>6000</v>
          </cell>
        </row>
        <row r="866">
          <cell r="N866">
            <v>5000</v>
          </cell>
        </row>
        <row r="867">
          <cell r="N867">
            <v>1000</v>
          </cell>
        </row>
        <row r="868">
          <cell r="N868">
            <v>2000</v>
          </cell>
        </row>
        <row r="869">
          <cell r="N869">
            <v>7429</v>
          </cell>
        </row>
        <row r="870">
          <cell r="N870">
            <v>2700</v>
          </cell>
        </row>
        <row r="871">
          <cell r="N871">
            <v>600</v>
          </cell>
        </row>
        <row r="872">
          <cell r="N872">
            <v>7550</v>
          </cell>
        </row>
        <row r="873">
          <cell r="N873">
            <v>3714</v>
          </cell>
        </row>
        <row r="874">
          <cell r="N874">
            <v>14150</v>
          </cell>
        </row>
        <row r="875">
          <cell r="N875">
            <v>11800</v>
          </cell>
        </row>
        <row r="876">
          <cell r="N876">
            <v>1550</v>
          </cell>
        </row>
        <row r="877">
          <cell r="N877">
            <v>1550</v>
          </cell>
        </row>
        <row r="878">
          <cell r="N878">
            <v>1000</v>
          </cell>
        </row>
        <row r="879">
          <cell r="N879">
            <v>1000</v>
          </cell>
        </row>
        <row r="880">
          <cell r="N880">
            <v>25000</v>
          </cell>
        </row>
        <row r="881">
          <cell r="N881">
            <v>3000</v>
          </cell>
        </row>
        <row r="882">
          <cell r="N882">
            <v>1406</v>
          </cell>
        </row>
        <row r="883">
          <cell r="N883">
            <v>3000</v>
          </cell>
        </row>
        <row r="884">
          <cell r="N884">
            <v>1550</v>
          </cell>
        </row>
        <row r="885">
          <cell r="N885">
            <v>23174</v>
          </cell>
        </row>
        <row r="886">
          <cell r="N886">
            <v>0</v>
          </cell>
        </row>
        <row r="887">
          <cell r="N887">
            <v>-67320</v>
          </cell>
        </row>
        <row r="888">
          <cell r="N888">
            <v>-57930</v>
          </cell>
        </row>
        <row r="889">
          <cell r="N889">
            <v>29227318</v>
          </cell>
        </row>
        <row r="890">
          <cell r="N890">
            <v>188000</v>
          </cell>
        </row>
        <row r="891">
          <cell r="N891">
            <v>8000</v>
          </cell>
        </row>
        <row r="892">
          <cell r="N892">
            <v>3000</v>
          </cell>
        </row>
        <row r="893">
          <cell r="N893">
            <v>470000</v>
          </cell>
        </row>
        <row r="894">
          <cell r="N894">
            <v>20000</v>
          </cell>
        </row>
        <row r="895">
          <cell r="N895">
            <v>7500</v>
          </cell>
        </row>
        <row r="896">
          <cell r="N896">
            <v>658000</v>
          </cell>
        </row>
        <row r="897">
          <cell r="N897">
            <v>28000</v>
          </cell>
        </row>
        <row r="898">
          <cell r="N898">
            <v>10500</v>
          </cell>
        </row>
        <row r="899">
          <cell r="N899">
            <v>658000</v>
          </cell>
        </row>
        <row r="900">
          <cell r="N900">
            <v>28000</v>
          </cell>
        </row>
        <row r="901">
          <cell r="N901">
            <v>10500</v>
          </cell>
        </row>
        <row r="902">
          <cell r="N902">
            <v>-247655</v>
          </cell>
        </row>
        <row r="903">
          <cell r="N903">
            <v>1841845</v>
          </cell>
        </row>
        <row r="904">
          <cell r="N904">
            <v>0</v>
          </cell>
        </row>
        <row r="905">
          <cell r="N905">
            <v>0</v>
          </cell>
        </row>
        <row r="906">
          <cell r="N906">
            <v>0</v>
          </cell>
        </row>
        <row r="907">
          <cell r="N907">
            <v>0</v>
          </cell>
        </row>
        <row r="908">
          <cell r="N908">
            <v>370920</v>
          </cell>
        </row>
        <row r="909">
          <cell r="N909">
            <v>1500000</v>
          </cell>
        </row>
        <row r="910">
          <cell r="N910">
            <v>1000000</v>
          </cell>
        </row>
        <row r="911">
          <cell r="N911">
            <v>1000000</v>
          </cell>
        </row>
        <row r="912">
          <cell r="N912">
            <v>1500000</v>
          </cell>
        </row>
        <row r="913">
          <cell r="N913">
            <v>148368</v>
          </cell>
        </row>
        <row r="914">
          <cell r="N914">
            <v>1000000</v>
          </cell>
        </row>
        <row r="915">
          <cell r="N915">
            <v>500000</v>
          </cell>
        </row>
        <row r="916">
          <cell r="N916">
            <v>222552</v>
          </cell>
        </row>
        <row r="917">
          <cell r="N917">
            <v>500000</v>
          </cell>
        </row>
        <row r="918">
          <cell r="N918">
            <v>100000</v>
          </cell>
        </row>
        <row r="919">
          <cell r="N919">
            <v>20000</v>
          </cell>
        </row>
        <row r="920">
          <cell r="N920">
            <v>500000</v>
          </cell>
        </row>
        <row r="921">
          <cell r="N921">
            <v>210600</v>
          </cell>
        </row>
        <row r="922">
          <cell r="N922">
            <v>519288</v>
          </cell>
        </row>
        <row r="923">
          <cell r="N923">
            <v>1000000</v>
          </cell>
        </row>
        <row r="924">
          <cell r="N924">
            <v>951548</v>
          </cell>
        </row>
        <row r="925">
          <cell r="N925">
            <v>30000</v>
          </cell>
        </row>
        <row r="926">
          <cell r="N926">
            <v>50000</v>
          </cell>
        </row>
        <row r="927">
          <cell r="N927">
            <v>146000</v>
          </cell>
        </row>
        <row r="928">
          <cell r="N928">
            <v>47000</v>
          </cell>
        </row>
        <row r="929">
          <cell r="N929">
            <v>1000000</v>
          </cell>
        </row>
        <row r="930">
          <cell r="N930">
            <v>100000</v>
          </cell>
        </row>
        <row r="931">
          <cell r="N931">
            <v>500000</v>
          </cell>
        </row>
        <row r="932">
          <cell r="N932">
            <v>741840</v>
          </cell>
        </row>
        <row r="933">
          <cell r="N933">
            <v>102000</v>
          </cell>
        </row>
        <row r="934">
          <cell r="N934">
            <v>66015</v>
          </cell>
        </row>
        <row r="935">
          <cell r="N935">
            <v>150000</v>
          </cell>
        </row>
        <row r="936">
          <cell r="N936">
            <v>24375</v>
          </cell>
        </row>
        <row r="937">
          <cell r="N937">
            <v>30000</v>
          </cell>
        </row>
        <row r="938">
          <cell r="N938">
            <v>74184</v>
          </cell>
        </row>
        <row r="939">
          <cell r="N939">
            <v>800000</v>
          </cell>
        </row>
        <row r="940">
          <cell r="N940">
            <v>14809</v>
          </cell>
        </row>
        <row r="941">
          <cell r="N941">
            <v>1000000</v>
          </cell>
        </row>
        <row r="942">
          <cell r="N942">
            <v>100000</v>
          </cell>
        </row>
        <row r="943">
          <cell r="N943">
            <v>750000</v>
          </cell>
        </row>
        <row r="944">
          <cell r="N944">
            <v>750000</v>
          </cell>
        </row>
        <row r="945">
          <cell r="N945">
            <v>11107</v>
          </cell>
        </row>
        <row r="946">
          <cell r="N946">
            <v>69000</v>
          </cell>
        </row>
        <row r="947">
          <cell r="N947">
            <v>1000000</v>
          </cell>
        </row>
        <row r="948">
          <cell r="N948">
            <v>11107</v>
          </cell>
        </row>
        <row r="949">
          <cell r="N949">
            <v>50000</v>
          </cell>
        </row>
        <row r="950">
          <cell r="N950">
            <v>62716</v>
          </cell>
        </row>
        <row r="951">
          <cell r="N951">
            <v>296736</v>
          </cell>
        </row>
        <row r="952">
          <cell r="N952">
            <v>7405</v>
          </cell>
        </row>
        <row r="953">
          <cell r="N953">
            <v>250000</v>
          </cell>
        </row>
        <row r="954">
          <cell r="N954">
            <v>625000</v>
          </cell>
        </row>
        <row r="955">
          <cell r="N955">
            <v>120000</v>
          </cell>
        </row>
        <row r="956">
          <cell r="N956">
            <v>500000</v>
          </cell>
        </row>
        <row r="957">
          <cell r="N957">
            <v>100000</v>
          </cell>
        </row>
        <row r="958">
          <cell r="N958">
            <v>1000000</v>
          </cell>
        </row>
        <row r="959">
          <cell r="N959">
            <v>74047</v>
          </cell>
        </row>
        <row r="960">
          <cell r="N960">
            <v>500000</v>
          </cell>
        </row>
        <row r="961">
          <cell r="N961">
            <v>280800</v>
          </cell>
        </row>
        <row r="962">
          <cell r="N962">
            <v>18004</v>
          </cell>
        </row>
        <row r="963">
          <cell r="N963">
            <v>74047</v>
          </cell>
        </row>
        <row r="964">
          <cell r="N964">
            <v>1500000</v>
          </cell>
        </row>
        <row r="965">
          <cell r="N965">
            <v>351000</v>
          </cell>
        </row>
        <row r="966">
          <cell r="N966">
            <v>90000</v>
          </cell>
        </row>
        <row r="967">
          <cell r="N967">
            <v>250000</v>
          </cell>
        </row>
        <row r="968">
          <cell r="N968">
            <v>200000</v>
          </cell>
        </row>
        <row r="969">
          <cell r="N969">
            <v>1250000</v>
          </cell>
        </row>
        <row r="970">
          <cell r="N970">
            <v>296736</v>
          </cell>
        </row>
        <row r="971">
          <cell r="N971">
            <v>130000</v>
          </cell>
        </row>
        <row r="972">
          <cell r="N972">
            <v>25000</v>
          </cell>
        </row>
        <row r="973">
          <cell r="N973">
            <v>250000</v>
          </cell>
        </row>
        <row r="974">
          <cell r="N974">
            <v>25000</v>
          </cell>
        </row>
        <row r="975">
          <cell r="N975">
            <v>18004</v>
          </cell>
        </row>
        <row r="976">
          <cell r="N976">
            <v>10000</v>
          </cell>
        </row>
        <row r="977">
          <cell r="N977">
            <v>700000</v>
          </cell>
        </row>
        <row r="978">
          <cell r="N978">
            <v>300000</v>
          </cell>
        </row>
        <row r="979">
          <cell r="N979">
            <v>750000</v>
          </cell>
        </row>
        <row r="980">
          <cell r="N980">
            <v>10000</v>
          </cell>
        </row>
        <row r="981">
          <cell r="N981">
            <v>175000</v>
          </cell>
        </row>
        <row r="982">
          <cell r="N982">
            <v>1000000</v>
          </cell>
        </row>
        <row r="983">
          <cell r="N983">
            <v>50000</v>
          </cell>
        </row>
        <row r="984">
          <cell r="N984">
            <v>29950208</v>
          </cell>
        </row>
        <row r="985">
          <cell r="N985">
            <v>0</v>
          </cell>
        </row>
        <row r="986">
          <cell r="N986">
            <v>0</v>
          </cell>
        </row>
        <row r="987">
          <cell r="N987">
            <v>1101401</v>
          </cell>
        </row>
        <row r="988">
          <cell r="N988">
            <v>444280</v>
          </cell>
        </row>
        <row r="989">
          <cell r="N989">
            <v>1851166</v>
          </cell>
        </row>
        <row r="990">
          <cell r="N990">
            <v>370233</v>
          </cell>
        </row>
        <row r="991">
          <cell r="N991">
            <v>185117</v>
          </cell>
        </row>
        <row r="992">
          <cell r="N992">
            <v>925583</v>
          </cell>
        </row>
        <row r="993">
          <cell r="N993">
            <v>1036653</v>
          </cell>
        </row>
        <row r="994">
          <cell r="N994">
            <v>370233</v>
          </cell>
        </row>
        <row r="995">
          <cell r="N995">
            <v>1851166</v>
          </cell>
        </row>
        <row r="996">
          <cell r="N996">
            <v>8135832</v>
          </cell>
        </row>
        <row r="997">
          <cell r="N997">
            <v>2331894</v>
          </cell>
        </row>
        <row r="998">
          <cell r="N998">
            <v>2331894</v>
          </cell>
        </row>
        <row r="999">
          <cell r="N999">
            <v>0</v>
          </cell>
        </row>
        <row r="1000">
          <cell r="N1000">
            <v>0</v>
          </cell>
        </row>
        <row r="1001">
          <cell r="N1001">
            <v>0</v>
          </cell>
        </row>
        <row r="1002">
          <cell r="N1002">
            <v>2314</v>
          </cell>
        </row>
        <row r="1003">
          <cell r="N1003">
            <v>2314</v>
          </cell>
        </row>
        <row r="1004">
          <cell r="N1004">
            <v>556380</v>
          </cell>
        </row>
        <row r="1005">
          <cell r="N1005">
            <v>320000</v>
          </cell>
        </row>
        <row r="1006">
          <cell r="N1006">
            <v>35608</v>
          </cell>
        </row>
        <row r="1007">
          <cell r="N1007">
            <v>44510</v>
          </cell>
        </row>
        <row r="1008">
          <cell r="N1008">
            <v>370920</v>
          </cell>
        </row>
        <row r="1009">
          <cell r="N1009">
            <v>16320</v>
          </cell>
        </row>
        <row r="1010">
          <cell r="N1010">
            <v>20772</v>
          </cell>
        </row>
        <row r="1011">
          <cell r="N1011">
            <v>-222</v>
          </cell>
        </row>
        <row r="1012">
          <cell r="N1012">
            <v>1364288</v>
          </cell>
        </row>
        <row r="1013">
          <cell r="N1013">
            <v>500000</v>
          </cell>
        </row>
        <row r="1014">
          <cell r="N1014">
            <v>21000</v>
          </cell>
        </row>
        <row r="1015">
          <cell r="N1015">
            <v>35000</v>
          </cell>
        </row>
        <row r="1016">
          <cell r="N1016">
            <v>-385</v>
          </cell>
        </row>
        <row r="1017">
          <cell r="N1017">
            <v>555615</v>
          </cell>
        </row>
        <row r="1018">
          <cell r="N1018">
            <v>0</v>
          </cell>
        </row>
        <row r="1019">
          <cell r="N1019">
            <v>34000</v>
          </cell>
        </row>
        <row r="1020">
          <cell r="N1020">
            <v>57000</v>
          </cell>
        </row>
        <row r="1021">
          <cell r="N1021">
            <v>740466</v>
          </cell>
        </row>
        <row r="1022">
          <cell r="N1022">
            <v>181194</v>
          </cell>
        </row>
        <row r="1023">
          <cell r="N1023">
            <v>29619</v>
          </cell>
        </row>
        <row r="1024">
          <cell r="N1024">
            <v>51092</v>
          </cell>
        </row>
        <row r="1025">
          <cell r="N1025">
            <v>741840</v>
          </cell>
        </row>
        <row r="1026">
          <cell r="N1026">
            <v>25223</v>
          </cell>
        </row>
        <row r="1027">
          <cell r="N1027">
            <v>43027</v>
          </cell>
        </row>
        <row r="1028">
          <cell r="N1028">
            <v>-817</v>
          </cell>
        </row>
        <row r="1029">
          <cell r="N1029">
            <v>1902644</v>
          </cell>
        </row>
        <row r="1030">
          <cell r="N1030">
            <v>0</v>
          </cell>
        </row>
        <row r="1031">
          <cell r="N1031">
            <v>22255</v>
          </cell>
        </row>
        <row r="1032">
          <cell r="N1032">
            <v>29674</v>
          </cell>
        </row>
        <row r="1033">
          <cell r="N1033">
            <v>500000</v>
          </cell>
        </row>
        <row r="1034">
          <cell r="N1034">
            <v>370920</v>
          </cell>
        </row>
        <row r="1035">
          <cell r="N1035">
            <v>41000</v>
          </cell>
        </row>
        <row r="1036">
          <cell r="N1036">
            <v>56000</v>
          </cell>
        </row>
        <row r="1037">
          <cell r="N1037">
            <v>-414</v>
          </cell>
        </row>
        <row r="1038">
          <cell r="N1038">
            <v>1019435</v>
          </cell>
        </row>
        <row r="1039">
          <cell r="N1039">
            <v>0</v>
          </cell>
        </row>
        <row r="1040">
          <cell r="N1040">
            <v>0</v>
          </cell>
        </row>
        <row r="1041">
          <cell r="N1041">
            <v>0</v>
          </cell>
        </row>
        <row r="1042">
          <cell r="N1042">
            <v>990000</v>
          </cell>
        </row>
        <row r="1043">
          <cell r="N1043">
            <v>34000</v>
          </cell>
        </row>
        <row r="1044">
          <cell r="N1044">
            <v>57500</v>
          </cell>
        </row>
        <row r="1045">
          <cell r="N1045">
            <v>1335312</v>
          </cell>
        </row>
        <row r="1046">
          <cell r="N1046">
            <v>370233</v>
          </cell>
        </row>
        <row r="1047">
          <cell r="N1047">
            <v>59199</v>
          </cell>
        </row>
        <row r="1048">
          <cell r="N1048">
            <v>100890</v>
          </cell>
        </row>
        <row r="1049">
          <cell r="N1049">
            <v>-1090</v>
          </cell>
        </row>
        <row r="1050">
          <cell r="N1050">
            <v>2946044</v>
          </cell>
        </row>
        <row r="1051">
          <cell r="N1051">
            <v>1610515</v>
          </cell>
        </row>
        <row r="1052">
          <cell r="N1052">
            <v>740000</v>
          </cell>
        </row>
        <row r="1053">
          <cell r="N1053">
            <v>593472</v>
          </cell>
        </row>
        <row r="1054">
          <cell r="N1054">
            <v>890208</v>
          </cell>
        </row>
        <row r="1055">
          <cell r="N1055">
            <v>-1992</v>
          </cell>
        </row>
        <row r="1056">
          <cell r="N1056">
            <v>3832203</v>
          </cell>
        </row>
        <row r="1057">
          <cell r="N1057">
            <v>0</v>
          </cell>
        </row>
        <row r="1058">
          <cell r="N1058">
            <v>0</v>
          </cell>
        </row>
        <row r="1059">
          <cell r="N1059">
            <v>932988</v>
          </cell>
        </row>
        <row r="1060">
          <cell r="N1060">
            <v>34802</v>
          </cell>
        </row>
        <row r="1061">
          <cell r="N1061">
            <v>34802</v>
          </cell>
        </row>
        <row r="1062">
          <cell r="N1062">
            <v>1066272</v>
          </cell>
        </row>
        <row r="1063">
          <cell r="N1063">
            <v>40726</v>
          </cell>
        </row>
        <row r="1064">
          <cell r="N1064">
            <v>40726</v>
          </cell>
        </row>
        <row r="1065">
          <cell r="N1065">
            <v>1000000</v>
          </cell>
        </row>
        <row r="1066">
          <cell r="N1066">
            <v>37000</v>
          </cell>
        </row>
        <row r="1067">
          <cell r="N1067">
            <v>40801</v>
          </cell>
        </row>
        <row r="1068">
          <cell r="N1068">
            <v>34000</v>
          </cell>
        </row>
        <row r="1069">
          <cell r="N1069">
            <v>29674</v>
          </cell>
        </row>
        <row r="1070">
          <cell r="N1070">
            <v>52500</v>
          </cell>
        </row>
        <row r="1071">
          <cell r="N1071">
            <v>32641</v>
          </cell>
        </row>
        <row r="1072">
          <cell r="N1072">
            <v>1066272</v>
          </cell>
        </row>
        <row r="1073">
          <cell r="N1073">
            <v>1112760</v>
          </cell>
        </row>
        <row r="1074">
          <cell r="N1074">
            <v>-3733</v>
          </cell>
        </row>
        <row r="1075">
          <cell r="N1075">
            <v>5552231</v>
          </cell>
        </row>
        <row r="1076">
          <cell r="N1076">
            <v>1110700</v>
          </cell>
        </row>
        <row r="1077">
          <cell r="N1077">
            <v>33321</v>
          </cell>
        </row>
        <row r="1078">
          <cell r="N1078">
            <v>33321</v>
          </cell>
        </row>
        <row r="1079">
          <cell r="N1079">
            <v>1110700</v>
          </cell>
        </row>
        <row r="1080">
          <cell r="N1080">
            <v>25916</v>
          </cell>
        </row>
        <row r="1081">
          <cell r="N1081">
            <v>22214</v>
          </cell>
        </row>
        <row r="1082">
          <cell r="N1082">
            <v>29619</v>
          </cell>
        </row>
        <row r="1083">
          <cell r="N1083">
            <v>666420</v>
          </cell>
        </row>
        <row r="1084">
          <cell r="N1084">
            <v>670000</v>
          </cell>
        </row>
        <row r="1085">
          <cell r="N1085">
            <v>1038576</v>
          </cell>
        </row>
        <row r="1086">
          <cell r="N1086">
            <v>37500</v>
          </cell>
        </row>
        <row r="1087">
          <cell r="N1087">
            <v>29674</v>
          </cell>
        </row>
        <row r="1088">
          <cell r="N1088">
            <v>35500</v>
          </cell>
        </row>
        <row r="1089">
          <cell r="N1089">
            <v>17804</v>
          </cell>
        </row>
        <row r="1090">
          <cell r="N1090">
            <v>61500</v>
          </cell>
        </row>
        <row r="1091">
          <cell r="N1091">
            <v>18546</v>
          </cell>
        </row>
        <row r="1092">
          <cell r="N1092">
            <v>1110700</v>
          </cell>
        </row>
        <row r="1093">
          <cell r="N1093">
            <v>890208</v>
          </cell>
        </row>
        <row r="1094">
          <cell r="N1094">
            <v>42355</v>
          </cell>
        </row>
        <row r="1095">
          <cell r="N1095">
            <v>21400</v>
          </cell>
        </row>
        <row r="1096">
          <cell r="N1096">
            <v>22436</v>
          </cell>
        </row>
        <row r="1097">
          <cell r="N1097">
            <v>22700</v>
          </cell>
        </row>
        <row r="1098">
          <cell r="N1098">
            <v>23071</v>
          </cell>
        </row>
        <row r="1099">
          <cell r="N1099">
            <v>1110700</v>
          </cell>
        </row>
        <row r="1100">
          <cell r="N1100">
            <v>26300</v>
          </cell>
        </row>
        <row r="1101">
          <cell r="N1101">
            <v>10600</v>
          </cell>
        </row>
        <row r="1102">
          <cell r="N1102">
            <v>16024</v>
          </cell>
        </row>
        <row r="1103">
          <cell r="N1103">
            <v>7257</v>
          </cell>
        </row>
        <row r="1104">
          <cell r="N1104">
            <v>21900</v>
          </cell>
        </row>
        <row r="1105">
          <cell r="N1105">
            <v>7418</v>
          </cell>
        </row>
        <row r="1106">
          <cell r="N1106">
            <v>1184746</v>
          </cell>
        </row>
        <row r="1107">
          <cell r="N1107">
            <v>1500000</v>
          </cell>
        </row>
        <row r="1108">
          <cell r="N1108">
            <v>1186944</v>
          </cell>
        </row>
        <row r="1109">
          <cell r="N1109">
            <v>46700</v>
          </cell>
        </row>
        <row r="1110">
          <cell r="N1110">
            <v>71217</v>
          </cell>
        </row>
        <row r="1111">
          <cell r="N1111">
            <v>28000</v>
          </cell>
        </row>
        <row r="1112">
          <cell r="N1112">
            <v>42730</v>
          </cell>
        </row>
        <row r="1113">
          <cell r="N1113">
            <v>86900</v>
          </cell>
        </row>
        <row r="1114">
          <cell r="N1114">
            <v>37834</v>
          </cell>
        </row>
        <row r="1115">
          <cell r="N1115">
            <v>740466</v>
          </cell>
        </row>
        <row r="1116">
          <cell r="N1116">
            <v>907071</v>
          </cell>
        </row>
        <row r="1117">
          <cell r="N1117">
            <v>1200000</v>
          </cell>
        </row>
        <row r="1118">
          <cell r="N1118">
            <v>60718</v>
          </cell>
        </row>
        <row r="1119">
          <cell r="N1119">
            <v>95076</v>
          </cell>
        </row>
        <row r="1120">
          <cell r="N1120">
            <v>2036283</v>
          </cell>
        </row>
        <row r="1121">
          <cell r="N1121">
            <v>421200</v>
          </cell>
        </row>
        <row r="1122">
          <cell r="N1122">
            <v>18512</v>
          </cell>
        </row>
        <row r="1123">
          <cell r="N1123">
            <v>95000</v>
          </cell>
        </row>
        <row r="1124">
          <cell r="N1124">
            <v>74184</v>
          </cell>
        </row>
        <row r="1125">
          <cell r="N1125">
            <v>7405</v>
          </cell>
        </row>
        <row r="1126">
          <cell r="N1126">
            <v>20000</v>
          </cell>
        </row>
        <row r="1127">
          <cell r="N1127">
            <v>56380</v>
          </cell>
        </row>
        <row r="1128">
          <cell r="N1128">
            <v>25176</v>
          </cell>
        </row>
        <row r="1129">
          <cell r="N1129">
            <v>106000</v>
          </cell>
        </row>
        <row r="1130">
          <cell r="N1130">
            <v>66766</v>
          </cell>
        </row>
        <row r="1131">
          <cell r="N1131">
            <v>925583</v>
          </cell>
        </row>
        <row r="1132">
          <cell r="N1132">
            <v>1300000</v>
          </cell>
        </row>
        <row r="1133">
          <cell r="N1133">
            <v>667656</v>
          </cell>
        </row>
        <row r="1134">
          <cell r="N1134">
            <v>555350</v>
          </cell>
        </row>
        <row r="1135">
          <cell r="N1135">
            <v>32368</v>
          </cell>
        </row>
        <row r="1136">
          <cell r="N1136">
            <v>21870645</v>
          </cell>
        </row>
        <row r="1137">
          <cell r="N1137">
            <v>1890</v>
          </cell>
        </row>
        <row r="1138">
          <cell r="N1138">
            <v>1890</v>
          </cell>
        </row>
        <row r="1139">
          <cell r="N1139">
            <v>9993</v>
          </cell>
        </row>
        <row r="1140">
          <cell r="N1140">
            <v>240431</v>
          </cell>
        </row>
        <row r="1141">
          <cell r="N1141">
            <v>36989</v>
          </cell>
        </row>
        <row r="1142">
          <cell r="N1142">
            <v>1109680</v>
          </cell>
        </row>
        <row r="1143">
          <cell r="N1143">
            <v>1849467</v>
          </cell>
        </row>
        <row r="1144">
          <cell r="N1144">
            <v>314409</v>
          </cell>
        </row>
        <row r="1145">
          <cell r="N1145">
            <v>36989</v>
          </cell>
        </row>
        <row r="1146">
          <cell r="N1146">
            <v>369893</v>
          </cell>
        </row>
        <row r="1147">
          <cell r="N1147">
            <v>14837</v>
          </cell>
        </row>
        <row r="1148">
          <cell r="N1148">
            <v>74184</v>
          </cell>
        </row>
        <row r="1149">
          <cell r="N1149">
            <v>23739</v>
          </cell>
        </row>
        <row r="1150">
          <cell r="N1150">
            <v>47478</v>
          </cell>
        </row>
        <row r="1151">
          <cell r="N1151">
            <v>0</v>
          </cell>
        </row>
        <row r="1152">
          <cell r="N1152">
            <v>37092</v>
          </cell>
        </row>
        <row r="1153">
          <cell r="N1153">
            <v>4997</v>
          </cell>
        </row>
        <row r="1154">
          <cell r="N1154">
            <v>11097</v>
          </cell>
        </row>
        <row r="1155">
          <cell r="N1155">
            <v>14837</v>
          </cell>
        </row>
        <row r="1156">
          <cell r="N1156">
            <v>14837</v>
          </cell>
        </row>
        <row r="1157">
          <cell r="N1157">
            <v>148368</v>
          </cell>
        </row>
        <row r="1158">
          <cell r="N1158">
            <v>18546</v>
          </cell>
        </row>
        <row r="1159">
          <cell r="N1159">
            <v>14837</v>
          </cell>
        </row>
        <row r="1160">
          <cell r="N1160">
            <v>111276</v>
          </cell>
        </row>
        <row r="1161">
          <cell r="N1161">
            <v>14837</v>
          </cell>
        </row>
        <row r="1162">
          <cell r="N1162">
            <v>59347</v>
          </cell>
        </row>
        <row r="1163">
          <cell r="N1163">
            <v>14837</v>
          </cell>
        </row>
        <row r="1164">
          <cell r="N1164">
            <v>25223</v>
          </cell>
        </row>
        <row r="1165">
          <cell r="N1165">
            <v>12611</v>
          </cell>
        </row>
        <row r="1166">
          <cell r="N1166">
            <v>40059</v>
          </cell>
        </row>
        <row r="1167">
          <cell r="N1167">
            <v>0</v>
          </cell>
        </row>
        <row r="1168">
          <cell r="N1168">
            <v>37092</v>
          </cell>
        </row>
        <row r="1169">
          <cell r="N1169">
            <v>449688</v>
          </cell>
        </row>
        <row r="1170">
          <cell r="N1170">
            <v>194865</v>
          </cell>
        </row>
        <row r="1171">
          <cell r="N1171">
            <v>299792</v>
          </cell>
        </row>
        <row r="1172">
          <cell r="N1172">
            <v>49965</v>
          </cell>
        </row>
        <row r="1173">
          <cell r="N1173">
            <v>14796</v>
          </cell>
        </row>
        <row r="1174">
          <cell r="N1174">
            <v>9993</v>
          </cell>
        </row>
        <row r="1175">
          <cell r="N1175">
            <v>7398</v>
          </cell>
        </row>
        <row r="1176">
          <cell r="N1176">
            <v>0</v>
          </cell>
        </row>
        <row r="1177">
          <cell r="N1177">
            <v>73979</v>
          </cell>
        </row>
        <row r="1178">
          <cell r="N1178">
            <v>71884</v>
          </cell>
        </row>
        <row r="1179">
          <cell r="N1179">
            <v>69951</v>
          </cell>
        </row>
        <row r="1180">
          <cell r="N1180">
            <v>129910</v>
          </cell>
        </row>
        <row r="1181">
          <cell r="N1181">
            <v>9993</v>
          </cell>
        </row>
        <row r="1182">
          <cell r="N1182">
            <v>14190</v>
          </cell>
        </row>
        <row r="1183">
          <cell r="N1183">
            <v>74948</v>
          </cell>
        </row>
        <row r="1184">
          <cell r="N1184">
            <v>22255</v>
          </cell>
        </row>
        <row r="1185">
          <cell r="N1185">
            <v>74184</v>
          </cell>
        </row>
        <row r="1186">
          <cell r="N1186">
            <v>74184</v>
          </cell>
        </row>
        <row r="1187">
          <cell r="N1187">
            <v>37092</v>
          </cell>
        </row>
        <row r="1188">
          <cell r="N1188">
            <v>0</v>
          </cell>
        </row>
        <row r="1189">
          <cell r="N1189">
            <v>74184</v>
          </cell>
        </row>
        <row r="1190">
          <cell r="N1190">
            <v>74184</v>
          </cell>
        </row>
        <row r="1191">
          <cell r="N1191">
            <v>74184</v>
          </cell>
        </row>
        <row r="1192">
          <cell r="N1192">
            <v>14837</v>
          </cell>
        </row>
        <row r="1193">
          <cell r="N1193">
            <v>51929</v>
          </cell>
        </row>
        <row r="1194">
          <cell r="N1194">
            <v>37092</v>
          </cell>
        </row>
        <row r="1195">
          <cell r="N1195">
            <v>2671</v>
          </cell>
        </row>
        <row r="1196">
          <cell r="N1196">
            <v>14837</v>
          </cell>
        </row>
        <row r="1197">
          <cell r="N1197">
            <v>208902</v>
          </cell>
        </row>
        <row r="1198">
          <cell r="N1198">
            <v>14837</v>
          </cell>
        </row>
        <row r="1199">
          <cell r="N1199">
            <v>37092</v>
          </cell>
        </row>
        <row r="1200">
          <cell r="N1200">
            <v>22255</v>
          </cell>
        </row>
        <row r="1201">
          <cell r="N1201">
            <v>14837</v>
          </cell>
        </row>
        <row r="1202">
          <cell r="N1202">
            <v>14837</v>
          </cell>
        </row>
        <row r="1203">
          <cell r="N1203">
            <v>29674</v>
          </cell>
        </row>
        <row r="1204">
          <cell r="N1204">
            <v>31899</v>
          </cell>
        </row>
        <row r="1205">
          <cell r="N1205">
            <v>14837</v>
          </cell>
        </row>
        <row r="1206">
          <cell r="N1206">
            <v>14837</v>
          </cell>
        </row>
        <row r="1207">
          <cell r="N1207">
            <v>22255</v>
          </cell>
        </row>
        <row r="1208">
          <cell r="N1208">
            <v>17804</v>
          </cell>
        </row>
        <row r="1209">
          <cell r="N1209">
            <v>26706</v>
          </cell>
        </row>
        <row r="1210">
          <cell r="N1210">
            <v>14837</v>
          </cell>
        </row>
        <row r="1211">
          <cell r="N1211">
            <v>37092</v>
          </cell>
        </row>
        <row r="1212">
          <cell r="N1212">
            <v>74184</v>
          </cell>
        </row>
        <row r="1213">
          <cell r="N1213">
            <v>24629</v>
          </cell>
        </row>
        <row r="1214">
          <cell r="N1214">
            <v>15579</v>
          </cell>
        </row>
        <row r="1215">
          <cell r="N1215">
            <v>29674</v>
          </cell>
        </row>
        <row r="1216">
          <cell r="N1216">
            <v>0</v>
          </cell>
        </row>
        <row r="1217">
          <cell r="N1217">
            <v>14837</v>
          </cell>
        </row>
        <row r="1218">
          <cell r="N1218">
            <v>148368</v>
          </cell>
        </row>
        <row r="1219">
          <cell r="N1219">
            <v>22255</v>
          </cell>
        </row>
        <row r="1220">
          <cell r="N1220">
            <v>74184</v>
          </cell>
        </row>
        <row r="1221">
          <cell r="N1221">
            <v>22255</v>
          </cell>
        </row>
        <row r="1222">
          <cell r="N1222">
            <v>36989</v>
          </cell>
        </row>
        <row r="1223">
          <cell r="N1223">
            <v>29674</v>
          </cell>
        </row>
        <row r="1224">
          <cell r="N1224">
            <v>11869</v>
          </cell>
        </row>
        <row r="1225">
          <cell r="N1225">
            <v>74184</v>
          </cell>
        </row>
        <row r="1226">
          <cell r="N1226">
            <v>0</v>
          </cell>
        </row>
        <row r="1227">
          <cell r="N1227">
            <v>22255</v>
          </cell>
        </row>
        <row r="1228">
          <cell r="N1228">
            <v>148368</v>
          </cell>
        </row>
        <row r="1229">
          <cell r="N1229">
            <v>11499</v>
          </cell>
        </row>
        <row r="1230">
          <cell r="N1230">
            <v>9273</v>
          </cell>
        </row>
        <row r="1231">
          <cell r="N1231">
            <v>8160</v>
          </cell>
        </row>
        <row r="1232">
          <cell r="N1232">
            <v>148368</v>
          </cell>
        </row>
        <row r="1233">
          <cell r="N1233">
            <v>37092</v>
          </cell>
        </row>
        <row r="1234">
          <cell r="N1234">
            <v>29674</v>
          </cell>
        </row>
        <row r="1235">
          <cell r="N1235">
            <v>14837</v>
          </cell>
        </row>
        <row r="1236">
          <cell r="N1236">
            <v>74184</v>
          </cell>
        </row>
        <row r="1237">
          <cell r="N1237">
            <v>74184</v>
          </cell>
        </row>
        <row r="1238">
          <cell r="N1238">
            <v>44510</v>
          </cell>
        </row>
        <row r="1239">
          <cell r="N1239">
            <v>15579</v>
          </cell>
        </row>
        <row r="1240">
          <cell r="N1240">
            <v>59347</v>
          </cell>
        </row>
        <row r="1241">
          <cell r="N1241">
            <v>37092</v>
          </cell>
        </row>
        <row r="1242">
          <cell r="N1242">
            <v>59347</v>
          </cell>
        </row>
        <row r="1243">
          <cell r="N1243">
            <v>16320</v>
          </cell>
        </row>
        <row r="1244">
          <cell r="N1244">
            <v>14837</v>
          </cell>
        </row>
        <row r="1245">
          <cell r="N1245">
            <v>37092</v>
          </cell>
        </row>
        <row r="1246">
          <cell r="N1246">
            <v>14837</v>
          </cell>
        </row>
        <row r="1247">
          <cell r="N1247">
            <v>74184</v>
          </cell>
        </row>
        <row r="1248">
          <cell r="N1248">
            <v>14837</v>
          </cell>
        </row>
        <row r="1249">
          <cell r="N1249">
            <v>37092</v>
          </cell>
        </row>
        <row r="1250">
          <cell r="N1250">
            <v>37092</v>
          </cell>
        </row>
        <row r="1251">
          <cell r="N1251">
            <v>0</v>
          </cell>
        </row>
        <row r="1252">
          <cell r="N1252">
            <v>148368</v>
          </cell>
        </row>
        <row r="1253">
          <cell r="N1253">
            <v>8902</v>
          </cell>
        </row>
        <row r="1254">
          <cell r="N1254">
            <v>9273</v>
          </cell>
        </row>
        <row r="1255">
          <cell r="N1255">
            <v>14837</v>
          </cell>
        </row>
        <row r="1256">
          <cell r="N1256">
            <v>37092</v>
          </cell>
        </row>
        <row r="1257">
          <cell r="N1257">
            <v>29674</v>
          </cell>
        </row>
        <row r="1258">
          <cell r="N1258">
            <v>14837</v>
          </cell>
        </row>
        <row r="1259">
          <cell r="N1259">
            <v>0</v>
          </cell>
        </row>
        <row r="1260">
          <cell r="N1260">
            <v>97923</v>
          </cell>
        </row>
        <row r="1261">
          <cell r="N1261">
            <v>0</v>
          </cell>
        </row>
        <row r="1262">
          <cell r="N1262">
            <v>74184</v>
          </cell>
        </row>
        <row r="1263">
          <cell r="N1263">
            <v>46736</v>
          </cell>
        </row>
        <row r="1264">
          <cell r="N1264">
            <v>20030</v>
          </cell>
        </row>
        <row r="1265">
          <cell r="N1265">
            <v>7418</v>
          </cell>
        </row>
        <row r="1266">
          <cell r="N1266">
            <v>7418</v>
          </cell>
        </row>
        <row r="1267">
          <cell r="N1267">
            <v>7418</v>
          </cell>
        </row>
        <row r="1268">
          <cell r="N1268">
            <v>47478</v>
          </cell>
        </row>
        <row r="1269">
          <cell r="N1269">
            <v>14837</v>
          </cell>
        </row>
        <row r="1270">
          <cell r="N1270">
            <v>74184</v>
          </cell>
        </row>
        <row r="1271">
          <cell r="N1271">
            <v>14837</v>
          </cell>
        </row>
        <row r="1272">
          <cell r="N1272">
            <v>148368</v>
          </cell>
        </row>
        <row r="1273">
          <cell r="N1273">
            <v>14837</v>
          </cell>
        </row>
        <row r="1274">
          <cell r="N1274">
            <v>74184</v>
          </cell>
        </row>
        <row r="1275">
          <cell r="N1275">
            <v>74184</v>
          </cell>
        </row>
        <row r="1276">
          <cell r="N1276">
            <v>14837</v>
          </cell>
        </row>
        <row r="1277">
          <cell r="N1277">
            <v>44510</v>
          </cell>
        </row>
        <row r="1278">
          <cell r="N1278">
            <v>14837</v>
          </cell>
        </row>
        <row r="1279">
          <cell r="N1279">
            <v>14837</v>
          </cell>
        </row>
        <row r="1280">
          <cell r="N1280">
            <v>155786</v>
          </cell>
        </row>
        <row r="1281">
          <cell r="N1281">
            <v>14837</v>
          </cell>
        </row>
        <row r="1282">
          <cell r="N1282">
            <v>66766</v>
          </cell>
        </row>
        <row r="1283">
          <cell r="N1283">
            <v>14837</v>
          </cell>
        </row>
        <row r="1284">
          <cell r="N1284">
            <v>74184</v>
          </cell>
        </row>
        <row r="1285">
          <cell r="N1285">
            <v>37092</v>
          </cell>
        </row>
        <row r="1286">
          <cell r="N1286">
            <v>23739</v>
          </cell>
        </row>
        <row r="1287">
          <cell r="N1287">
            <v>44510</v>
          </cell>
        </row>
        <row r="1288">
          <cell r="N1288">
            <v>14837</v>
          </cell>
        </row>
        <row r="1289">
          <cell r="N1289">
            <v>89021</v>
          </cell>
        </row>
        <row r="1290">
          <cell r="N1290">
            <v>35163</v>
          </cell>
        </row>
        <row r="1291">
          <cell r="N1291">
            <v>54896</v>
          </cell>
        </row>
        <row r="1292">
          <cell r="N1292">
            <v>14837</v>
          </cell>
        </row>
        <row r="1293">
          <cell r="N1293">
            <v>74184</v>
          </cell>
        </row>
        <row r="1294">
          <cell r="N1294">
            <v>7418</v>
          </cell>
        </row>
        <row r="1295">
          <cell r="N1295">
            <v>184947</v>
          </cell>
        </row>
        <row r="1296">
          <cell r="N1296">
            <v>73979</v>
          </cell>
        </row>
        <row r="1297">
          <cell r="N1297">
            <v>0</v>
          </cell>
        </row>
        <row r="1298">
          <cell r="N1298">
            <v>147957</v>
          </cell>
        </row>
        <row r="1299">
          <cell r="N1299">
            <v>36989</v>
          </cell>
        </row>
        <row r="1300">
          <cell r="N1300">
            <v>18495</v>
          </cell>
        </row>
        <row r="1301">
          <cell r="N1301">
            <v>10771</v>
          </cell>
        </row>
        <row r="1302">
          <cell r="N1302">
            <v>98392</v>
          </cell>
        </row>
        <row r="1303">
          <cell r="N1303">
            <v>36989</v>
          </cell>
        </row>
        <row r="1304">
          <cell r="N1304">
            <v>0</v>
          </cell>
        </row>
        <row r="1305">
          <cell r="N1305">
            <v>82116</v>
          </cell>
        </row>
        <row r="1306">
          <cell r="N1306">
            <v>73979</v>
          </cell>
        </row>
        <row r="1307">
          <cell r="N1307">
            <v>138340</v>
          </cell>
        </row>
        <row r="1308">
          <cell r="N1308">
            <v>73979</v>
          </cell>
        </row>
        <row r="1309">
          <cell r="N1309">
            <v>0</v>
          </cell>
        </row>
        <row r="1310">
          <cell r="N1310">
            <v>36989</v>
          </cell>
        </row>
        <row r="1311">
          <cell r="N1311">
            <v>184947</v>
          </cell>
        </row>
        <row r="1312">
          <cell r="N1312">
            <v>73979</v>
          </cell>
        </row>
        <row r="1313">
          <cell r="N1313">
            <v>147957</v>
          </cell>
        </row>
        <row r="1314">
          <cell r="N1314">
            <v>32551</v>
          </cell>
        </row>
        <row r="1315">
          <cell r="N1315">
            <v>73979</v>
          </cell>
        </row>
        <row r="1316">
          <cell r="N1316">
            <v>369893</v>
          </cell>
        </row>
        <row r="1317">
          <cell r="N1317">
            <v>369893</v>
          </cell>
        </row>
        <row r="1318">
          <cell r="N1318">
            <v>147957</v>
          </cell>
        </row>
        <row r="1319">
          <cell r="N1319">
            <v>40067</v>
          </cell>
        </row>
        <row r="1320">
          <cell r="N1320">
            <v>73979</v>
          </cell>
        </row>
        <row r="1321">
          <cell r="N1321">
            <v>7953</v>
          </cell>
        </row>
        <row r="1322">
          <cell r="N1322">
            <v>92473</v>
          </cell>
        </row>
        <row r="1323">
          <cell r="N1323">
            <v>561498</v>
          </cell>
        </row>
        <row r="1324">
          <cell r="N1324">
            <v>258925</v>
          </cell>
        </row>
        <row r="1325">
          <cell r="N1325">
            <v>46607</v>
          </cell>
        </row>
        <row r="1326">
          <cell r="N1326">
            <v>369893</v>
          </cell>
        </row>
        <row r="1327">
          <cell r="N1327">
            <v>55484</v>
          </cell>
        </row>
        <row r="1328">
          <cell r="N1328">
            <v>36989</v>
          </cell>
        </row>
        <row r="1329">
          <cell r="N1329">
            <v>18495</v>
          </cell>
        </row>
        <row r="1330">
          <cell r="N1330">
            <v>18495</v>
          </cell>
        </row>
        <row r="1331">
          <cell r="N1331">
            <v>36989</v>
          </cell>
        </row>
        <row r="1332">
          <cell r="N1332">
            <v>73979</v>
          </cell>
        </row>
        <row r="1333">
          <cell r="N1333">
            <v>73979</v>
          </cell>
        </row>
        <row r="1334">
          <cell r="N1334">
            <v>258925</v>
          </cell>
        </row>
        <row r="1335">
          <cell r="N1335">
            <v>36989</v>
          </cell>
        </row>
        <row r="1336">
          <cell r="N1336">
            <v>33290</v>
          </cell>
        </row>
        <row r="1337">
          <cell r="N1337">
            <v>36989</v>
          </cell>
        </row>
        <row r="1338">
          <cell r="N1338">
            <v>232293</v>
          </cell>
        </row>
        <row r="1339">
          <cell r="N1339">
            <v>36989</v>
          </cell>
        </row>
        <row r="1340">
          <cell r="N1340">
            <v>273721</v>
          </cell>
        </row>
        <row r="1341">
          <cell r="N1341">
            <v>73979</v>
          </cell>
        </row>
        <row r="1342">
          <cell r="N1342">
            <v>18495</v>
          </cell>
        </row>
        <row r="1343">
          <cell r="N1343">
            <v>18495</v>
          </cell>
        </row>
        <row r="1344">
          <cell r="N1344">
            <v>73979</v>
          </cell>
        </row>
        <row r="1345">
          <cell r="N1345">
            <v>73979</v>
          </cell>
        </row>
        <row r="1346">
          <cell r="N1346">
            <v>36989</v>
          </cell>
        </row>
        <row r="1347">
          <cell r="N1347">
            <v>36989</v>
          </cell>
        </row>
        <row r="1348">
          <cell r="N1348">
            <v>0</v>
          </cell>
        </row>
        <row r="1349">
          <cell r="N1349">
            <v>129463</v>
          </cell>
        </row>
        <row r="1350">
          <cell r="N1350">
            <v>22563</v>
          </cell>
        </row>
        <row r="1351">
          <cell r="N1351">
            <v>0</v>
          </cell>
        </row>
        <row r="1352">
          <cell r="N1352">
            <v>51785</v>
          </cell>
        </row>
        <row r="1353">
          <cell r="N1353">
            <v>36989</v>
          </cell>
        </row>
        <row r="1354">
          <cell r="N1354">
            <v>18495</v>
          </cell>
        </row>
        <row r="1355">
          <cell r="N1355">
            <v>169411</v>
          </cell>
        </row>
        <row r="1356">
          <cell r="N1356">
            <v>73979</v>
          </cell>
        </row>
        <row r="1357">
          <cell r="N1357">
            <v>73979</v>
          </cell>
        </row>
        <row r="1358">
          <cell r="N1358">
            <v>22194</v>
          </cell>
        </row>
        <row r="1359">
          <cell r="N1359">
            <v>73979</v>
          </cell>
        </row>
        <row r="1360">
          <cell r="N1360">
            <v>173850</v>
          </cell>
        </row>
        <row r="1361">
          <cell r="N1361">
            <v>18495</v>
          </cell>
        </row>
        <row r="1362">
          <cell r="N1362">
            <v>147957</v>
          </cell>
        </row>
        <row r="1363">
          <cell r="N1363">
            <v>-3997</v>
          </cell>
        </row>
        <row r="1364">
          <cell r="N1364">
            <v>3699</v>
          </cell>
        </row>
        <row r="1365">
          <cell r="N1365">
            <v>2589</v>
          </cell>
        </row>
        <row r="1366">
          <cell r="N1366">
            <v>22194</v>
          </cell>
        </row>
        <row r="1367">
          <cell r="N1367">
            <v>9993</v>
          </cell>
        </row>
        <row r="1368">
          <cell r="N1368">
            <v>22194</v>
          </cell>
        </row>
        <row r="1369">
          <cell r="N1369">
            <v>16758</v>
          </cell>
        </row>
        <row r="1370">
          <cell r="N1370">
            <v>49965</v>
          </cell>
        </row>
        <row r="1371">
          <cell r="N1371">
            <v>4020</v>
          </cell>
        </row>
        <row r="1372">
          <cell r="N1372">
            <v>4848</v>
          </cell>
        </row>
        <row r="1373">
          <cell r="N1373">
            <v>17804</v>
          </cell>
        </row>
        <row r="1374">
          <cell r="N1374">
            <v>6995</v>
          </cell>
        </row>
        <row r="1375">
          <cell r="N1375">
            <v>49965</v>
          </cell>
        </row>
        <row r="1376">
          <cell r="N1376">
            <v>14278</v>
          </cell>
        </row>
        <row r="1377">
          <cell r="N1377">
            <v>1449</v>
          </cell>
        </row>
        <row r="1378">
          <cell r="N1378">
            <v>3183</v>
          </cell>
        </row>
        <row r="1379">
          <cell r="N1379">
            <v>9993</v>
          </cell>
        </row>
        <row r="1380">
          <cell r="N1380">
            <v>13056</v>
          </cell>
        </row>
        <row r="1381">
          <cell r="N1381">
            <v>6231</v>
          </cell>
        </row>
        <row r="1382">
          <cell r="N1382">
            <v>7398</v>
          </cell>
        </row>
        <row r="1383">
          <cell r="N1383">
            <v>5772</v>
          </cell>
        </row>
        <row r="1384">
          <cell r="N1384">
            <v>9462</v>
          </cell>
        </row>
        <row r="1385">
          <cell r="N1385">
            <v>4731</v>
          </cell>
        </row>
        <row r="1386">
          <cell r="N1386">
            <v>0</v>
          </cell>
        </row>
        <row r="1387">
          <cell r="N1387">
            <v>9462</v>
          </cell>
        </row>
        <row r="1388">
          <cell r="N1388">
            <v>36989</v>
          </cell>
        </row>
        <row r="1389">
          <cell r="N1389">
            <v>304687</v>
          </cell>
        </row>
        <row r="1390">
          <cell r="N1390">
            <v>61109</v>
          </cell>
        </row>
        <row r="1391">
          <cell r="N1391">
            <v>41112</v>
          </cell>
        </row>
        <row r="1392">
          <cell r="N1392">
            <v>152343</v>
          </cell>
        </row>
        <row r="1393">
          <cell r="N1393">
            <v>131089</v>
          </cell>
        </row>
        <row r="1394">
          <cell r="N1394">
            <v>29619</v>
          </cell>
        </row>
        <row r="1395">
          <cell r="N1395">
            <v>247767</v>
          </cell>
        </row>
        <row r="1396">
          <cell r="N1396">
            <v>2995</v>
          </cell>
        </row>
        <row r="1397">
          <cell r="N1397">
            <v>0</v>
          </cell>
        </row>
        <row r="1398">
          <cell r="N1398">
            <v>37850</v>
          </cell>
        </row>
        <row r="1399">
          <cell r="N1399">
            <v>2995</v>
          </cell>
        </row>
        <row r="1400">
          <cell r="N1400">
            <v>5991</v>
          </cell>
        </row>
        <row r="1401">
          <cell r="N1401">
            <v>7570</v>
          </cell>
        </row>
        <row r="1402">
          <cell r="N1402">
            <v>4194</v>
          </cell>
        </row>
        <row r="1403">
          <cell r="N1403">
            <v>3595</v>
          </cell>
        </row>
        <row r="1404">
          <cell r="N1404">
            <v>2995</v>
          </cell>
        </row>
        <row r="1405">
          <cell r="N1405">
            <v>3595</v>
          </cell>
        </row>
        <row r="1406">
          <cell r="N1406">
            <v>1797</v>
          </cell>
        </row>
        <row r="1407">
          <cell r="N1407">
            <v>1797</v>
          </cell>
        </row>
        <row r="1408">
          <cell r="N1408">
            <v>1797</v>
          </cell>
        </row>
        <row r="1409">
          <cell r="N1409">
            <v>2696</v>
          </cell>
        </row>
        <row r="1410">
          <cell r="N1410">
            <v>2396</v>
          </cell>
        </row>
        <row r="1411">
          <cell r="N1411">
            <v>1797</v>
          </cell>
        </row>
        <row r="1412">
          <cell r="N1412">
            <v>2995</v>
          </cell>
        </row>
        <row r="1413">
          <cell r="N1413">
            <v>2995</v>
          </cell>
        </row>
        <row r="1414">
          <cell r="N1414">
            <v>2995</v>
          </cell>
        </row>
        <row r="1415">
          <cell r="N1415">
            <v>1797</v>
          </cell>
        </row>
        <row r="1416">
          <cell r="N1416">
            <v>1797</v>
          </cell>
        </row>
        <row r="1417">
          <cell r="N1417">
            <v>1797</v>
          </cell>
        </row>
        <row r="1418">
          <cell r="N1418">
            <v>125357</v>
          </cell>
        </row>
        <row r="1419">
          <cell r="N1419">
            <v>2396</v>
          </cell>
        </row>
        <row r="1420">
          <cell r="N1420">
            <v>2995</v>
          </cell>
        </row>
        <row r="1421">
          <cell r="N1421">
            <v>8619</v>
          </cell>
        </row>
        <row r="1422">
          <cell r="N1422">
            <v>24602</v>
          </cell>
        </row>
        <row r="1423">
          <cell r="N1423">
            <v>7570</v>
          </cell>
        </row>
        <row r="1424">
          <cell r="N1424">
            <v>2995</v>
          </cell>
        </row>
        <row r="1425">
          <cell r="N1425">
            <v>1797</v>
          </cell>
        </row>
        <row r="1426">
          <cell r="N1426">
            <v>2995</v>
          </cell>
        </row>
        <row r="1427">
          <cell r="N1427">
            <v>7398</v>
          </cell>
        </row>
        <row r="1428">
          <cell r="N1428">
            <v>1797</v>
          </cell>
        </row>
        <row r="1429">
          <cell r="N1429">
            <v>6003</v>
          </cell>
        </row>
        <row r="1430">
          <cell r="N1430">
            <v>6995</v>
          </cell>
        </row>
        <row r="1431">
          <cell r="N1431">
            <v>2995</v>
          </cell>
        </row>
        <row r="1432">
          <cell r="N1432">
            <v>3921</v>
          </cell>
        </row>
        <row r="1433">
          <cell r="N1433">
            <v>3699</v>
          </cell>
        </row>
        <row r="1434">
          <cell r="N1434">
            <v>7398</v>
          </cell>
        </row>
        <row r="1435">
          <cell r="N1435">
            <v>2995</v>
          </cell>
        </row>
        <row r="1436">
          <cell r="N1436">
            <v>5991</v>
          </cell>
        </row>
        <row r="1437">
          <cell r="N1437">
            <v>1797</v>
          </cell>
        </row>
        <row r="1438">
          <cell r="N1438">
            <v>4491</v>
          </cell>
        </row>
        <row r="1439">
          <cell r="N1439">
            <v>1620</v>
          </cell>
        </row>
        <row r="1440">
          <cell r="N1440">
            <v>1628</v>
          </cell>
        </row>
        <row r="1441">
          <cell r="N1441">
            <v>17407</v>
          </cell>
        </row>
        <row r="1442">
          <cell r="N1442">
            <v>5386</v>
          </cell>
        </row>
        <row r="1443">
          <cell r="N1443">
            <v>5563</v>
          </cell>
        </row>
        <row r="1444">
          <cell r="N1444">
            <v>1797</v>
          </cell>
        </row>
        <row r="1445">
          <cell r="N1445">
            <v>10357</v>
          </cell>
        </row>
        <row r="1446">
          <cell r="N1446">
            <v>36989</v>
          </cell>
        </row>
        <row r="1447">
          <cell r="N1447">
            <v>4731</v>
          </cell>
        </row>
        <row r="1448">
          <cell r="N1448">
            <v>7398</v>
          </cell>
        </row>
        <row r="1449">
          <cell r="N1449">
            <v>3033</v>
          </cell>
        </row>
        <row r="1450">
          <cell r="N1450">
            <v>4439</v>
          </cell>
        </row>
        <row r="1451">
          <cell r="N1451">
            <v>31398</v>
          </cell>
        </row>
        <row r="1452">
          <cell r="N1452">
            <v>9054</v>
          </cell>
        </row>
        <row r="1453">
          <cell r="N1453">
            <v>13538</v>
          </cell>
        </row>
        <row r="1454">
          <cell r="N1454">
            <v>10727</v>
          </cell>
        </row>
        <row r="1455">
          <cell r="N1455">
            <v>14761</v>
          </cell>
        </row>
        <row r="1456">
          <cell r="N1456">
            <v>2668</v>
          </cell>
        </row>
        <row r="1457">
          <cell r="N1457">
            <v>3699</v>
          </cell>
        </row>
        <row r="1458">
          <cell r="N1458">
            <v>4172</v>
          </cell>
        </row>
        <row r="1459">
          <cell r="N1459">
            <v>4217</v>
          </cell>
        </row>
        <row r="1460">
          <cell r="N1460">
            <v>3699</v>
          </cell>
        </row>
        <row r="1461">
          <cell r="N1461">
            <v>3785</v>
          </cell>
        </row>
        <row r="1462">
          <cell r="N1462">
            <v>4217</v>
          </cell>
        </row>
        <row r="1463">
          <cell r="N1463">
            <v>12684</v>
          </cell>
        </row>
        <row r="1464">
          <cell r="N1464">
            <v>3314</v>
          </cell>
        </row>
        <row r="1465">
          <cell r="N1465">
            <v>3699</v>
          </cell>
        </row>
        <row r="1466">
          <cell r="N1466">
            <v>10209</v>
          </cell>
        </row>
        <row r="1467">
          <cell r="N1467">
            <v>3699</v>
          </cell>
        </row>
        <row r="1468">
          <cell r="N1468">
            <v>3699</v>
          </cell>
        </row>
        <row r="1469">
          <cell r="N1469">
            <v>9462</v>
          </cell>
        </row>
        <row r="1470">
          <cell r="N1470">
            <v>36989</v>
          </cell>
        </row>
        <row r="1471">
          <cell r="N1471">
            <v>9462</v>
          </cell>
        </row>
        <row r="1472">
          <cell r="N1472">
            <v>110968</v>
          </cell>
        </row>
        <row r="1473">
          <cell r="N1473">
            <v>0</v>
          </cell>
        </row>
        <row r="1474">
          <cell r="N1474">
            <v>5991</v>
          </cell>
        </row>
        <row r="1475">
          <cell r="N1475">
            <v>3699</v>
          </cell>
        </row>
        <row r="1476">
          <cell r="N1476">
            <v>1480</v>
          </cell>
        </row>
        <row r="1477">
          <cell r="N1477">
            <v>3709</v>
          </cell>
        </row>
        <row r="1478">
          <cell r="N1478">
            <v>0</v>
          </cell>
        </row>
        <row r="1479">
          <cell r="N1479">
            <v>3577</v>
          </cell>
        </row>
        <row r="1480">
          <cell r="N1480">
            <v>2995</v>
          </cell>
        </row>
        <row r="1481">
          <cell r="N1481">
            <v>5991</v>
          </cell>
        </row>
        <row r="1482">
          <cell r="N1482">
            <v>0</v>
          </cell>
        </row>
        <row r="1483">
          <cell r="N1483">
            <v>2995</v>
          </cell>
        </row>
        <row r="1484">
          <cell r="N1484">
            <v>4997</v>
          </cell>
        </row>
        <row r="1485">
          <cell r="N1485">
            <v>14990</v>
          </cell>
        </row>
        <row r="1486">
          <cell r="N1486">
            <v>40677</v>
          </cell>
        </row>
        <row r="1487">
          <cell r="N1487">
            <v>3699</v>
          </cell>
        </row>
        <row r="1488">
          <cell r="N1488">
            <v>19986</v>
          </cell>
        </row>
        <row r="1489">
          <cell r="N1489">
            <v>3945</v>
          </cell>
        </row>
        <row r="1490">
          <cell r="N1490">
            <v>14796</v>
          </cell>
        </row>
        <row r="1491">
          <cell r="N1491">
            <v>3682</v>
          </cell>
        </row>
        <row r="1492">
          <cell r="N1492">
            <v>4876</v>
          </cell>
        </row>
        <row r="1493">
          <cell r="N1493">
            <v>896</v>
          </cell>
        </row>
        <row r="1494">
          <cell r="N1494">
            <v>8450</v>
          </cell>
        </row>
        <row r="1495">
          <cell r="N1495">
            <v>20661</v>
          </cell>
        </row>
        <row r="1496">
          <cell r="N1496">
            <v>1218</v>
          </cell>
        </row>
        <row r="1497">
          <cell r="N1497">
            <v>526</v>
          </cell>
        </row>
        <row r="1498">
          <cell r="N1498">
            <v>6247</v>
          </cell>
        </row>
        <row r="1499">
          <cell r="N1499">
            <v>1407</v>
          </cell>
        </row>
        <row r="1500">
          <cell r="N1500">
            <v>796</v>
          </cell>
        </row>
        <row r="1501">
          <cell r="N1501">
            <v>2826</v>
          </cell>
        </row>
        <row r="1502">
          <cell r="N1502">
            <v>3712</v>
          </cell>
        </row>
        <row r="1503">
          <cell r="N1503">
            <v>21173</v>
          </cell>
        </row>
        <row r="1504">
          <cell r="N1504">
            <v>3740</v>
          </cell>
        </row>
        <row r="1505">
          <cell r="N1505">
            <v>2991</v>
          </cell>
        </row>
        <row r="1506">
          <cell r="N1506">
            <v>1328</v>
          </cell>
        </row>
        <row r="1507">
          <cell r="N1507">
            <v>2491</v>
          </cell>
        </row>
        <row r="1508">
          <cell r="N1508">
            <v>2357</v>
          </cell>
        </row>
        <row r="1509">
          <cell r="N1509">
            <v>1918</v>
          </cell>
        </row>
        <row r="1510">
          <cell r="N1510">
            <v>14756</v>
          </cell>
        </row>
        <row r="1511">
          <cell r="N1511">
            <v>325</v>
          </cell>
        </row>
        <row r="1512">
          <cell r="N1512">
            <v>292</v>
          </cell>
        </row>
        <row r="1513">
          <cell r="N1513">
            <v>1624</v>
          </cell>
        </row>
        <row r="1514">
          <cell r="N1514">
            <v>438</v>
          </cell>
        </row>
        <row r="1515">
          <cell r="N1515">
            <v>1069</v>
          </cell>
        </row>
        <row r="1516">
          <cell r="N1516">
            <v>680</v>
          </cell>
        </row>
        <row r="1517">
          <cell r="N1517">
            <v>2749</v>
          </cell>
        </row>
        <row r="1518">
          <cell r="N1518">
            <v>2006</v>
          </cell>
        </row>
        <row r="1519">
          <cell r="N1519">
            <v>28518</v>
          </cell>
        </row>
        <row r="1520">
          <cell r="N1520">
            <v>6418</v>
          </cell>
        </row>
        <row r="1521">
          <cell r="N1521">
            <v>504</v>
          </cell>
        </row>
        <row r="1522">
          <cell r="N1522">
            <v>5089</v>
          </cell>
        </row>
        <row r="1523">
          <cell r="N1523">
            <v>4351</v>
          </cell>
        </row>
        <row r="1524">
          <cell r="N1524">
            <v>3330</v>
          </cell>
        </row>
        <row r="1525">
          <cell r="N1525">
            <v>10118</v>
          </cell>
        </row>
        <row r="1526">
          <cell r="N1526">
            <v>723</v>
          </cell>
        </row>
        <row r="1527">
          <cell r="N1527">
            <v>657</v>
          </cell>
        </row>
        <row r="1528">
          <cell r="N1528">
            <v>4545</v>
          </cell>
        </row>
        <row r="1529">
          <cell r="N1529">
            <v>8028</v>
          </cell>
        </row>
        <row r="1530">
          <cell r="N1530">
            <v>1775</v>
          </cell>
        </row>
        <row r="1531">
          <cell r="N1531">
            <v>632</v>
          </cell>
        </row>
        <row r="1532">
          <cell r="N1532">
            <v>12036</v>
          </cell>
        </row>
        <row r="1533">
          <cell r="N1533">
            <v>443</v>
          </cell>
        </row>
        <row r="1534">
          <cell r="N1534">
            <v>1316</v>
          </cell>
        </row>
        <row r="1535">
          <cell r="N1535">
            <v>15154</v>
          </cell>
        </row>
        <row r="1536">
          <cell r="N1536">
            <v>36989</v>
          </cell>
        </row>
        <row r="1537">
          <cell r="N1537">
            <v>739</v>
          </cell>
        </row>
        <row r="1538">
          <cell r="N1538">
            <v>4997</v>
          </cell>
        </row>
        <row r="1539">
          <cell r="N1539">
            <v>19288</v>
          </cell>
        </row>
        <row r="1540">
          <cell r="N1540">
            <v>4997</v>
          </cell>
        </row>
        <row r="1541">
          <cell r="N1541">
            <v>49965</v>
          </cell>
        </row>
        <row r="1542">
          <cell r="N1542">
            <v>4997</v>
          </cell>
        </row>
        <row r="1543">
          <cell r="N1543">
            <v>48316</v>
          </cell>
        </row>
        <row r="1544">
          <cell r="N1544">
            <v>4439</v>
          </cell>
        </row>
        <row r="1545">
          <cell r="N1545">
            <v>7398</v>
          </cell>
        </row>
        <row r="1546">
          <cell r="N1546">
            <v>9462</v>
          </cell>
        </row>
        <row r="1547">
          <cell r="N1547">
            <v>20968</v>
          </cell>
        </row>
        <row r="1548">
          <cell r="N1548">
            <v>3699</v>
          </cell>
        </row>
        <row r="1549">
          <cell r="N1549">
            <v>18839</v>
          </cell>
        </row>
        <row r="1550">
          <cell r="N1550">
            <v>18925</v>
          </cell>
        </row>
        <row r="1551">
          <cell r="N1551">
            <v>22194</v>
          </cell>
        </row>
        <row r="1552">
          <cell r="N1552">
            <v>7398</v>
          </cell>
        </row>
        <row r="1553">
          <cell r="N1553">
            <v>3699</v>
          </cell>
        </row>
        <row r="1554">
          <cell r="N1554">
            <v>18925</v>
          </cell>
        </row>
        <row r="1555">
          <cell r="N1555">
            <v>96632</v>
          </cell>
        </row>
        <row r="1556">
          <cell r="N1556">
            <v>59909</v>
          </cell>
        </row>
        <row r="1557">
          <cell r="N1557">
            <v>14796</v>
          </cell>
        </row>
        <row r="1558">
          <cell r="N1558">
            <v>36989</v>
          </cell>
        </row>
        <row r="1559">
          <cell r="N1559">
            <v>14796</v>
          </cell>
        </row>
        <row r="1560">
          <cell r="N1560">
            <v>5991</v>
          </cell>
        </row>
        <row r="1561">
          <cell r="N1561">
            <v>2995</v>
          </cell>
        </row>
        <row r="1562">
          <cell r="N1562">
            <v>11982</v>
          </cell>
        </row>
        <row r="1563">
          <cell r="N1563">
            <v>2995</v>
          </cell>
        </row>
        <row r="1564">
          <cell r="N1564">
            <v>6806</v>
          </cell>
        </row>
        <row r="1565">
          <cell r="N1565">
            <v>5991</v>
          </cell>
        </row>
        <row r="1566">
          <cell r="N1566">
            <v>3699</v>
          </cell>
        </row>
        <row r="1567">
          <cell r="N1567">
            <v>3921</v>
          </cell>
        </row>
        <row r="1568">
          <cell r="N1568">
            <v>7435</v>
          </cell>
        </row>
        <row r="1569">
          <cell r="N1569">
            <v>4731</v>
          </cell>
        </row>
        <row r="1570">
          <cell r="N1570">
            <v>1559</v>
          </cell>
        </row>
        <row r="1571">
          <cell r="N1571">
            <v>14796</v>
          </cell>
        </row>
        <row r="1572">
          <cell r="N1572">
            <v>15140</v>
          </cell>
        </row>
        <row r="1573">
          <cell r="N1573">
            <v>3785</v>
          </cell>
        </row>
        <row r="1574">
          <cell r="N1574">
            <v>7570</v>
          </cell>
        </row>
        <row r="1575">
          <cell r="N1575">
            <v>16654</v>
          </cell>
        </row>
        <row r="1576">
          <cell r="N1576">
            <v>10976</v>
          </cell>
        </row>
        <row r="1577">
          <cell r="N1577">
            <v>18925</v>
          </cell>
        </row>
        <row r="1578">
          <cell r="N1578">
            <v>3699</v>
          </cell>
        </row>
        <row r="1579">
          <cell r="N1579">
            <v>23656</v>
          </cell>
        </row>
        <row r="1580">
          <cell r="N1580">
            <v>28198</v>
          </cell>
        </row>
        <row r="1581">
          <cell r="N1581">
            <v>7398</v>
          </cell>
        </row>
        <row r="1582">
          <cell r="N1582">
            <v>7398</v>
          </cell>
        </row>
        <row r="1583">
          <cell r="N1583">
            <v>2959</v>
          </cell>
        </row>
        <row r="1584">
          <cell r="N1584">
            <v>3699</v>
          </cell>
        </row>
        <row r="1585">
          <cell r="N1585">
            <v>37850</v>
          </cell>
        </row>
        <row r="1586">
          <cell r="N1586">
            <v>42581</v>
          </cell>
        </row>
        <row r="1587">
          <cell r="N1587">
            <v>28387</v>
          </cell>
        </row>
        <row r="1588">
          <cell r="N1588">
            <v>3847</v>
          </cell>
        </row>
        <row r="1589">
          <cell r="N1589">
            <v>16370</v>
          </cell>
        </row>
        <row r="1590">
          <cell r="N1590">
            <v>8043</v>
          </cell>
        </row>
        <row r="1591">
          <cell r="N1591">
            <v>57175</v>
          </cell>
        </row>
        <row r="1592">
          <cell r="N1592">
            <v>49205</v>
          </cell>
        </row>
        <row r="1593">
          <cell r="N1593">
            <v>2404</v>
          </cell>
        </row>
        <row r="1594">
          <cell r="N1594">
            <v>14796</v>
          </cell>
        </row>
        <row r="1595">
          <cell r="N1595">
            <v>29979</v>
          </cell>
        </row>
        <row r="1596">
          <cell r="N1596">
            <v>29674</v>
          </cell>
        </row>
        <row r="1597">
          <cell r="N1597">
            <v>10992</v>
          </cell>
        </row>
        <row r="1598">
          <cell r="N1598">
            <v>18495</v>
          </cell>
        </row>
        <row r="1599">
          <cell r="N1599">
            <v>66766</v>
          </cell>
        </row>
        <row r="1600">
          <cell r="N1600">
            <v>29674</v>
          </cell>
        </row>
        <row r="1601">
          <cell r="N1601">
            <v>7398</v>
          </cell>
        </row>
        <row r="1602">
          <cell r="N1602">
            <v>45609</v>
          </cell>
        </row>
        <row r="1603">
          <cell r="N1603">
            <v>18925</v>
          </cell>
        </row>
        <row r="1604">
          <cell r="N1604">
            <v>14194</v>
          </cell>
        </row>
        <row r="1605">
          <cell r="N1605">
            <v>47312</v>
          </cell>
        </row>
        <row r="1606">
          <cell r="N1606">
            <v>75700</v>
          </cell>
        </row>
        <row r="1607">
          <cell r="N1607">
            <v>22255</v>
          </cell>
        </row>
        <row r="1608">
          <cell r="N1608">
            <v>47312</v>
          </cell>
        </row>
        <row r="1609">
          <cell r="N1609">
            <v>47927</v>
          </cell>
        </row>
        <row r="1610">
          <cell r="N1610">
            <v>36904</v>
          </cell>
        </row>
        <row r="1611">
          <cell r="N1611">
            <v>47312</v>
          </cell>
        </row>
        <row r="1612">
          <cell r="N1612">
            <v>9462</v>
          </cell>
        </row>
        <row r="1613">
          <cell r="N1613">
            <v>29955</v>
          </cell>
        </row>
        <row r="1614">
          <cell r="N1614">
            <v>16320</v>
          </cell>
        </row>
        <row r="1615">
          <cell r="N1615">
            <v>14837</v>
          </cell>
        </row>
        <row r="1616">
          <cell r="N1616">
            <v>28387</v>
          </cell>
        </row>
        <row r="1617">
          <cell r="N1617">
            <v>36239</v>
          </cell>
        </row>
        <row r="1618">
          <cell r="N1618">
            <v>8986</v>
          </cell>
        </row>
        <row r="1619">
          <cell r="N1619">
            <v>49965</v>
          </cell>
        </row>
        <row r="1620">
          <cell r="N1620">
            <v>10409</v>
          </cell>
        </row>
        <row r="1621">
          <cell r="N1621">
            <v>22194</v>
          </cell>
        </row>
        <row r="1622">
          <cell r="N1622">
            <v>7398</v>
          </cell>
        </row>
        <row r="1623">
          <cell r="N1623">
            <v>5110</v>
          </cell>
        </row>
        <row r="1624">
          <cell r="N1624">
            <v>14796</v>
          </cell>
        </row>
        <row r="1625">
          <cell r="N1625">
            <v>14796</v>
          </cell>
        </row>
        <row r="1626">
          <cell r="N1626">
            <v>3699</v>
          </cell>
        </row>
        <row r="1627">
          <cell r="N1627">
            <v>17015</v>
          </cell>
        </row>
        <row r="1628">
          <cell r="N1628">
            <v>16086</v>
          </cell>
        </row>
        <row r="1629">
          <cell r="N1629">
            <v>14796</v>
          </cell>
        </row>
        <row r="1630">
          <cell r="N1630">
            <v>12301</v>
          </cell>
        </row>
        <row r="1631">
          <cell r="N1631">
            <v>36989</v>
          </cell>
        </row>
        <row r="1632">
          <cell r="N1632">
            <v>22194</v>
          </cell>
        </row>
        <row r="1633">
          <cell r="N1633">
            <v>3699</v>
          </cell>
        </row>
        <row r="1634">
          <cell r="N1634">
            <v>18925</v>
          </cell>
        </row>
        <row r="1635">
          <cell r="N1635">
            <v>7398</v>
          </cell>
        </row>
        <row r="1636">
          <cell r="N1636">
            <v>7398</v>
          </cell>
        </row>
        <row r="1637">
          <cell r="N1637">
            <v>22194</v>
          </cell>
        </row>
        <row r="1638">
          <cell r="N1638">
            <v>22194</v>
          </cell>
        </row>
        <row r="1639">
          <cell r="N1639">
            <v>740</v>
          </cell>
        </row>
        <row r="1640">
          <cell r="N1640">
            <v>147957</v>
          </cell>
        </row>
        <row r="1641">
          <cell r="N1641">
            <v>14796</v>
          </cell>
        </row>
        <row r="1642">
          <cell r="N1642">
            <v>29955</v>
          </cell>
        </row>
        <row r="1643">
          <cell r="N1643">
            <v>18495</v>
          </cell>
        </row>
        <row r="1644">
          <cell r="N1644">
            <v>3699</v>
          </cell>
        </row>
        <row r="1645">
          <cell r="N1645">
            <v>7398</v>
          </cell>
        </row>
        <row r="1646">
          <cell r="N1646">
            <v>5918</v>
          </cell>
        </row>
        <row r="1647">
          <cell r="N1647">
            <v>13815</v>
          </cell>
        </row>
        <row r="1648">
          <cell r="N1648">
            <v>7381</v>
          </cell>
        </row>
        <row r="1649">
          <cell r="N1649">
            <v>5179</v>
          </cell>
        </row>
        <row r="1650">
          <cell r="N1650">
            <v>7398</v>
          </cell>
        </row>
        <row r="1651">
          <cell r="N1651">
            <v>14796</v>
          </cell>
        </row>
        <row r="1652">
          <cell r="N1652">
            <v>7398</v>
          </cell>
        </row>
        <row r="1653">
          <cell r="N1653">
            <v>7398</v>
          </cell>
        </row>
        <row r="1654">
          <cell r="N1654">
            <v>14796</v>
          </cell>
        </row>
        <row r="1655">
          <cell r="N1655">
            <v>72499</v>
          </cell>
        </row>
        <row r="1656">
          <cell r="N1656">
            <v>14796</v>
          </cell>
        </row>
        <row r="1657">
          <cell r="N1657">
            <v>5991</v>
          </cell>
        </row>
        <row r="1658">
          <cell r="N1658">
            <v>10357</v>
          </cell>
        </row>
        <row r="1659">
          <cell r="N1659">
            <v>8986</v>
          </cell>
        </row>
        <row r="1660">
          <cell r="N1660">
            <v>22194</v>
          </cell>
        </row>
        <row r="1661">
          <cell r="N1661">
            <v>22194</v>
          </cell>
        </row>
        <row r="1662">
          <cell r="N1662">
            <v>22194</v>
          </cell>
        </row>
        <row r="1663">
          <cell r="N1663">
            <v>7398</v>
          </cell>
        </row>
        <row r="1664">
          <cell r="N1664">
            <v>7570</v>
          </cell>
        </row>
        <row r="1665">
          <cell r="N1665">
            <v>7570</v>
          </cell>
        </row>
        <row r="1666">
          <cell r="N1666">
            <v>9993</v>
          </cell>
        </row>
        <row r="1667">
          <cell r="N1667">
            <v>7398</v>
          </cell>
        </row>
        <row r="1668">
          <cell r="N1668">
            <v>7398</v>
          </cell>
        </row>
        <row r="1669">
          <cell r="N1669">
            <v>14796</v>
          </cell>
        </row>
        <row r="1670">
          <cell r="N1670">
            <v>7398</v>
          </cell>
        </row>
        <row r="1671">
          <cell r="N1671">
            <v>2498</v>
          </cell>
        </row>
        <row r="1672">
          <cell r="N1672">
            <v>11355</v>
          </cell>
        </row>
        <row r="1673">
          <cell r="N1673">
            <v>7398</v>
          </cell>
        </row>
        <row r="1674">
          <cell r="N1674">
            <v>11097</v>
          </cell>
        </row>
        <row r="1675">
          <cell r="N1675">
            <v>7398</v>
          </cell>
        </row>
        <row r="1676">
          <cell r="N1676">
            <v>7398</v>
          </cell>
        </row>
        <row r="1677">
          <cell r="N1677">
            <v>3699</v>
          </cell>
        </row>
        <row r="1678">
          <cell r="N1678">
            <v>5991</v>
          </cell>
        </row>
        <row r="1679">
          <cell r="N1679">
            <v>5991</v>
          </cell>
        </row>
        <row r="1680">
          <cell r="N1680">
            <v>2995</v>
          </cell>
        </row>
        <row r="1681">
          <cell r="N1681">
            <v>11814</v>
          </cell>
        </row>
        <row r="1682">
          <cell r="N1682">
            <v>0</v>
          </cell>
        </row>
        <row r="1683">
          <cell r="N1683">
            <v>278</v>
          </cell>
        </row>
        <row r="1684">
          <cell r="N1684">
            <v>3457</v>
          </cell>
        </row>
        <row r="1685">
          <cell r="N1685">
            <v>10690</v>
          </cell>
        </row>
        <row r="1686">
          <cell r="N1686">
            <v>191519</v>
          </cell>
        </row>
        <row r="1687">
          <cell r="N1687">
            <v>14837</v>
          </cell>
        </row>
        <row r="1688">
          <cell r="N1688">
            <v>445104</v>
          </cell>
        </row>
        <row r="1689">
          <cell r="N1689">
            <v>99931</v>
          </cell>
        </row>
        <row r="1690">
          <cell r="N1690">
            <v>14597</v>
          </cell>
        </row>
        <row r="1691">
          <cell r="N1691">
            <v>73979</v>
          </cell>
        </row>
        <row r="1692">
          <cell r="N1692">
            <v>4793</v>
          </cell>
        </row>
        <row r="1693">
          <cell r="N1693">
            <v>44510</v>
          </cell>
        </row>
        <row r="1694">
          <cell r="N1694">
            <v>9993</v>
          </cell>
        </row>
        <row r="1695">
          <cell r="N1695">
            <v>953</v>
          </cell>
        </row>
        <row r="1696">
          <cell r="N1696">
            <v>28258</v>
          </cell>
        </row>
        <row r="1697">
          <cell r="N1697">
            <v>22</v>
          </cell>
        </row>
        <row r="1698">
          <cell r="N1698">
            <v>208930</v>
          </cell>
        </row>
        <row r="1699">
          <cell r="N1699">
            <v>9060</v>
          </cell>
        </row>
        <row r="1700">
          <cell r="N1700">
            <v>99931</v>
          </cell>
        </row>
        <row r="1701">
          <cell r="N1701">
            <v>44510</v>
          </cell>
        </row>
        <row r="1702">
          <cell r="N1702">
            <v>99931</v>
          </cell>
        </row>
        <row r="1703">
          <cell r="N1703">
            <v>74184</v>
          </cell>
        </row>
        <row r="1704">
          <cell r="N1704">
            <v>18267</v>
          </cell>
        </row>
        <row r="1705">
          <cell r="N1705">
            <v>206231</v>
          </cell>
        </row>
        <row r="1706">
          <cell r="N1706">
            <v>155786</v>
          </cell>
        </row>
        <row r="1707">
          <cell r="N1707">
            <v>90597</v>
          </cell>
        </row>
        <row r="1708">
          <cell r="N1708">
            <v>59347</v>
          </cell>
        </row>
        <row r="1709">
          <cell r="N1709">
            <v>66766</v>
          </cell>
        </row>
        <row r="1710">
          <cell r="N1710">
            <v>499653</v>
          </cell>
        </row>
        <row r="1711">
          <cell r="N1711">
            <v>299792</v>
          </cell>
        </row>
        <row r="1712">
          <cell r="N1712">
            <v>1662</v>
          </cell>
        </row>
        <row r="1713">
          <cell r="N1713">
            <v>20772</v>
          </cell>
        </row>
        <row r="1714">
          <cell r="N1714">
            <v>99931</v>
          </cell>
        </row>
        <row r="1715">
          <cell r="N1715">
            <v>44932</v>
          </cell>
        </row>
        <row r="1716">
          <cell r="N1716">
            <v>99931</v>
          </cell>
        </row>
        <row r="1717">
          <cell r="N1717">
            <v>149896</v>
          </cell>
        </row>
        <row r="1718">
          <cell r="N1718">
            <v>99931</v>
          </cell>
        </row>
        <row r="1719">
          <cell r="N1719">
            <v>119917</v>
          </cell>
        </row>
        <row r="1720">
          <cell r="N1720">
            <v>259820</v>
          </cell>
        </row>
        <row r="1721">
          <cell r="N1721">
            <v>149896</v>
          </cell>
        </row>
        <row r="1722">
          <cell r="N1722">
            <v>4997</v>
          </cell>
        </row>
        <row r="1723">
          <cell r="N1723">
            <v>37092</v>
          </cell>
        </row>
        <row r="1724">
          <cell r="N1724">
            <v>8148</v>
          </cell>
        </row>
        <row r="1725">
          <cell r="N1725">
            <v>0</v>
          </cell>
        </row>
        <row r="1726">
          <cell r="N1726">
            <v>81377</v>
          </cell>
        </row>
        <row r="1727">
          <cell r="N1727">
            <v>207715</v>
          </cell>
        </row>
        <row r="1728">
          <cell r="N1728">
            <v>999</v>
          </cell>
        </row>
        <row r="1729">
          <cell r="N1729">
            <v>116823</v>
          </cell>
        </row>
        <row r="1730">
          <cell r="N1730">
            <v>1797</v>
          </cell>
        </row>
        <row r="1731">
          <cell r="N1731">
            <v>5991</v>
          </cell>
        </row>
        <row r="1732">
          <cell r="N1732">
            <v>327773</v>
          </cell>
        </row>
        <row r="1733">
          <cell r="N1733">
            <v>44510</v>
          </cell>
        </row>
        <row r="1734">
          <cell r="N1734">
            <v>7398</v>
          </cell>
        </row>
        <row r="1735">
          <cell r="N1735">
            <v>44510</v>
          </cell>
        </row>
        <row r="1736">
          <cell r="N1736">
            <v>74886</v>
          </cell>
        </row>
        <row r="1737">
          <cell r="N1737">
            <v>31794</v>
          </cell>
        </row>
        <row r="1738">
          <cell r="N1738">
            <v>124741</v>
          </cell>
        </row>
        <row r="1739">
          <cell r="N1739">
            <v>14194</v>
          </cell>
        </row>
        <row r="1740">
          <cell r="N1740">
            <v>34822</v>
          </cell>
        </row>
        <row r="1741">
          <cell r="N1741">
            <v>111276</v>
          </cell>
        </row>
        <row r="1742">
          <cell r="N1742">
            <v>5991</v>
          </cell>
        </row>
        <row r="1743">
          <cell r="N1743">
            <v>86269</v>
          </cell>
        </row>
        <row r="1744">
          <cell r="N1744">
            <v>519288</v>
          </cell>
        </row>
        <row r="1745">
          <cell r="N1745">
            <v>166095</v>
          </cell>
        </row>
        <row r="1746">
          <cell r="N1746">
            <v>3699</v>
          </cell>
        </row>
        <row r="1747">
          <cell r="N1747">
            <v>14796</v>
          </cell>
        </row>
        <row r="1748">
          <cell r="N1748">
            <v>2198</v>
          </cell>
        </row>
        <row r="1749">
          <cell r="N1749">
            <v>14796</v>
          </cell>
        </row>
        <row r="1750">
          <cell r="N1750">
            <v>14796</v>
          </cell>
        </row>
        <row r="1751">
          <cell r="N1751">
            <v>17032</v>
          </cell>
        </row>
        <row r="1752">
          <cell r="N1752">
            <v>11097</v>
          </cell>
        </row>
        <row r="1753">
          <cell r="N1753">
            <v>22194</v>
          </cell>
        </row>
        <row r="1754">
          <cell r="N1754">
            <v>667</v>
          </cell>
        </row>
        <row r="1755">
          <cell r="N1755">
            <v>6296</v>
          </cell>
        </row>
        <row r="1756">
          <cell r="N1756">
            <v>1998614</v>
          </cell>
        </row>
        <row r="1757">
          <cell r="N1757">
            <v>890208</v>
          </cell>
        </row>
        <row r="1758">
          <cell r="N1758">
            <v>1498960</v>
          </cell>
        </row>
        <row r="1759">
          <cell r="N1759">
            <v>563255</v>
          </cell>
        </row>
        <row r="1760">
          <cell r="N1760">
            <v>18</v>
          </cell>
        </row>
        <row r="1761">
          <cell r="N1761">
            <v>317406</v>
          </cell>
        </row>
        <row r="1762">
          <cell r="N1762">
            <v>3996</v>
          </cell>
        </row>
        <row r="1763">
          <cell r="N1763">
            <v>571217</v>
          </cell>
        </row>
        <row r="1764">
          <cell r="N1764">
            <v>7897</v>
          </cell>
        </row>
        <row r="1765">
          <cell r="N1765">
            <v>999307</v>
          </cell>
        </row>
        <row r="1766">
          <cell r="N1766">
            <v>999307</v>
          </cell>
        </row>
        <row r="1767">
          <cell r="N1767">
            <v>593472</v>
          </cell>
        </row>
        <row r="1768">
          <cell r="N1768">
            <v>-74811</v>
          </cell>
        </row>
        <row r="1769">
          <cell r="N1769">
            <v>36673668</v>
          </cell>
        </row>
        <row r="1770">
          <cell r="N1770">
            <v>10000</v>
          </cell>
        </row>
        <row r="1771">
          <cell r="N1771">
            <v>3001</v>
          </cell>
        </row>
        <row r="1772">
          <cell r="N1772">
            <v>3001</v>
          </cell>
        </row>
        <row r="1773">
          <cell r="N1773">
            <v>3001</v>
          </cell>
        </row>
        <row r="1774">
          <cell r="N1774">
            <v>0</v>
          </cell>
        </row>
        <row r="1775">
          <cell r="N1775">
            <v>-24</v>
          </cell>
        </row>
        <row r="1776">
          <cell r="N1776">
            <v>18979</v>
          </cell>
        </row>
        <row r="1777">
          <cell r="N1777">
            <v>100317</v>
          </cell>
        </row>
        <row r="1778">
          <cell r="N1778">
            <v>100317</v>
          </cell>
        </row>
        <row r="1779">
          <cell r="N1779">
            <v>203063</v>
          </cell>
        </row>
        <row r="1780">
          <cell r="N1780">
            <v>0</v>
          </cell>
        </row>
        <row r="1781">
          <cell r="N1781">
            <v>0</v>
          </cell>
        </row>
        <row r="1782">
          <cell r="N1782">
            <v>0</v>
          </cell>
        </row>
        <row r="1783">
          <cell r="N1783">
            <v>1148</v>
          </cell>
        </row>
        <row r="1784">
          <cell r="N1784">
            <v>204211</v>
          </cell>
        </row>
        <row r="1785">
          <cell r="N1785">
            <v>0</v>
          </cell>
        </row>
        <row r="1786">
          <cell r="N1786">
            <v>0</v>
          </cell>
        </row>
        <row r="1787">
          <cell r="N1787">
            <v>0</v>
          </cell>
        </row>
        <row r="1788">
          <cell r="N1788">
            <v>0</v>
          </cell>
        </row>
        <row r="1789">
          <cell r="N1789">
            <v>0</v>
          </cell>
        </row>
        <row r="1790">
          <cell r="N1790">
            <v>0</v>
          </cell>
        </row>
        <row r="1791">
          <cell r="N1791">
            <v>0</v>
          </cell>
        </row>
        <row r="1792">
          <cell r="N1792">
            <v>0</v>
          </cell>
        </row>
        <row r="1793">
          <cell r="N1793">
            <v>0</v>
          </cell>
        </row>
        <row r="1794">
          <cell r="N1794">
            <v>0</v>
          </cell>
        </row>
        <row r="1795">
          <cell r="N1795">
            <v>2218804</v>
          </cell>
        </row>
        <row r="1796">
          <cell r="N1796">
            <v>0</v>
          </cell>
        </row>
        <row r="1797">
          <cell r="N1797">
            <v>0</v>
          </cell>
        </row>
        <row r="1798">
          <cell r="N1798">
            <v>0</v>
          </cell>
        </row>
        <row r="1799">
          <cell r="N1799">
            <v>-4122</v>
          </cell>
        </row>
        <row r="1800">
          <cell r="N1800">
            <v>2214682</v>
          </cell>
        </row>
        <row r="1801">
          <cell r="N1801">
            <v>296187</v>
          </cell>
        </row>
        <row r="1802">
          <cell r="N1802">
            <v>296187</v>
          </cell>
        </row>
        <row r="1803">
          <cell r="N1803">
            <v>0</v>
          </cell>
        </row>
        <row r="1804">
          <cell r="N1804">
            <v>205967</v>
          </cell>
        </row>
        <row r="1805">
          <cell r="N1805">
            <v>-93</v>
          </cell>
        </row>
        <row r="1806">
          <cell r="N1806">
            <v>205874</v>
          </cell>
        </row>
        <row r="1807">
          <cell r="N1807">
            <v>0</v>
          </cell>
        </row>
        <row r="1808">
          <cell r="N1808">
            <v>263105</v>
          </cell>
        </row>
        <row r="1809">
          <cell r="N1809">
            <v>-10062</v>
          </cell>
        </row>
        <row r="1810">
          <cell r="N1810">
            <v>253043</v>
          </cell>
        </row>
        <row r="1812">
          <cell r="N1812">
            <v>151933</v>
          </cell>
        </row>
        <row r="1813">
          <cell r="N1813">
            <v>-590</v>
          </cell>
        </row>
        <row r="1814">
          <cell r="N1814">
            <v>151343</v>
          </cell>
        </row>
        <row r="1816">
          <cell r="N1816">
            <v>470154</v>
          </cell>
        </row>
        <row r="1817">
          <cell r="N1817">
            <v>8748</v>
          </cell>
        </row>
        <row r="1818">
          <cell r="N1818">
            <v>478902</v>
          </cell>
        </row>
        <row r="1819">
          <cell r="N1819">
            <v>576871</v>
          </cell>
        </row>
        <row r="1820">
          <cell r="N1820">
            <v>-5417</v>
          </cell>
        </row>
        <row r="1821">
          <cell r="N1821">
            <v>571454</v>
          </cell>
        </row>
        <row r="1822">
          <cell r="N1822">
            <v>0</v>
          </cell>
        </row>
        <row r="1823">
          <cell r="N1823">
            <v>675000</v>
          </cell>
        </row>
        <row r="1824">
          <cell r="N1824">
            <v>675000</v>
          </cell>
        </row>
        <row r="1825">
          <cell r="N1825">
            <v>1350000</v>
          </cell>
        </row>
        <row r="1826">
          <cell r="N1826">
            <v>0</v>
          </cell>
        </row>
        <row r="1827">
          <cell r="N1827">
            <v>793660</v>
          </cell>
        </row>
        <row r="1828">
          <cell r="N1828">
            <v>-6240</v>
          </cell>
        </row>
        <row r="1829">
          <cell r="N1829">
            <v>787420</v>
          </cell>
        </row>
        <row r="1830">
          <cell r="N1830">
            <v>7789</v>
          </cell>
        </row>
        <row r="1831">
          <cell r="N1831">
            <v>133</v>
          </cell>
        </row>
        <row r="1832">
          <cell r="N1832">
            <v>7922</v>
          </cell>
        </row>
        <row r="1833">
          <cell r="N1833">
            <v>19492</v>
          </cell>
        </row>
        <row r="1834">
          <cell r="N1834">
            <v>19492</v>
          </cell>
        </row>
        <row r="1835">
          <cell r="N1835">
            <v>19817</v>
          </cell>
        </row>
        <row r="1836">
          <cell r="N1836">
            <v>19817</v>
          </cell>
        </row>
        <row r="1837">
          <cell r="N1837">
            <v>187800</v>
          </cell>
        </row>
        <row r="1838">
          <cell r="N1838">
            <v>1693000</v>
          </cell>
        </row>
        <row r="1839">
          <cell r="N1839">
            <v>0</v>
          </cell>
        </row>
        <row r="1840">
          <cell r="N1840">
            <v>0</v>
          </cell>
        </row>
        <row r="1841">
          <cell r="N1841">
            <v>0</v>
          </cell>
        </row>
        <row r="1842">
          <cell r="N1842">
            <v>0</v>
          </cell>
        </row>
        <row r="1843">
          <cell r="N1843">
            <v>0</v>
          </cell>
        </row>
        <row r="1844">
          <cell r="N1844">
            <v>1880800</v>
          </cell>
        </row>
        <row r="1845">
          <cell r="N1845">
            <v>594991</v>
          </cell>
        </row>
        <row r="1846">
          <cell r="N1846">
            <v>-112709</v>
          </cell>
        </row>
        <row r="1847">
          <cell r="N1847">
            <v>482282</v>
          </cell>
        </row>
        <row r="1848">
          <cell r="N1848">
            <v>666667</v>
          </cell>
        </row>
        <row r="1849">
          <cell r="N1849">
            <v>0</v>
          </cell>
        </row>
        <row r="1850">
          <cell r="N1850">
            <v>666667</v>
          </cell>
        </row>
        <row r="1851">
          <cell r="N1851">
            <v>666667</v>
          </cell>
        </row>
        <row r="1852">
          <cell r="N1852">
            <v>-78353</v>
          </cell>
        </row>
        <row r="1853">
          <cell r="N1853">
            <v>1921648</v>
          </cell>
        </row>
        <row r="1858">
          <cell r="N1858">
            <v>217856182</v>
          </cell>
        </row>
        <row r="1859">
          <cell r="N1859">
            <v>217856167</v>
          </cell>
        </row>
        <row r="1860">
          <cell r="N1860">
            <v>15</v>
          </cell>
        </row>
        <row r="1862">
          <cell r="N1862">
            <v>93560180</v>
          </cell>
        </row>
        <row r="1863">
          <cell r="N1863">
            <v>93560177</v>
          </cell>
        </row>
        <row r="1864">
          <cell r="N1864">
            <v>3</v>
          </cell>
        </row>
        <row r="1867">
          <cell r="N1867">
            <v>124296002</v>
          </cell>
        </row>
        <row r="1868">
          <cell r="N1868">
            <v>124295990</v>
          </cell>
        </row>
        <row r="1869">
          <cell r="N1869">
            <v>12</v>
          </cell>
        </row>
        <row r="1875">
          <cell r="N1875">
            <v>45937064</v>
          </cell>
        </row>
      </sheetData>
      <sheetData sheetId="2"/>
      <sheetData sheetId="3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ort1"/>
      <sheetName val="Instructions"/>
      <sheetName val="DLOAD_STAT1"/>
      <sheetName val="Parameters"/>
    </sheetNames>
    <sheetDataSet>
      <sheetData sheetId="0" refreshError="1">
        <row r="4">
          <cell r="AI4">
            <v>0</v>
          </cell>
          <cell r="AJ4">
            <v>181093</v>
          </cell>
          <cell r="AK4" t="str">
            <v>GBP</v>
          </cell>
          <cell r="AL4">
            <v>18611</v>
          </cell>
          <cell r="AM4">
            <v>1</v>
          </cell>
          <cell r="AN4">
            <v>86</v>
          </cell>
          <cell r="AO4" t="str">
            <v>11</v>
          </cell>
          <cell r="AP4">
            <v>200000000</v>
          </cell>
          <cell r="AQ4">
            <v>35856</v>
          </cell>
          <cell r="AR4">
            <v>36130</v>
          </cell>
          <cell r="AS4">
            <v>3295</v>
          </cell>
          <cell r="AT4" t="str">
            <v>NAT WEST C MKT LD</v>
          </cell>
          <cell r="AU4">
            <v>34788</v>
          </cell>
          <cell r="AV4">
            <v>1</v>
          </cell>
          <cell r="AW4" t="str">
            <v>SW0000002319</v>
          </cell>
        </row>
        <row r="5">
          <cell r="AI5">
            <v>0</v>
          </cell>
          <cell r="AJ5">
            <v>181094</v>
          </cell>
          <cell r="AK5" t="str">
            <v>GBP</v>
          </cell>
          <cell r="AL5">
            <v>16211</v>
          </cell>
          <cell r="AM5">
            <v>1</v>
          </cell>
          <cell r="AN5">
            <v>62</v>
          </cell>
          <cell r="AO5" t="str">
            <v>11</v>
          </cell>
          <cell r="AP5">
            <v>200000000</v>
          </cell>
          <cell r="AQ5">
            <v>35856</v>
          </cell>
          <cell r="AR5">
            <v>36130</v>
          </cell>
          <cell r="AS5">
            <v>3295</v>
          </cell>
          <cell r="AT5" t="str">
            <v>NAT WEST C MKT LD</v>
          </cell>
          <cell r="AU5">
            <v>34788</v>
          </cell>
          <cell r="AV5">
            <v>1</v>
          </cell>
          <cell r="AW5" t="str">
            <v>SW0000002319</v>
          </cell>
        </row>
        <row r="6">
          <cell r="AI6">
            <v>0</v>
          </cell>
          <cell r="AJ6">
            <v>181097</v>
          </cell>
          <cell r="AK6" t="str">
            <v>GBP</v>
          </cell>
          <cell r="AL6">
            <v>18688</v>
          </cell>
          <cell r="AM6">
            <v>1</v>
          </cell>
          <cell r="AN6">
            <v>86</v>
          </cell>
          <cell r="AO6" t="str">
            <v>88</v>
          </cell>
          <cell r="AP6">
            <v>200000000</v>
          </cell>
          <cell r="AQ6">
            <v>35856</v>
          </cell>
          <cell r="AR6">
            <v>36130</v>
          </cell>
          <cell r="AS6">
            <v>3801</v>
          </cell>
          <cell r="AT6" t="str">
            <v>AN PLC INTL SWAPS</v>
          </cell>
          <cell r="AU6">
            <v>34788</v>
          </cell>
          <cell r="AV6">
            <v>1</v>
          </cell>
          <cell r="AW6" t="str">
            <v>SW0000002320</v>
          </cell>
        </row>
        <row r="7">
          <cell r="AI7">
            <v>0</v>
          </cell>
          <cell r="AJ7">
            <v>181098</v>
          </cell>
          <cell r="AK7" t="str">
            <v>GBP</v>
          </cell>
          <cell r="AL7">
            <v>16288</v>
          </cell>
          <cell r="AM7">
            <v>1</v>
          </cell>
          <cell r="AN7">
            <v>62</v>
          </cell>
          <cell r="AO7" t="str">
            <v>88</v>
          </cell>
          <cell r="AP7">
            <v>200000000</v>
          </cell>
          <cell r="AQ7">
            <v>35856</v>
          </cell>
          <cell r="AR7">
            <v>36130</v>
          </cell>
          <cell r="AS7">
            <v>3801</v>
          </cell>
          <cell r="AT7" t="str">
            <v>AN PLC INTL SWAPS</v>
          </cell>
          <cell r="AU7">
            <v>34788</v>
          </cell>
          <cell r="AV7">
            <v>1</v>
          </cell>
          <cell r="AW7" t="str">
            <v>SW0000002320</v>
          </cell>
        </row>
        <row r="8">
          <cell r="AI8">
            <v>0</v>
          </cell>
          <cell r="AJ8">
            <v>220203</v>
          </cell>
          <cell r="AK8" t="str">
            <v>FRF</v>
          </cell>
          <cell r="AL8">
            <v>18612</v>
          </cell>
          <cell r="AM8">
            <v>1</v>
          </cell>
          <cell r="AN8">
            <v>86</v>
          </cell>
          <cell r="AO8" t="str">
            <v>12</v>
          </cell>
          <cell r="AP8">
            <v>100000000</v>
          </cell>
          <cell r="AQ8">
            <v>35940</v>
          </cell>
          <cell r="AR8">
            <v>36670</v>
          </cell>
          <cell r="AS8">
            <v>25</v>
          </cell>
          <cell r="AT8" t="str">
            <v>BQ PARIBAS, PARIS</v>
          </cell>
          <cell r="AU8">
            <v>35069</v>
          </cell>
          <cell r="AV8">
            <v>1</v>
          </cell>
          <cell r="AW8" t="str">
            <v>SW0000002969</v>
          </cell>
        </row>
        <row r="9">
          <cell r="AI9">
            <v>0</v>
          </cell>
          <cell r="AJ9">
            <v>220204</v>
          </cell>
          <cell r="AK9" t="str">
            <v>FRF</v>
          </cell>
          <cell r="AL9">
            <v>16212</v>
          </cell>
          <cell r="AM9">
            <v>1</v>
          </cell>
          <cell r="AN9">
            <v>62</v>
          </cell>
          <cell r="AO9" t="str">
            <v>12</v>
          </cell>
          <cell r="AP9">
            <v>100000000</v>
          </cell>
          <cell r="AQ9">
            <v>35940</v>
          </cell>
          <cell r="AR9">
            <v>36670</v>
          </cell>
          <cell r="AS9">
            <v>25</v>
          </cell>
          <cell r="AT9" t="str">
            <v>BQ PARIBAS, PARIS</v>
          </cell>
          <cell r="AU9">
            <v>35069</v>
          </cell>
          <cell r="AV9">
            <v>1</v>
          </cell>
          <cell r="AW9" t="str">
            <v>SW0000002969</v>
          </cell>
        </row>
        <row r="10">
          <cell r="AI10">
            <v>1</v>
          </cell>
          <cell r="AJ10">
            <v>220646</v>
          </cell>
          <cell r="AK10" t="str">
            <v>FRF</v>
          </cell>
          <cell r="AL10">
            <v>371588</v>
          </cell>
          <cell r="AM10">
            <v>37</v>
          </cell>
          <cell r="AN10">
            <v>15</v>
          </cell>
          <cell r="AO10" t="str">
            <v>88</v>
          </cell>
          <cell r="AP10">
            <v>100000000</v>
          </cell>
          <cell r="AQ10">
            <v>35940</v>
          </cell>
          <cell r="AR10">
            <v>36670</v>
          </cell>
          <cell r="AS10">
            <v>4165</v>
          </cell>
          <cell r="AT10" t="str">
            <v>A N T S</v>
          </cell>
          <cell r="AU10">
            <v>35069</v>
          </cell>
          <cell r="AV10">
            <v>1</v>
          </cell>
          <cell r="AW10" t="str">
            <v>LD0000005641</v>
          </cell>
        </row>
        <row r="11">
          <cell r="AI11">
            <v>2</v>
          </cell>
          <cell r="AJ11">
            <v>220651</v>
          </cell>
          <cell r="AK11" t="str">
            <v>FRF</v>
          </cell>
          <cell r="AL11">
            <v>17188</v>
          </cell>
          <cell r="AM11">
            <v>1</v>
          </cell>
          <cell r="AN11">
            <v>71</v>
          </cell>
          <cell r="AO11" t="str">
            <v>88</v>
          </cell>
          <cell r="AP11">
            <v>100000000</v>
          </cell>
          <cell r="AQ11">
            <v>35940</v>
          </cell>
          <cell r="AR11">
            <v>36670</v>
          </cell>
          <cell r="AS11">
            <v>9156</v>
          </cell>
          <cell r="AT11" t="str">
            <v>ABBEY NAT PARIS</v>
          </cell>
          <cell r="AU11">
            <v>35069</v>
          </cell>
          <cell r="AV11">
            <v>1</v>
          </cell>
          <cell r="AW11" t="str">
            <v>LD0000005642</v>
          </cell>
        </row>
        <row r="12">
          <cell r="AI12">
            <v>3</v>
          </cell>
          <cell r="AJ12">
            <v>220654</v>
          </cell>
          <cell r="AK12" t="str">
            <v>FRF</v>
          </cell>
          <cell r="AL12">
            <v>377712</v>
          </cell>
          <cell r="AM12">
            <v>37</v>
          </cell>
          <cell r="AN12">
            <v>77</v>
          </cell>
          <cell r="AO12" t="str">
            <v>12</v>
          </cell>
          <cell r="AP12">
            <v>100000000</v>
          </cell>
          <cell r="AQ12">
            <v>35940</v>
          </cell>
          <cell r="AR12">
            <v>36670</v>
          </cell>
          <cell r="AS12">
            <v>10951</v>
          </cell>
          <cell r="AT12" t="str">
            <v>CAISSE D'EP PROV</v>
          </cell>
          <cell r="AU12">
            <v>35069</v>
          </cell>
          <cell r="AV12">
            <v>1</v>
          </cell>
          <cell r="AW12" t="str">
            <v>LD0000005644</v>
          </cell>
        </row>
        <row r="13">
          <cell r="AI13">
            <v>4</v>
          </cell>
          <cell r="AJ13">
            <v>263328</v>
          </cell>
          <cell r="AK13" t="str">
            <v>FRF</v>
          </cell>
          <cell r="AL13">
            <v>371588</v>
          </cell>
          <cell r="AM13">
            <v>37</v>
          </cell>
          <cell r="AN13">
            <v>15</v>
          </cell>
          <cell r="AO13" t="str">
            <v>88</v>
          </cell>
          <cell r="AP13">
            <v>50000000</v>
          </cell>
          <cell r="AQ13">
            <v>36098</v>
          </cell>
          <cell r="AR13">
            <v>37924</v>
          </cell>
          <cell r="AS13">
            <v>4165</v>
          </cell>
          <cell r="AT13" t="str">
            <v>A N T S</v>
          </cell>
          <cell r="AU13">
            <v>35307</v>
          </cell>
          <cell r="AV13">
            <v>1</v>
          </cell>
          <cell r="AW13" t="str">
            <v>FP0000000000</v>
          </cell>
        </row>
        <row r="14">
          <cell r="AI14">
            <v>5</v>
          </cell>
          <cell r="AJ14">
            <v>263329</v>
          </cell>
          <cell r="AK14" t="str">
            <v>FRF</v>
          </cell>
          <cell r="AL14">
            <v>377712</v>
          </cell>
          <cell r="AM14">
            <v>37</v>
          </cell>
          <cell r="AN14">
            <v>77</v>
          </cell>
          <cell r="AO14" t="str">
            <v>12</v>
          </cell>
          <cell r="AP14">
            <v>50000000</v>
          </cell>
          <cell r="AQ14">
            <v>36098</v>
          </cell>
          <cell r="AR14">
            <v>37924</v>
          </cell>
          <cell r="AS14">
            <v>10951</v>
          </cell>
          <cell r="AT14" t="str">
            <v>CAISSE D'EP PROV</v>
          </cell>
          <cell r="AU14">
            <v>35307</v>
          </cell>
          <cell r="AV14">
            <v>1</v>
          </cell>
          <cell r="AW14" t="str">
            <v>AP0000000000</v>
          </cell>
        </row>
        <row r="15">
          <cell r="AI15">
            <v>0</v>
          </cell>
          <cell r="AJ15">
            <v>263356</v>
          </cell>
          <cell r="AK15" t="str">
            <v>FRF</v>
          </cell>
          <cell r="AL15">
            <v>18612</v>
          </cell>
          <cell r="AM15">
            <v>1</v>
          </cell>
          <cell r="AN15">
            <v>86</v>
          </cell>
          <cell r="AO15" t="str">
            <v>12</v>
          </cell>
          <cell r="AP15">
            <v>50000000</v>
          </cell>
          <cell r="AQ15">
            <v>36098</v>
          </cell>
          <cell r="AR15">
            <v>37924</v>
          </cell>
          <cell r="AS15">
            <v>25</v>
          </cell>
          <cell r="AT15" t="str">
            <v>BQ PARIBAS, PARIS</v>
          </cell>
          <cell r="AU15">
            <v>35306</v>
          </cell>
          <cell r="AV15">
            <v>1</v>
          </cell>
          <cell r="AW15" t="str">
            <v>SW0000005146</v>
          </cell>
        </row>
        <row r="16">
          <cell r="AI16">
            <v>0</v>
          </cell>
          <cell r="AJ16">
            <v>263357</v>
          </cell>
          <cell r="AK16" t="str">
            <v>FRF</v>
          </cell>
          <cell r="AL16">
            <v>16212</v>
          </cell>
          <cell r="AM16">
            <v>1</v>
          </cell>
          <cell r="AN16">
            <v>62</v>
          </cell>
          <cell r="AO16" t="str">
            <v>12</v>
          </cell>
          <cell r="AP16">
            <v>50000000</v>
          </cell>
          <cell r="AQ16">
            <v>36098</v>
          </cell>
          <cell r="AR16">
            <v>37924</v>
          </cell>
          <cell r="AS16">
            <v>25</v>
          </cell>
          <cell r="AT16" t="str">
            <v>BQ PARIBAS, PARIS</v>
          </cell>
          <cell r="AU16">
            <v>35306</v>
          </cell>
          <cell r="AV16">
            <v>1</v>
          </cell>
          <cell r="AW16" t="str">
            <v>SW0000005146</v>
          </cell>
        </row>
        <row r="17">
          <cell r="AI17">
            <v>6</v>
          </cell>
          <cell r="AJ17">
            <v>264683</v>
          </cell>
          <cell r="AK17" t="str">
            <v>FRF</v>
          </cell>
          <cell r="AL17">
            <v>17188</v>
          </cell>
          <cell r="AM17">
            <v>1</v>
          </cell>
          <cell r="AN17">
            <v>71</v>
          </cell>
          <cell r="AO17" t="str">
            <v>88</v>
          </cell>
          <cell r="AP17">
            <v>50000000</v>
          </cell>
          <cell r="AQ17">
            <v>36098</v>
          </cell>
          <cell r="AR17">
            <v>37924</v>
          </cell>
          <cell r="AS17">
            <v>9156</v>
          </cell>
          <cell r="AT17" t="str">
            <v>ABBEY NAT PARIS</v>
          </cell>
          <cell r="AU17">
            <v>35306</v>
          </cell>
          <cell r="AV17">
            <v>1</v>
          </cell>
          <cell r="AW17" t="str">
            <v>LD0000009199</v>
          </cell>
        </row>
        <row r="18">
          <cell r="AI18">
            <v>0</v>
          </cell>
          <cell r="AJ18">
            <v>288292</v>
          </cell>
          <cell r="AK18" t="str">
            <v>GBP</v>
          </cell>
          <cell r="AL18">
            <v>16288</v>
          </cell>
          <cell r="AM18">
            <v>1</v>
          </cell>
          <cell r="AN18">
            <v>62</v>
          </cell>
          <cell r="AO18" t="str">
            <v>88</v>
          </cell>
          <cell r="AP18">
            <v>2219351.79</v>
          </cell>
          <cell r="AQ18">
            <v>36801</v>
          </cell>
          <cell r="AR18">
            <v>42006</v>
          </cell>
          <cell r="AS18">
            <v>8185</v>
          </cell>
          <cell r="AT18" t="str">
            <v>ANFP</v>
          </cell>
          <cell r="AU18">
            <v>35426</v>
          </cell>
          <cell r="AV18">
            <v>1</v>
          </cell>
          <cell r="AW18" t="str">
            <v>SW0000005754</v>
          </cell>
        </row>
        <row r="19">
          <cell r="AI19">
            <v>0</v>
          </cell>
          <cell r="AJ19">
            <v>288293</v>
          </cell>
          <cell r="AK19" t="str">
            <v>GBP</v>
          </cell>
          <cell r="AL19">
            <v>18688</v>
          </cell>
          <cell r="AM19">
            <v>1</v>
          </cell>
          <cell r="AN19">
            <v>86</v>
          </cell>
          <cell r="AO19" t="str">
            <v>88</v>
          </cell>
          <cell r="AP19">
            <v>2219351.79</v>
          </cell>
          <cell r="AQ19">
            <v>36801</v>
          </cell>
          <cell r="AR19">
            <v>42006</v>
          </cell>
          <cell r="AS19">
            <v>8185</v>
          </cell>
          <cell r="AT19" t="str">
            <v>ANFP</v>
          </cell>
          <cell r="AU19">
            <v>35426</v>
          </cell>
          <cell r="AV19">
            <v>1</v>
          </cell>
          <cell r="AW19" t="str">
            <v>SW0000005754</v>
          </cell>
        </row>
        <row r="20">
          <cell r="AI20">
            <v>0</v>
          </cell>
          <cell r="AJ20">
            <v>288582</v>
          </cell>
          <cell r="AK20" t="str">
            <v>GBP</v>
          </cell>
          <cell r="AL20">
            <v>16288</v>
          </cell>
          <cell r="AM20">
            <v>1</v>
          </cell>
          <cell r="AN20">
            <v>62</v>
          </cell>
          <cell r="AO20" t="str">
            <v>88</v>
          </cell>
          <cell r="AP20">
            <v>912632.78</v>
          </cell>
          <cell r="AQ20">
            <v>36434</v>
          </cell>
          <cell r="AR20">
            <v>41275</v>
          </cell>
          <cell r="AS20">
            <v>8185</v>
          </cell>
          <cell r="AT20" t="str">
            <v>ANFP</v>
          </cell>
          <cell r="AU20">
            <v>35418</v>
          </cell>
          <cell r="AV20">
            <v>1</v>
          </cell>
          <cell r="AW20" t="str">
            <v>SW0000005756</v>
          </cell>
        </row>
        <row r="21">
          <cell r="AI21">
            <v>0</v>
          </cell>
          <cell r="AJ21">
            <v>288583</v>
          </cell>
          <cell r="AK21" t="str">
            <v>GBP</v>
          </cell>
          <cell r="AL21">
            <v>18688</v>
          </cell>
          <cell r="AM21">
            <v>1</v>
          </cell>
          <cell r="AN21">
            <v>86</v>
          </cell>
          <cell r="AO21" t="str">
            <v>88</v>
          </cell>
          <cell r="AP21">
            <v>912632.78</v>
          </cell>
          <cell r="AQ21">
            <v>36434</v>
          </cell>
          <cell r="AR21">
            <v>41275</v>
          </cell>
          <cell r="AS21">
            <v>8185</v>
          </cell>
          <cell r="AT21" t="str">
            <v>ANFP</v>
          </cell>
          <cell r="AU21">
            <v>35418</v>
          </cell>
          <cell r="AV21">
            <v>1</v>
          </cell>
          <cell r="AW21" t="str">
            <v>SW0000005756</v>
          </cell>
        </row>
        <row r="22">
          <cell r="AI22">
            <v>7</v>
          </cell>
          <cell r="AJ22">
            <v>303146</v>
          </cell>
          <cell r="AK22" t="str">
            <v>FRF</v>
          </cell>
          <cell r="AL22">
            <v>371588</v>
          </cell>
          <cell r="AM22">
            <v>37</v>
          </cell>
          <cell r="AN22">
            <v>15</v>
          </cell>
          <cell r="AO22" t="str">
            <v>88</v>
          </cell>
          <cell r="AP22">
            <v>200000000</v>
          </cell>
          <cell r="AQ22">
            <v>36670</v>
          </cell>
          <cell r="AR22">
            <v>38861</v>
          </cell>
          <cell r="AS22">
            <v>4165</v>
          </cell>
          <cell r="AT22" t="str">
            <v>A N T S</v>
          </cell>
          <cell r="AU22">
            <v>35503</v>
          </cell>
          <cell r="AV22">
            <v>1</v>
          </cell>
          <cell r="AW22" t="str">
            <v>FP0000000000</v>
          </cell>
        </row>
        <row r="23">
          <cell r="AI23">
            <v>8</v>
          </cell>
          <cell r="AJ23">
            <v>303151</v>
          </cell>
          <cell r="AK23" t="str">
            <v>FRF</v>
          </cell>
          <cell r="AL23">
            <v>377712</v>
          </cell>
          <cell r="AM23">
            <v>37</v>
          </cell>
          <cell r="AN23">
            <v>77</v>
          </cell>
          <cell r="AO23" t="str">
            <v>12</v>
          </cell>
          <cell r="AP23">
            <v>200000000</v>
          </cell>
          <cell r="AQ23">
            <v>36670</v>
          </cell>
          <cell r="AR23">
            <v>38861</v>
          </cell>
          <cell r="AS23">
            <v>10951</v>
          </cell>
          <cell r="AT23" t="str">
            <v>CAISSE D'EP PROV</v>
          </cell>
          <cell r="AU23">
            <v>35503</v>
          </cell>
          <cell r="AV23">
            <v>1</v>
          </cell>
          <cell r="AW23" t="str">
            <v>AP0000000000</v>
          </cell>
        </row>
        <row r="24">
          <cell r="AI24">
            <v>0</v>
          </cell>
          <cell r="AJ24">
            <v>304148</v>
          </cell>
          <cell r="AK24" t="str">
            <v>FRF</v>
          </cell>
          <cell r="AL24">
            <v>16212</v>
          </cell>
          <cell r="AM24">
            <v>1</v>
          </cell>
          <cell r="AN24">
            <v>62</v>
          </cell>
          <cell r="AO24" t="str">
            <v>12</v>
          </cell>
          <cell r="AP24">
            <v>200000000</v>
          </cell>
          <cell r="AQ24">
            <v>36670</v>
          </cell>
          <cell r="AR24">
            <v>38861</v>
          </cell>
          <cell r="AS24">
            <v>25</v>
          </cell>
          <cell r="AT24" t="str">
            <v>BQ PARIBAS, PARIS</v>
          </cell>
          <cell r="AU24">
            <v>35503</v>
          </cell>
          <cell r="AV24">
            <v>1</v>
          </cell>
          <cell r="AW24" t="str">
            <v>SW0000006068</v>
          </cell>
        </row>
        <row r="25">
          <cell r="AI25">
            <v>0</v>
          </cell>
          <cell r="AJ25">
            <v>304149</v>
          </cell>
          <cell r="AK25" t="str">
            <v>FRF</v>
          </cell>
          <cell r="AL25">
            <v>18612</v>
          </cell>
          <cell r="AM25">
            <v>1</v>
          </cell>
          <cell r="AN25">
            <v>86</v>
          </cell>
          <cell r="AO25" t="str">
            <v>12</v>
          </cell>
          <cell r="AP25">
            <v>200000000</v>
          </cell>
          <cell r="AQ25">
            <v>36670</v>
          </cell>
          <cell r="AR25">
            <v>38861</v>
          </cell>
          <cell r="AS25">
            <v>25</v>
          </cell>
          <cell r="AT25" t="str">
            <v>BQ PARIBAS, PARIS</v>
          </cell>
          <cell r="AU25">
            <v>35503</v>
          </cell>
          <cell r="AV25">
            <v>1</v>
          </cell>
          <cell r="AW25" t="str">
            <v>SW0000006068</v>
          </cell>
        </row>
        <row r="26">
          <cell r="AI26">
            <v>0</v>
          </cell>
          <cell r="AJ26">
            <v>323442</v>
          </cell>
          <cell r="AK26" t="str">
            <v>GBP</v>
          </cell>
          <cell r="AL26">
            <v>818688</v>
          </cell>
          <cell r="AM26">
            <v>81</v>
          </cell>
          <cell r="AN26">
            <v>86</v>
          </cell>
          <cell r="AO26" t="str">
            <v>88</v>
          </cell>
          <cell r="AP26">
            <v>2219351.79</v>
          </cell>
          <cell r="AQ26">
            <v>36801</v>
          </cell>
          <cell r="AR26">
            <v>42006</v>
          </cell>
          <cell r="AS26">
            <v>4165</v>
          </cell>
          <cell r="AT26" t="str">
            <v>A N T S</v>
          </cell>
          <cell r="AU26">
            <v>35480</v>
          </cell>
          <cell r="AV26">
            <v>1</v>
          </cell>
          <cell r="AW26" t="str">
            <v>SW0000005921</v>
          </cell>
        </row>
        <row r="27">
          <cell r="AI27">
            <v>0</v>
          </cell>
          <cell r="AJ27">
            <v>323443</v>
          </cell>
          <cell r="AK27" t="str">
            <v>GBP</v>
          </cell>
          <cell r="AL27">
            <v>816288</v>
          </cell>
          <cell r="AM27">
            <v>81</v>
          </cell>
          <cell r="AN27">
            <v>62</v>
          </cell>
          <cell r="AO27" t="str">
            <v>88</v>
          </cell>
          <cell r="AP27">
            <v>2219351.79</v>
          </cell>
          <cell r="AQ27">
            <v>36801</v>
          </cell>
          <cell r="AR27">
            <v>42006</v>
          </cell>
          <cell r="AS27">
            <v>4165</v>
          </cell>
          <cell r="AT27" t="str">
            <v>A N T S</v>
          </cell>
          <cell r="AU27">
            <v>35480</v>
          </cell>
          <cell r="AV27">
            <v>1</v>
          </cell>
          <cell r="AW27" t="str">
            <v>SW0000005921</v>
          </cell>
        </row>
        <row r="28">
          <cell r="AI28">
            <v>0</v>
          </cell>
          <cell r="AJ28">
            <v>323445</v>
          </cell>
          <cell r="AK28" t="str">
            <v>GBP</v>
          </cell>
          <cell r="AL28">
            <v>18688</v>
          </cell>
          <cell r="AM28">
            <v>1</v>
          </cell>
          <cell r="AN28">
            <v>86</v>
          </cell>
          <cell r="AO28" t="str">
            <v>88</v>
          </cell>
          <cell r="AP28">
            <v>2219351.79</v>
          </cell>
          <cell r="AQ28">
            <v>36801</v>
          </cell>
          <cell r="AR28">
            <v>42006</v>
          </cell>
          <cell r="AS28">
            <v>4683</v>
          </cell>
          <cell r="AT28" t="str">
            <v>AN DEC LEASING 4</v>
          </cell>
          <cell r="AU28">
            <v>35480</v>
          </cell>
          <cell r="AV28">
            <v>1</v>
          </cell>
          <cell r="AW28" t="str">
            <v>SW0000006496</v>
          </cell>
        </row>
        <row r="29">
          <cell r="AI29">
            <v>0</v>
          </cell>
          <cell r="AJ29">
            <v>323446</v>
          </cell>
          <cell r="AK29" t="str">
            <v>GBP</v>
          </cell>
          <cell r="AL29">
            <v>16288</v>
          </cell>
          <cell r="AM29">
            <v>1</v>
          </cell>
          <cell r="AN29">
            <v>62</v>
          </cell>
          <cell r="AO29" t="str">
            <v>88</v>
          </cell>
          <cell r="AP29">
            <v>2219351.79</v>
          </cell>
          <cell r="AQ29">
            <v>36801</v>
          </cell>
          <cell r="AR29">
            <v>42006</v>
          </cell>
          <cell r="AS29">
            <v>4683</v>
          </cell>
          <cell r="AT29" t="str">
            <v>AN DEC LEASING 4</v>
          </cell>
          <cell r="AU29">
            <v>35480</v>
          </cell>
          <cell r="AV29">
            <v>1</v>
          </cell>
          <cell r="AW29" t="str">
            <v>SW0000006496</v>
          </cell>
        </row>
        <row r="30">
          <cell r="AI30">
            <v>0</v>
          </cell>
          <cell r="AJ30">
            <v>323447</v>
          </cell>
          <cell r="AK30" t="str">
            <v>GBP</v>
          </cell>
          <cell r="AL30">
            <v>818688</v>
          </cell>
          <cell r="AM30">
            <v>81</v>
          </cell>
          <cell r="AN30">
            <v>86</v>
          </cell>
          <cell r="AO30" t="str">
            <v>88</v>
          </cell>
          <cell r="AP30">
            <v>912632.78</v>
          </cell>
          <cell r="AQ30">
            <v>36434</v>
          </cell>
          <cell r="AR30">
            <v>41275</v>
          </cell>
          <cell r="AS30">
            <v>4165</v>
          </cell>
          <cell r="AT30" t="str">
            <v>A N T S</v>
          </cell>
          <cell r="AU30">
            <v>35480</v>
          </cell>
          <cell r="AV30">
            <v>1</v>
          </cell>
          <cell r="AW30" t="str">
            <v>SW0000005923</v>
          </cell>
        </row>
        <row r="31">
          <cell r="AI31">
            <v>0</v>
          </cell>
          <cell r="AJ31">
            <v>323448</v>
          </cell>
          <cell r="AK31" t="str">
            <v>GBP</v>
          </cell>
          <cell r="AL31">
            <v>816288</v>
          </cell>
          <cell r="AM31">
            <v>81</v>
          </cell>
          <cell r="AN31">
            <v>62</v>
          </cell>
          <cell r="AO31" t="str">
            <v>88</v>
          </cell>
          <cell r="AP31">
            <v>912632.78</v>
          </cell>
          <cell r="AQ31">
            <v>36434</v>
          </cell>
          <cell r="AR31">
            <v>41275</v>
          </cell>
          <cell r="AS31">
            <v>4165</v>
          </cell>
          <cell r="AT31" t="str">
            <v>A N T S</v>
          </cell>
          <cell r="AU31">
            <v>35480</v>
          </cell>
          <cell r="AV31">
            <v>1</v>
          </cell>
          <cell r="AW31" t="str">
            <v>SW0000005923</v>
          </cell>
        </row>
        <row r="32">
          <cell r="AI32">
            <v>0</v>
          </cell>
          <cell r="AJ32">
            <v>323450</v>
          </cell>
          <cell r="AK32" t="str">
            <v>GBP</v>
          </cell>
          <cell r="AL32">
            <v>18688</v>
          </cell>
          <cell r="AM32">
            <v>1</v>
          </cell>
          <cell r="AN32">
            <v>86</v>
          </cell>
          <cell r="AO32" t="str">
            <v>88</v>
          </cell>
          <cell r="AP32">
            <v>912632.78</v>
          </cell>
          <cell r="AQ32">
            <v>36434</v>
          </cell>
          <cell r="AR32">
            <v>41275</v>
          </cell>
          <cell r="AS32">
            <v>4683</v>
          </cell>
          <cell r="AT32" t="str">
            <v>AN DEC LEASING 4</v>
          </cell>
          <cell r="AU32">
            <v>35480</v>
          </cell>
          <cell r="AV32">
            <v>1</v>
          </cell>
          <cell r="AW32" t="str">
            <v>SW0000006498</v>
          </cell>
        </row>
        <row r="33">
          <cell r="AI33">
            <v>0</v>
          </cell>
          <cell r="AJ33">
            <v>323451</v>
          </cell>
          <cell r="AK33" t="str">
            <v>GBP</v>
          </cell>
          <cell r="AL33">
            <v>16288</v>
          </cell>
          <cell r="AM33">
            <v>1</v>
          </cell>
          <cell r="AN33">
            <v>62</v>
          </cell>
          <cell r="AO33" t="str">
            <v>88</v>
          </cell>
          <cell r="AP33">
            <v>912632.78</v>
          </cell>
          <cell r="AQ33">
            <v>36434</v>
          </cell>
          <cell r="AR33">
            <v>41275</v>
          </cell>
          <cell r="AS33">
            <v>4683</v>
          </cell>
          <cell r="AT33" t="str">
            <v>AN DEC LEASING 4</v>
          </cell>
          <cell r="AU33">
            <v>35480</v>
          </cell>
          <cell r="AV33">
            <v>1</v>
          </cell>
          <cell r="AW33" t="str">
            <v>SW0000006498</v>
          </cell>
        </row>
        <row r="34">
          <cell r="AI34">
            <v>0</v>
          </cell>
          <cell r="AJ34">
            <v>326194</v>
          </cell>
          <cell r="AK34" t="str">
            <v>GBP</v>
          </cell>
          <cell r="AL34">
            <v>16288</v>
          </cell>
          <cell r="AM34">
            <v>1</v>
          </cell>
          <cell r="AN34">
            <v>62</v>
          </cell>
          <cell r="AO34" t="str">
            <v>88</v>
          </cell>
          <cell r="AP34">
            <v>270000000</v>
          </cell>
          <cell r="AQ34">
            <v>36059</v>
          </cell>
          <cell r="AR34">
            <v>36790</v>
          </cell>
          <cell r="AS34">
            <v>3801</v>
          </cell>
          <cell r="AT34" t="str">
            <v>AN PLC INTL SWAPS</v>
          </cell>
          <cell r="AU34">
            <v>35625</v>
          </cell>
          <cell r="AV34">
            <v>1</v>
          </cell>
          <cell r="AW34" t="str">
            <v>SW0000006574</v>
          </cell>
        </row>
        <row r="35">
          <cell r="AI35">
            <v>0</v>
          </cell>
          <cell r="AJ35">
            <v>326195</v>
          </cell>
          <cell r="AK35" t="str">
            <v>GBP</v>
          </cell>
          <cell r="AL35">
            <v>18688</v>
          </cell>
          <cell r="AM35">
            <v>1</v>
          </cell>
          <cell r="AN35">
            <v>86</v>
          </cell>
          <cell r="AO35" t="str">
            <v>88</v>
          </cell>
          <cell r="AP35">
            <v>270000000</v>
          </cell>
          <cell r="AQ35">
            <v>36059</v>
          </cell>
          <cell r="AR35">
            <v>36790</v>
          </cell>
          <cell r="AS35">
            <v>3801</v>
          </cell>
          <cell r="AT35" t="str">
            <v>AN PLC INTL SWAPS</v>
          </cell>
          <cell r="AU35">
            <v>35625</v>
          </cell>
          <cell r="AV35">
            <v>1</v>
          </cell>
          <cell r="AW35" t="str">
            <v>SW0000006574</v>
          </cell>
        </row>
        <row r="36">
          <cell r="AI36">
            <v>0</v>
          </cell>
          <cell r="AJ36">
            <v>326207</v>
          </cell>
          <cell r="AK36" t="str">
            <v>GBP</v>
          </cell>
          <cell r="AL36">
            <v>16288</v>
          </cell>
          <cell r="AM36">
            <v>1</v>
          </cell>
          <cell r="AN36">
            <v>62</v>
          </cell>
          <cell r="AO36" t="str">
            <v>88</v>
          </cell>
          <cell r="AP36">
            <v>56000000</v>
          </cell>
          <cell r="AQ36">
            <v>36245</v>
          </cell>
          <cell r="AR36">
            <v>36976</v>
          </cell>
          <cell r="AS36">
            <v>3801</v>
          </cell>
          <cell r="AT36" t="str">
            <v>AN PLC INTL SWAPS</v>
          </cell>
          <cell r="AU36">
            <v>35625</v>
          </cell>
          <cell r="AV36">
            <v>1</v>
          </cell>
          <cell r="AW36" t="str">
            <v>SW0000006575</v>
          </cell>
        </row>
        <row r="37">
          <cell r="AI37">
            <v>0</v>
          </cell>
          <cell r="AJ37">
            <v>326208</v>
          </cell>
          <cell r="AK37" t="str">
            <v>GBP</v>
          </cell>
          <cell r="AL37">
            <v>18688</v>
          </cell>
          <cell r="AM37">
            <v>1</v>
          </cell>
          <cell r="AN37">
            <v>86</v>
          </cell>
          <cell r="AO37" t="str">
            <v>88</v>
          </cell>
          <cell r="AP37">
            <v>56000000</v>
          </cell>
          <cell r="AQ37">
            <v>36245</v>
          </cell>
          <cell r="AR37">
            <v>36976</v>
          </cell>
          <cell r="AS37">
            <v>3801</v>
          </cell>
          <cell r="AT37" t="str">
            <v>AN PLC INTL SWAPS</v>
          </cell>
          <cell r="AU37">
            <v>35625</v>
          </cell>
          <cell r="AV37">
            <v>1</v>
          </cell>
          <cell r="AW37" t="str">
            <v>SW0000006575</v>
          </cell>
        </row>
        <row r="38">
          <cell r="AI38">
            <v>0</v>
          </cell>
          <cell r="AJ38">
            <v>326221</v>
          </cell>
          <cell r="AK38" t="str">
            <v>GBP</v>
          </cell>
          <cell r="AL38">
            <v>16288</v>
          </cell>
          <cell r="AM38">
            <v>1</v>
          </cell>
          <cell r="AN38">
            <v>62</v>
          </cell>
          <cell r="AO38" t="str">
            <v>88</v>
          </cell>
          <cell r="AP38">
            <v>270000000</v>
          </cell>
          <cell r="AQ38">
            <v>36424</v>
          </cell>
          <cell r="AR38">
            <v>37246</v>
          </cell>
          <cell r="AS38">
            <v>3801</v>
          </cell>
          <cell r="AT38" t="str">
            <v>AN PLC INTL SWAPS</v>
          </cell>
          <cell r="AU38">
            <v>35625</v>
          </cell>
          <cell r="AV38">
            <v>1</v>
          </cell>
          <cell r="AW38" t="str">
            <v>SW0000006576</v>
          </cell>
        </row>
        <row r="39">
          <cell r="AI39">
            <v>0</v>
          </cell>
          <cell r="AJ39">
            <v>326222</v>
          </cell>
          <cell r="AK39" t="str">
            <v>GBP</v>
          </cell>
          <cell r="AL39">
            <v>18688</v>
          </cell>
          <cell r="AM39">
            <v>1</v>
          </cell>
          <cell r="AN39">
            <v>86</v>
          </cell>
          <cell r="AO39" t="str">
            <v>88</v>
          </cell>
          <cell r="AP39">
            <v>270000000</v>
          </cell>
          <cell r="AQ39">
            <v>36424</v>
          </cell>
          <cell r="AR39">
            <v>37246</v>
          </cell>
          <cell r="AS39">
            <v>3801</v>
          </cell>
          <cell r="AT39" t="str">
            <v>AN PLC INTL SWAPS</v>
          </cell>
          <cell r="AU39">
            <v>35625</v>
          </cell>
          <cell r="AV39">
            <v>1</v>
          </cell>
          <cell r="AW39" t="str">
            <v>SW0000006576</v>
          </cell>
        </row>
        <row r="40">
          <cell r="AI40">
            <v>0</v>
          </cell>
          <cell r="AJ40">
            <v>326240</v>
          </cell>
          <cell r="AK40" t="str">
            <v>GBP</v>
          </cell>
          <cell r="AL40">
            <v>16288</v>
          </cell>
          <cell r="AM40">
            <v>1</v>
          </cell>
          <cell r="AN40">
            <v>62</v>
          </cell>
          <cell r="AO40" t="str">
            <v>88</v>
          </cell>
          <cell r="AP40">
            <v>120000000</v>
          </cell>
          <cell r="AQ40">
            <v>36434</v>
          </cell>
          <cell r="AR40">
            <v>37043</v>
          </cell>
          <cell r="AS40">
            <v>3801</v>
          </cell>
          <cell r="AT40" t="str">
            <v>AN PLC INTL SWAPS</v>
          </cell>
          <cell r="AU40">
            <v>35625</v>
          </cell>
          <cell r="AV40">
            <v>1</v>
          </cell>
          <cell r="AW40" t="str">
            <v>SW0000006577</v>
          </cell>
        </row>
        <row r="41">
          <cell r="AI41">
            <v>0</v>
          </cell>
          <cell r="AJ41">
            <v>326241</v>
          </cell>
          <cell r="AK41" t="str">
            <v>GBP</v>
          </cell>
          <cell r="AL41">
            <v>18688</v>
          </cell>
          <cell r="AM41">
            <v>1</v>
          </cell>
          <cell r="AN41">
            <v>86</v>
          </cell>
          <cell r="AO41" t="str">
            <v>88</v>
          </cell>
          <cell r="AP41">
            <v>120000000</v>
          </cell>
          <cell r="AQ41">
            <v>36434</v>
          </cell>
          <cell r="AR41">
            <v>37043</v>
          </cell>
          <cell r="AS41">
            <v>3801</v>
          </cell>
          <cell r="AT41" t="str">
            <v>AN PLC INTL SWAPS</v>
          </cell>
          <cell r="AU41">
            <v>35625</v>
          </cell>
          <cell r="AV41">
            <v>1</v>
          </cell>
          <cell r="AW41" t="str">
            <v>SW0000006577</v>
          </cell>
        </row>
        <row r="42">
          <cell r="AI42">
            <v>0</v>
          </cell>
          <cell r="AJ42">
            <v>326248</v>
          </cell>
          <cell r="AK42" t="str">
            <v>GBP</v>
          </cell>
          <cell r="AL42">
            <v>16288</v>
          </cell>
          <cell r="AM42">
            <v>1</v>
          </cell>
          <cell r="AN42">
            <v>62</v>
          </cell>
          <cell r="AO42" t="str">
            <v>88</v>
          </cell>
          <cell r="AP42">
            <v>225000000</v>
          </cell>
          <cell r="AQ42">
            <v>36801</v>
          </cell>
          <cell r="AR42">
            <v>37530</v>
          </cell>
          <cell r="AS42">
            <v>3801</v>
          </cell>
          <cell r="AT42" t="str">
            <v>AN PLC INTL SWAPS</v>
          </cell>
          <cell r="AU42">
            <v>35625</v>
          </cell>
          <cell r="AV42">
            <v>1</v>
          </cell>
          <cell r="AW42" t="str">
            <v>SW0000006578</v>
          </cell>
        </row>
        <row r="43">
          <cell r="AI43">
            <v>0</v>
          </cell>
          <cell r="AJ43">
            <v>326249</v>
          </cell>
          <cell r="AK43" t="str">
            <v>GBP</v>
          </cell>
          <cell r="AL43">
            <v>18688</v>
          </cell>
          <cell r="AM43">
            <v>1</v>
          </cell>
          <cell r="AN43">
            <v>86</v>
          </cell>
          <cell r="AO43" t="str">
            <v>88</v>
          </cell>
          <cell r="AP43">
            <v>225000000</v>
          </cell>
          <cell r="AQ43">
            <v>36801</v>
          </cell>
          <cell r="AR43">
            <v>37530</v>
          </cell>
          <cell r="AS43">
            <v>3801</v>
          </cell>
          <cell r="AT43" t="str">
            <v>AN PLC INTL SWAPS</v>
          </cell>
          <cell r="AU43">
            <v>35625</v>
          </cell>
          <cell r="AV43">
            <v>1</v>
          </cell>
          <cell r="AW43" t="str">
            <v>SW0000006578</v>
          </cell>
        </row>
        <row r="44">
          <cell r="AI44">
            <v>0</v>
          </cell>
          <cell r="AJ44">
            <v>335442</v>
          </cell>
          <cell r="AK44" t="str">
            <v>GBP</v>
          </cell>
          <cell r="AL44">
            <v>16288</v>
          </cell>
          <cell r="AM44">
            <v>1</v>
          </cell>
          <cell r="AN44">
            <v>62</v>
          </cell>
          <cell r="AO44" t="str">
            <v>88</v>
          </cell>
          <cell r="AP44">
            <v>7236925.1699999999</v>
          </cell>
          <cell r="AQ44">
            <v>44743</v>
          </cell>
          <cell r="AR44">
            <v>45110</v>
          </cell>
          <cell r="AS44">
            <v>8431</v>
          </cell>
          <cell r="AT44" t="str">
            <v>AN SEPT LEASING 5</v>
          </cell>
          <cell r="AU44">
            <v>35650</v>
          </cell>
          <cell r="AV44">
            <v>1</v>
          </cell>
          <cell r="AW44" t="str">
            <v>SW0000006734</v>
          </cell>
        </row>
        <row r="45">
          <cell r="AI45">
            <v>0</v>
          </cell>
          <cell r="AJ45">
            <v>335443</v>
          </cell>
          <cell r="AK45" t="str">
            <v>GBP</v>
          </cell>
          <cell r="AL45">
            <v>18688</v>
          </cell>
          <cell r="AM45">
            <v>1</v>
          </cell>
          <cell r="AN45">
            <v>86</v>
          </cell>
          <cell r="AO45" t="str">
            <v>88</v>
          </cell>
          <cell r="AP45">
            <v>7236925.1699999999</v>
          </cell>
          <cell r="AQ45">
            <v>44743</v>
          </cell>
          <cell r="AR45">
            <v>45110</v>
          </cell>
          <cell r="AS45">
            <v>8431</v>
          </cell>
          <cell r="AT45" t="str">
            <v>AN SEPT LEASING 5</v>
          </cell>
          <cell r="AU45">
            <v>35650</v>
          </cell>
          <cell r="AV45">
            <v>1</v>
          </cell>
          <cell r="AW45" t="str">
            <v>SW0000006734</v>
          </cell>
        </row>
        <row r="46">
          <cell r="AI46">
            <v>0</v>
          </cell>
          <cell r="AJ46">
            <v>335444</v>
          </cell>
          <cell r="AK46" t="str">
            <v>GBP</v>
          </cell>
          <cell r="AL46">
            <v>936288</v>
          </cell>
          <cell r="AM46">
            <v>93</v>
          </cell>
          <cell r="AN46">
            <v>62</v>
          </cell>
          <cell r="AO46" t="str">
            <v>88</v>
          </cell>
          <cell r="AP46">
            <v>7236925.1699999999</v>
          </cell>
          <cell r="AQ46">
            <v>44743</v>
          </cell>
          <cell r="AR46">
            <v>45110</v>
          </cell>
          <cell r="AS46">
            <v>4165</v>
          </cell>
          <cell r="AT46" t="str">
            <v>A N T S</v>
          </cell>
          <cell r="AU46">
            <v>35650</v>
          </cell>
          <cell r="AV46">
            <v>1</v>
          </cell>
          <cell r="AW46" t="str">
            <v>SW0000006740</v>
          </cell>
        </row>
        <row r="47">
          <cell r="AI47">
            <v>0</v>
          </cell>
          <cell r="AJ47">
            <v>335445</v>
          </cell>
          <cell r="AK47" t="str">
            <v>GBP</v>
          </cell>
          <cell r="AL47">
            <v>938688</v>
          </cell>
          <cell r="AM47">
            <v>93</v>
          </cell>
          <cell r="AN47">
            <v>86</v>
          </cell>
          <cell r="AO47" t="str">
            <v>88</v>
          </cell>
          <cell r="AP47">
            <v>7236925.1699999999</v>
          </cell>
          <cell r="AQ47">
            <v>44743</v>
          </cell>
          <cell r="AR47">
            <v>45110</v>
          </cell>
          <cell r="AS47">
            <v>4165</v>
          </cell>
          <cell r="AT47" t="str">
            <v>A N T S</v>
          </cell>
          <cell r="AU47">
            <v>35650</v>
          </cell>
          <cell r="AV47">
            <v>1</v>
          </cell>
          <cell r="AW47" t="str">
            <v>SW0000006740</v>
          </cell>
        </row>
        <row r="48">
          <cell r="AI48">
            <v>0</v>
          </cell>
          <cell r="AJ48">
            <v>335446</v>
          </cell>
          <cell r="AK48" t="str">
            <v>GBP</v>
          </cell>
          <cell r="AL48">
            <v>16288</v>
          </cell>
          <cell r="AM48">
            <v>1</v>
          </cell>
          <cell r="AN48">
            <v>62</v>
          </cell>
          <cell r="AO48" t="str">
            <v>88</v>
          </cell>
          <cell r="AP48">
            <v>7236925.1699999999</v>
          </cell>
          <cell r="AQ48">
            <v>44743</v>
          </cell>
          <cell r="AR48">
            <v>45110</v>
          </cell>
          <cell r="AS48">
            <v>8185</v>
          </cell>
          <cell r="AT48" t="str">
            <v>ANFP</v>
          </cell>
          <cell r="AU48">
            <v>35650</v>
          </cell>
          <cell r="AV48">
            <v>1</v>
          </cell>
          <cell r="AW48" t="str">
            <v>SW0000006730</v>
          </cell>
        </row>
        <row r="49">
          <cell r="AI49">
            <v>0</v>
          </cell>
          <cell r="AJ49">
            <v>335447</v>
          </cell>
          <cell r="AK49" t="str">
            <v>GBP</v>
          </cell>
          <cell r="AL49">
            <v>18688</v>
          </cell>
          <cell r="AM49">
            <v>1</v>
          </cell>
          <cell r="AN49">
            <v>86</v>
          </cell>
          <cell r="AO49" t="str">
            <v>88</v>
          </cell>
          <cell r="AP49">
            <v>7236925.1699999999</v>
          </cell>
          <cell r="AQ49">
            <v>44743</v>
          </cell>
          <cell r="AR49">
            <v>45110</v>
          </cell>
          <cell r="AS49">
            <v>8185</v>
          </cell>
          <cell r="AT49" t="str">
            <v>ANFP</v>
          </cell>
          <cell r="AU49">
            <v>35650</v>
          </cell>
          <cell r="AV49">
            <v>1</v>
          </cell>
          <cell r="AW49" t="str">
            <v>SW0000006730</v>
          </cell>
        </row>
        <row r="50">
          <cell r="AI50">
            <v>0</v>
          </cell>
          <cell r="AJ50">
            <v>335448</v>
          </cell>
          <cell r="AK50" t="str">
            <v>GBP</v>
          </cell>
          <cell r="AL50">
            <v>936288</v>
          </cell>
          <cell r="AM50">
            <v>93</v>
          </cell>
          <cell r="AN50">
            <v>62</v>
          </cell>
          <cell r="AO50" t="str">
            <v>88</v>
          </cell>
          <cell r="AP50">
            <v>2305478.89</v>
          </cell>
          <cell r="AQ50">
            <v>36069</v>
          </cell>
          <cell r="AR50">
            <v>44743</v>
          </cell>
          <cell r="AS50">
            <v>4165</v>
          </cell>
          <cell r="AT50" t="str">
            <v>A N T S</v>
          </cell>
          <cell r="AU50">
            <v>35650</v>
          </cell>
          <cell r="AV50">
            <v>1</v>
          </cell>
          <cell r="AW50" t="str">
            <v>SW0000006737</v>
          </cell>
        </row>
        <row r="51">
          <cell r="AI51">
            <v>0</v>
          </cell>
          <cell r="AJ51">
            <v>335449</v>
          </cell>
          <cell r="AK51" t="str">
            <v>GBP</v>
          </cell>
          <cell r="AL51">
            <v>938688</v>
          </cell>
          <cell r="AM51">
            <v>93</v>
          </cell>
          <cell r="AN51">
            <v>86</v>
          </cell>
          <cell r="AO51" t="str">
            <v>88</v>
          </cell>
          <cell r="AP51">
            <v>2305478.89</v>
          </cell>
          <cell r="AQ51">
            <v>36069</v>
          </cell>
          <cell r="AR51">
            <v>44743</v>
          </cell>
          <cell r="AS51">
            <v>4165</v>
          </cell>
          <cell r="AT51" t="str">
            <v>A N T S</v>
          </cell>
          <cell r="AU51">
            <v>35650</v>
          </cell>
          <cell r="AV51">
            <v>1</v>
          </cell>
          <cell r="AW51" t="str">
            <v>SW0000006737</v>
          </cell>
        </row>
        <row r="52">
          <cell r="AI52">
            <v>0</v>
          </cell>
          <cell r="AJ52">
            <v>335454</v>
          </cell>
          <cell r="AK52" t="str">
            <v>GBP</v>
          </cell>
          <cell r="AL52">
            <v>16288</v>
          </cell>
          <cell r="AM52">
            <v>1</v>
          </cell>
          <cell r="AN52">
            <v>62</v>
          </cell>
          <cell r="AO52" t="str">
            <v>88</v>
          </cell>
          <cell r="AP52">
            <v>2305478.89</v>
          </cell>
          <cell r="AQ52">
            <v>36069</v>
          </cell>
          <cell r="AR52">
            <v>44743</v>
          </cell>
          <cell r="AS52">
            <v>8431</v>
          </cell>
          <cell r="AT52" t="str">
            <v>AN SEPT LEASING 5</v>
          </cell>
          <cell r="AU52">
            <v>35650</v>
          </cell>
          <cell r="AV52">
            <v>1</v>
          </cell>
          <cell r="AW52" t="str">
            <v>SW0000006735</v>
          </cell>
        </row>
        <row r="53">
          <cell r="AI53">
            <v>0</v>
          </cell>
          <cell r="AJ53">
            <v>335455</v>
          </cell>
          <cell r="AK53" t="str">
            <v>GBP</v>
          </cell>
          <cell r="AL53">
            <v>18688</v>
          </cell>
          <cell r="AM53">
            <v>1</v>
          </cell>
          <cell r="AN53">
            <v>86</v>
          </cell>
          <cell r="AO53" t="str">
            <v>88</v>
          </cell>
          <cell r="AP53">
            <v>2305478.89</v>
          </cell>
          <cell r="AQ53">
            <v>36069</v>
          </cell>
          <cell r="AR53">
            <v>44743</v>
          </cell>
          <cell r="AS53">
            <v>8431</v>
          </cell>
          <cell r="AT53" t="str">
            <v>AN SEPT LEASING 5</v>
          </cell>
          <cell r="AU53">
            <v>35650</v>
          </cell>
          <cell r="AV53">
            <v>1</v>
          </cell>
          <cell r="AW53" t="str">
            <v>SW0000006735</v>
          </cell>
        </row>
        <row r="54">
          <cell r="AI54">
            <v>0</v>
          </cell>
          <cell r="AJ54">
            <v>335462</v>
          </cell>
          <cell r="AK54" t="str">
            <v>GBP</v>
          </cell>
          <cell r="AL54">
            <v>16288</v>
          </cell>
          <cell r="AM54">
            <v>1</v>
          </cell>
          <cell r="AN54">
            <v>62</v>
          </cell>
          <cell r="AO54" t="str">
            <v>88</v>
          </cell>
          <cell r="AP54">
            <v>2305478.89</v>
          </cell>
          <cell r="AQ54">
            <v>36069</v>
          </cell>
          <cell r="AR54">
            <v>44743</v>
          </cell>
          <cell r="AS54">
            <v>8185</v>
          </cell>
          <cell r="AT54" t="str">
            <v>ANFP</v>
          </cell>
          <cell r="AU54">
            <v>35650</v>
          </cell>
          <cell r="AV54">
            <v>1</v>
          </cell>
          <cell r="AW54" t="str">
            <v>SW0000006732</v>
          </cell>
        </row>
        <row r="55">
          <cell r="AI55">
            <v>0</v>
          </cell>
          <cell r="AJ55">
            <v>335463</v>
          </cell>
          <cell r="AK55" t="str">
            <v>GBP</v>
          </cell>
          <cell r="AL55">
            <v>18688</v>
          </cell>
          <cell r="AM55">
            <v>1</v>
          </cell>
          <cell r="AN55">
            <v>86</v>
          </cell>
          <cell r="AO55" t="str">
            <v>88</v>
          </cell>
          <cell r="AP55">
            <v>2305478.89</v>
          </cell>
          <cell r="AQ55">
            <v>36069</v>
          </cell>
          <cell r="AR55">
            <v>44743</v>
          </cell>
          <cell r="AS55">
            <v>8185</v>
          </cell>
          <cell r="AT55" t="str">
            <v>ANFP</v>
          </cell>
          <cell r="AU55">
            <v>35650</v>
          </cell>
          <cell r="AV55">
            <v>1</v>
          </cell>
          <cell r="AW55" t="str">
            <v>SW0000006732</v>
          </cell>
        </row>
        <row r="56">
          <cell r="AI56">
            <v>0</v>
          </cell>
          <cell r="AJ56">
            <v>335888</v>
          </cell>
          <cell r="AK56" t="str">
            <v>ESP</v>
          </cell>
          <cell r="AL56">
            <v>19011</v>
          </cell>
          <cell r="AM56">
            <v>1</v>
          </cell>
          <cell r="AN56">
            <v>90</v>
          </cell>
          <cell r="AO56" t="str">
            <v>11</v>
          </cell>
          <cell r="AP56">
            <v>1500000000</v>
          </cell>
          <cell r="AQ56">
            <v>35863</v>
          </cell>
          <cell r="AR56">
            <v>36046</v>
          </cell>
          <cell r="AS56">
            <v>1547</v>
          </cell>
          <cell r="AT56" t="str">
            <v>NAT WEST BK,LDN</v>
          </cell>
          <cell r="AU56">
            <v>35677</v>
          </cell>
          <cell r="AV56">
            <v>1</v>
          </cell>
          <cell r="AW56" t="str">
            <v>FR0000000403</v>
          </cell>
        </row>
        <row r="57">
          <cell r="AI57">
            <v>0</v>
          </cell>
          <cell r="AJ57">
            <v>336935</v>
          </cell>
          <cell r="AK57" t="str">
            <v>ESP</v>
          </cell>
          <cell r="AL57">
            <v>19011</v>
          </cell>
          <cell r="AM57">
            <v>1</v>
          </cell>
          <cell r="AN57">
            <v>90</v>
          </cell>
          <cell r="AO57" t="str">
            <v>11</v>
          </cell>
          <cell r="AP57">
            <v>1000000000</v>
          </cell>
          <cell r="AQ57">
            <v>35864</v>
          </cell>
          <cell r="AR57">
            <v>35956</v>
          </cell>
          <cell r="AS57">
            <v>1547</v>
          </cell>
          <cell r="AT57" t="str">
            <v>NAT WEST BK,LDN</v>
          </cell>
          <cell r="AU57">
            <v>35683</v>
          </cell>
          <cell r="AV57">
            <v>1</v>
          </cell>
          <cell r="AW57" t="str">
            <v>FR0000000404</v>
          </cell>
        </row>
        <row r="58">
          <cell r="AI58">
            <v>0</v>
          </cell>
          <cell r="AJ58">
            <v>343422</v>
          </cell>
          <cell r="AK58" t="str">
            <v>ESP</v>
          </cell>
          <cell r="AL58">
            <v>19011</v>
          </cell>
          <cell r="AM58">
            <v>1</v>
          </cell>
          <cell r="AN58">
            <v>90</v>
          </cell>
          <cell r="AO58" t="str">
            <v>11</v>
          </cell>
          <cell r="AP58">
            <v>1000000000</v>
          </cell>
          <cell r="AQ58">
            <v>35929</v>
          </cell>
          <cell r="AR58">
            <v>36021</v>
          </cell>
          <cell r="AS58">
            <v>1547</v>
          </cell>
          <cell r="AT58" t="str">
            <v>NAT WEST BK,LDN</v>
          </cell>
          <cell r="AU58">
            <v>35711</v>
          </cell>
          <cell r="AV58">
            <v>1</v>
          </cell>
          <cell r="AW58" t="str">
            <v>FR0000000418</v>
          </cell>
        </row>
        <row r="59">
          <cell r="AI59">
            <v>0</v>
          </cell>
          <cell r="AJ59">
            <v>345873</v>
          </cell>
          <cell r="AK59" t="str">
            <v>GBP</v>
          </cell>
          <cell r="AL59">
            <v>19011</v>
          </cell>
          <cell r="AM59">
            <v>1</v>
          </cell>
          <cell r="AN59">
            <v>90</v>
          </cell>
          <cell r="AO59" t="str">
            <v>11</v>
          </cell>
          <cell r="AP59">
            <v>25000000</v>
          </cell>
          <cell r="AQ59">
            <v>35880</v>
          </cell>
          <cell r="AR59">
            <v>36066</v>
          </cell>
          <cell r="AS59">
            <v>5863</v>
          </cell>
          <cell r="AT59" t="str">
            <v>ING BK LONDON</v>
          </cell>
          <cell r="AU59">
            <v>35732</v>
          </cell>
          <cell r="AV59">
            <v>1</v>
          </cell>
          <cell r="AW59" t="str">
            <v>FR0000000422</v>
          </cell>
        </row>
        <row r="60">
          <cell r="AI60">
            <v>0</v>
          </cell>
          <cell r="AJ60">
            <v>351039</v>
          </cell>
          <cell r="AK60" t="str">
            <v>GBP</v>
          </cell>
          <cell r="AL60">
            <v>16288</v>
          </cell>
          <cell r="AM60">
            <v>1</v>
          </cell>
          <cell r="AN60">
            <v>62</v>
          </cell>
          <cell r="AO60" t="str">
            <v>88</v>
          </cell>
          <cell r="AP60">
            <v>705063.36</v>
          </cell>
          <cell r="AQ60">
            <v>37530</v>
          </cell>
          <cell r="AR60">
            <v>43102</v>
          </cell>
          <cell r="AS60">
            <v>4683</v>
          </cell>
          <cell r="AT60" t="str">
            <v>AN DEC LEASING 4</v>
          </cell>
          <cell r="AU60">
            <v>35759</v>
          </cell>
          <cell r="AV60">
            <v>1</v>
          </cell>
          <cell r="AW60" t="str">
            <v>SW0000007205</v>
          </cell>
        </row>
        <row r="61">
          <cell r="AI61">
            <v>0</v>
          </cell>
          <cell r="AJ61">
            <v>351040</v>
          </cell>
          <cell r="AK61" t="str">
            <v>GBP</v>
          </cell>
          <cell r="AL61">
            <v>18688</v>
          </cell>
          <cell r="AM61">
            <v>1</v>
          </cell>
          <cell r="AN61">
            <v>86</v>
          </cell>
          <cell r="AO61" t="str">
            <v>88</v>
          </cell>
          <cell r="AP61">
            <v>705063.36</v>
          </cell>
          <cell r="AQ61">
            <v>37530</v>
          </cell>
          <cell r="AR61">
            <v>43102</v>
          </cell>
          <cell r="AS61">
            <v>4683</v>
          </cell>
          <cell r="AT61" t="str">
            <v>AN DEC LEASING 4</v>
          </cell>
          <cell r="AU61">
            <v>35759</v>
          </cell>
          <cell r="AV61">
            <v>1</v>
          </cell>
          <cell r="AW61" t="str">
            <v>SW0000007205</v>
          </cell>
        </row>
        <row r="62">
          <cell r="AI62">
            <v>0</v>
          </cell>
          <cell r="AJ62">
            <v>351045</v>
          </cell>
          <cell r="AK62" t="str">
            <v>GBP</v>
          </cell>
          <cell r="AL62">
            <v>16288</v>
          </cell>
          <cell r="AM62">
            <v>1</v>
          </cell>
          <cell r="AN62">
            <v>62</v>
          </cell>
          <cell r="AO62" t="str">
            <v>88</v>
          </cell>
          <cell r="AP62">
            <v>705063.36</v>
          </cell>
          <cell r="AQ62">
            <v>37530</v>
          </cell>
          <cell r="AR62">
            <v>43102</v>
          </cell>
          <cell r="AS62">
            <v>8185</v>
          </cell>
          <cell r="AT62" t="str">
            <v>ANFP</v>
          </cell>
          <cell r="AU62">
            <v>35759</v>
          </cell>
          <cell r="AV62">
            <v>1</v>
          </cell>
          <cell r="AW62" t="str">
            <v>SW0000007203</v>
          </cell>
        </row>
        <row r="63">
          <cell r="AI63">
            <v>0</v>
          </cell>
          <cell r="AJ63">
            <v>351046</v>
          </cell>
          <cell r="AK63" t="str">
            <v>GBP</v>
          </cell>
          <cell r="AL63">
            <v>18688</v>
          </cell>
          <cell r="AM63">
            <v>1</v>
          </cell>
          <cell r="AN63">
            <v>86</v>
          </cell>
          <cell r="AO63" t="str">
            <v>88</v>
          </cell>
          <cell r="AP63">
            <v>705063.36</v>
          </cell>
          <cell r="AQ63">
            <v>37530</v>
          </cell>
          <cell r="AR63">
            <v>43102</v>
          </cell>
          <cell r="AS63">
            <v>8185</v>
          </cell>
          <cell r="AT63" t="str">
            <v>ANFP</v>
          </cell>
          <cell r="AU63">
            <v>35759</v>
          </cell>
          <cell r="AV63">
            <v>1</v>
          </cell>
          <cell r="AW63" t="str">
            <v>SW0000007203</v>
          </cell>
        </row>
        <row r="64">
          <cell r="AI64">
            <v>0</v>
          </cell>
          <cell r="AJ64">
            <v>351262</v>
          </cell>
          <cell r="AK64" t="str">
            <v>GBP</v>
          </cell>
          <cell r="AL64">
            <v>16288</v>
          </cell>
          <cell r="AM64">
            <v>1</v>
          </cell>
          <cell r="AN64">
            <v>62</v>
          </cell>
          <cell r="AO64" t="str">
            <v>88</v>
          </cell>
          <cell r="AP64">
            <v>667064.06000000006</v>
          </cell>
          <cell r="AQ64">
            <v>37530</v>
          </cell>
          <cell r="AR64">
            <v>43102</v>
          </cell>
          <cell r="AS64">
            <v>4683</v>
          </cell>
          <cell r="AT64" t="str">
            <v>AN DEC LEASING 4</v>
          </cell>
          <cell r="AU64">
            <v>35759</v>
          </cell>
          <cell r="AV64">
            <v>1</v>
          </cell>
          <cell r="AW64" t="str">
            <v>SW0000007217</v>
          </cell>
        </row>
        <row r="65">
          <cell r="AI65">
            <v>0</v>
          </cell>
          <cell r="AJ65">
            <v>351263</v>
          </cell>
          <cell r="AK65" t="str">
            <v>GBP</v>
          </cell>
          <cell r="AL65">
            <v>18688</v>
          </cell>
          <cell r="AM65">
            <v>1</v>
          </cell>
          <cell r="AN65">
            <v>86</v>
          </cell>
          <cell r="AO65" t="str">
            <v>88</v>
          </cell>
          <cell r="AP65">
            <v>667064.06000000006</v>
          </cell>
          <cell r="AQ65">
            <v>37530</v>
          </cell>
          <cell r="AR65">
            <v>43102</v>
          </cell>
          <cell r="AS65">
            <v>4683</v>
          </cell>
          <cell r="AT65" t="str">
            <v>AN DEC LEASING 4</v>
          </cell>
          <cell r="AU65">
            <v>35759</v>
          </cell>
          <cell r="AV65">
            <v>1</v>
          </cell>
          <cell r="AW65" t="str">
            <v>SW0000007217</v>
          </cell>
        </row>
        <row r="66">
          <cell r="AI66">
            <v>0</v>
          </cell>
          <cell r="AJ66">
            <v>351271</v>
          </cell>
          <cell r="AK66" t="str">
            <v>GBP</v>
          </cell>
          <cell r="AL66">
            <v>16288</v>
          </cell>
          <cell r="AM66">
            <v>1</v>
          </cell>
          <cell r="AN66">
            <v>62</v>
          </cell>
          <cell r="AO66" t="str">
            <v>88</v>
          </cell>
          <cell r="AP66">
            <v>667064.06000000006</v>
          </cell>
          <cell r="AQ66">
            <v>37530</v>
          </cell>
          <cell r="AR66">
            <v>43102</v>
          </cell>
          <cell r="AS66">
            <v>8185</v>
          </cell>
          <cell r="AT66" t="str">
            <v>ANFP</v>
          </cell>
          <cell r="AU66">
            <v>35759</v>
          </cell>
          <cell r="AV66">
            <v>1</v>
          </cell>
          <cell r="AW66" t="str">
            <v>SW0000007218</v>
          </cell>
        </row>
        <row r="67">
          <cell r="AI67">
            <v>0</v>
          </cell>
          <cell r="AJ67">
            <v>351272</v>
          </cell>
          <cell r="AK67" t="str">
            <v>GBP</v>
          </cell>
          <cell r="AL67">
            <v>18688</v>
          </cell>
          <cell r="AM67">
            <v>1</v>
          </cell>
          <cell r="AN67">
            <v>86</v>
          </cell>
          <cell r="AO67" t="str">
            <v>88</v>
          </cell>
          <cell r="AP67">
            <v>667064.06000000006</v>
          </cell>
          <cell r="AQ67">
            <v>37530</v>
          </cell>
          <cell r="AR67">
            <v>43102</v>
          </cell>
          <cell r="AS67">
            <v>8185</v>
          </cell>
          <cell r="AT67" t="str">
            <v>ANFP</v>
          </cell>
          <cell r="AU67">
            <v>35759</v>
          </cell>
          <cell r="AV67">
            <v>1</v>
          </cell>
          <cell r="AW67" t="str">
            <v>SW0000007218</v>
          </cell>
        </row>
        <row r="68">
          <cell r="AI68">
            <v>0</v>
          </cell>
          <cell r="AJ68">
            <v>354774</v>
          </cell>
          <cell r="AK68" t="str">
            <v>GBP</v>
          </cell>
          <cell r="AL68">
            <v>19011</v>
          </cell>
          <cell r="AM68">
            <v>1</v>
          </cell>
          <cell r="AN68">
            <v>90</v>
          </cell>
          <cell r="AO68" t="str">
            <v>11</v>
          </cell>
          <cell r="AP68">
            <v>50000000</v>
          </cell>
          <cell r="AQ68">
            <v>35870</v>
          </cell>
          <cell r="AR68">
            <v>35962</v>
          </cell>
          <cell r="AS68">
            <v>1177</v>
          </cell>
          <cell r="AT68" t="str">
            <v>CHASE MAN BK, LDN</v>
          </cell>
          <cell r="AU68">
            <v>35779</v>
          </cell>
          <cell r="AV68">
            <v>1</v>
          </cell>
          <cell r="AW68" t="str">
            <v>FR0000000437</v>
          </cell>
        </row>
        <row r="69">
          <cell r="AI69">
            <v>0</v>
          </cell>
          <cell r="AJ69">
            <v>357980</v>
          </cell>
          <cell r="AK69" t="str">
            <v>DEM</v>
          </cell>
          <cell r="AL69">
            <v>19011</v>
          </cell>
          <cell r="AM69">
            <v>1</v>
          </cell>
          <cell r="AN69">
            <v>90</v>
          </cell>
          <cell r="AO69" t="str">
            <v>11</v>
          </cell>
          <cell r="AP69">
            <v>127000000</v>
          </cell>
          <cell r="AQ69">
            <v>35894</v>
          </cell>
          <cell r="AR69">
            <v>35985</v>
          </cell>
          <cell r="AS69">
            <v>1980</v>
          </cell>
          <cell r="AT69" t="str">
            <v>SANWA BK, LDN</v>
          </cell>
          <cell r="AU69">
            <v>35802</v>
          </cell>
          <cell r="AV69">
            <v>1</v>
          </cell>
          <cell r="AW69" t="str">
            <v>FR0000000447</v>
          </cell>
        </row>
        <row r="70">
          <cell r="AI70">
            <v>0</v>
          </cell>
          <cell r="AJ70">
            <v>358000</v>
          </cell>
          <cell r="AK70" t="str">
            <v>GBP</v>
          </cell>
          <cell r="AL70">
            <v>816288</v>
          </cell>
          <cell r="AM70">
            <v>81</v>
          </cell>
          <cell r="AN70">
            <v>62</v>
          </cell>
          <cell r="AO70" t="str">
            <v>88</v>
          </cell>
          <cell r="AP70">
            <v>667064.06000000006</v>
          </cell>
          <cell r="AQ70">
            <v>37530</v>
          </cell>
          <cell r="AR70">
            <v>43102</v>
          </cell>
          <cell r="AS70">
            <v>4165</v>
          </cell>
          <cell r="AT70" t="str">
            <v>A N T S</v>
          </cell>
          <cell r="AU70">
            <v>35759</v>
          </cell>
          <cell r="AV70">
            <v>1</v>
          </cell>
          <cell r="AW70" t="str">
            <v>SW0000007216</v>
          </cell>
        </row>
        <row r="71">
          <cell r="AI71">
            <v>0</v>
          </cell>
          <cell r="AJ71">
            <v>358001</v>
          </cell>
          <cell r="AK71" t="str">
            <v>GBP</v>
          </cell>
          <cell r="AL71">
            <v>818688</v>
          </cell>
          <cell r="AM71">
            <v>81</v>
          </cell>
          <cell r="AN71">
            <v>86</v>
          </cell>
          <cell r="AO71" t="str">
            <v>88</v>
          </cell>
          <cell r="AP71">
            <v>667064.06000000006</v>
          </cell>
          <cell r="AQ71">
            <v>37530</v>
          </cell>
          <cell r="AR71">
            <v>43102</v>
          </cell>
          <cell r="AS71">
            <v>4165</v>
          </cell>
          <cell r="AT71" t="str">
            <v>A N T S</v>
          </cell>
          <cell r="AU71">
            <v>35759</v>
          </cell>
          <cell r="AV71">
            <v>1</v>
          </cell>
          <cell r="AW71" t="str">
            <v>SW0000007216</v>
          </cell>
        </row>
        <row r="72">
          <cell r="AI72">
            <v>0</v>
          </cell>
          <cell r="AJ72">
            <v>358002</v>
          </cell>
          <cell r="AK72" t="str">
            <v>GBP</v>
          </cell>
          <cell r="AL72">
            <v>816288</v>
          </cell>
          <cell r="AM72">
            <v>81</v>
          </cell>
          <cell r="AN72">
            <v>62</v>
          </cell>
          <cell r="AO72" t="str">
            <v>88</v>
          </cell>
          <cell r="AP72">
            <v>705063.36</v>
          </cell>
          <cell r="AQ72">
            <v>37530</v>
          </cell>
          <cell r="AR72">
            <v>43102</v>
          </cell>
          <cell r="AS72">
            <v>4165</v>
          </cell>
          <cell r="AT72" t="str">
            <v>A N T S</v>
          </cell>
          <cell r="AU72">
            <v>35759</v>
          </cell>
          <cell r="AV72">
            <v>1</v>
          </cell>
          <cell r="AW72" t="str">
            <v>SW0000007204</v>
          </cell>
        </row>
        <row r="73">
          <cell r="AI73">
            <v>0</v>
          </cell>
          <cell r="AJ73">
            <v>358003</v>
          </cell>
          <cell r="AK73" t="str">
            <v>GBP</v>
          </cell>
          <cell r="AL73">
            <v>818688</v>
          </cell>
          <cell r="AM73">
            <v>81</v>
          </cell>
          <cell r="AN73">
            <v>86</v>
          </cell>
          <cell r="AO73" t="str">
            <v>88</v>
          </cell>
          <cell r="AP73">
            <v>705063.36</v>
          </cell>
          <cell r="AQ73">
            <v>37530</v>
          </cell>
          <cell r="AR73">
            <v>43102</v>
          </cell>
          <cell r="AS73">
            <v>4165</v>
          </cell>
          <cell r="AT73" t="str">
            <v>A N T S</v>
          </cell>
          <cell r="AU73">
            <v>35759</v>
          </cell>
          <cell r="AV73">
            <v>1</v>
          </cell>
          <cell r="AW73" t="str">
            <v>SW0000007204</v>
          </cell>
        </row>
        <row r="74">
          <cell r="AI74">
            <v>9</v>
          </cell>
          <cell r="AJ74">
            <v>358273</v>
          </cell>
          <cell r="AK74" t="str">
            <v>FRF</v>
          </cell>
          <cell r="AL74">
            <v>17188</v>
          </cell>
          <cell r="AM74">
            <v>1</v>
          </cell>
          <cell r="AN74">
            <v>71</v>
          </cell>
          <cell r="AO74" t="str">
            <v>88</v>
          </cell>
          <cell r="AP74">
            <v>100000000</v>
          </cell>
          <cell r="AQ74">
            <v>37312</v>
          </cell>
          <cell r="AR74">
            <v>38408</v>
          </cell>
          <cell r="AS74">
            <v>9156</v>
          </cell>
          <cell r="AT74" t="str">
            <v>ABBEY NAT PARIS</v>
          </cell>
          <cell r="AU74">
            <v>35803</v>
          </cell>
          <cell r="AV74">
            <v>1</v>
          </cell>
          <cell r="AW74" t="str">
            <v>LD0000023384</v>
          </cell>
        </row>
        <row r="75">
          <cell r="AI75">
            <v>10</v>
          </cell>
          <cell r="AJ75">
            <v>358274</v>
          </cell>
          <cell r="AK75" t="str">
            <v>FRF</v>
          </cell>
          <cell r="AL75">
            <v>371588</v>
          </cell>
          <cell r="AM75">
            <v>37</v>
          </cell>
          <cell r="AN75">
            <v>15</v>
          </cell>
          <cell r="AO75" t="str">
            <v>88</v>
          </cell>
          <cell r="AP75">
            <v>100000000</v>
          </cell>
          <cell r="AQ75">
            <v>37312</v>
          </cell>
          <cell r="AR75">
            <v>38408</v>
          </cell>
          <cell r="AS75">
            <v>4165</v>
          </cell>
          <cell r="AT75" t="str">
            <v>A N T S</v>
          </cell>
          <cell r="AU75">
            <v>35803</v>
          </cell>
          <cell r="AV75">
            <v>1</v>
          </cell>
          <cell r="AW75" t="str">
            <v>AP0000000000</v>
          </cell>
        </row>
        <row r="76">
          <cell r="AI76">
            <v>0</v>
          </cell>
          <cell r="AJ76">
            <v>358539</v>
          </cell>
          <cell r="AK76" t="str">
            <v>FRF</v>
          </cell>
          <cell r="AL76">
            <v>16212</v>
          </cell>
          <cell r="AM76">
            <v>1</v>
          </cell>
          <cell r="AN76">
            <v>62</v>
          </cell>
          <cell r="AO76" t="str">
            <v>12</v>
          </cell>
          <cell r="AP76">
            <v>100000000</v>
          </cell>
          <cell r="AQ76">
            <v>37312</v>
          </cell>
          <cell r="AR76">
            <v>38408</v>
          </cell>
          <cell r="AS76">
            <v>25</v>
          </cell>
          <cell r="AT76" t="str">
            <v>BQ PARIBAS, PARIS</v>
          </cell>
          <cell r="AU76">
            <v>35803</v>
          </cell>
          <cell r="AV76">
            <v>1</v>
          </cell>
          <cell r="AW76" t="str">
            <v>SW0000007334</v>
          </cell>
        </row>
        <row r="77">
          <cell r="AI77">
            <v>0</v>
          </cell>
          <cell r="AJ77">
            <v>358540</v>
          </cell>
          <cell r="AK77" t="str">
            <v>FRF</v>
          </cell>
          <cell r="AL77">
            <v>18612</v>
          </cell>
          <cell r="AM77">
            <v>1</v>
          </cell>
          <cell r="AN77">
            <v>86</v>
          </cell>
          <cell r="AO77" t="str">
            <v>12</v>
          </cell>
          <cell r="AP77">
            <v>100000000</v>
          </cell>
          <cell r="AQ77">
            <v>37312</v>
          </cell>
          <cell r="AR77">
            <v>38408</v>
          </cell>
          <cell r="AS77">
            <v>25</v>
          </cell>
          <cell r="AT77" t="str">
            <v>BQ PARIBAS, PARIS</v>
          </cell>
          <cell r="AU77">
            <v>35803</v>
          </cell>
          <cell r="AV77">
            <v>1</v>
          </cell>
          <cell r="AW77" t="str">
            <v>SW0000007334</v>
          </cell>
        </row>
        <row r="78">
          <cell r="AI78">
            <v>11</v>
          </cell>
          <cell r="AJ78">
            <v>358683</v>
          </cell>
          <cell r="AK78" t="str">
            <v>FRF</v>
          </cell>
          <cell r="AL78">
            <v>377712</v>
          </cell>
          <cell r="AM78">
            <v>37</v>
          </cell>
          <cell r="AN78">
            <v>77</v>
          </cell>
          <cell r="AO78" t="str">
            <v>12</v>
          </cell>
          <cell r="AP78">
            <v>100000000</v>
          </cell>
          <cell r="AQ78">
            <v>37312</v>
          </cell>
          <cell r="AR78">
            <v>38408</v>
          </cell>
          <cell r="AS78">
            <v>10951</v>
          </cell>
          <cell r="AT78" t="str">
            <v>CAISSE D'EP PROV</v>
          </cell>
          <cell r="AU78">
            <v>35803</v>
          </cell>
          <cell r="AV78">
            <v>1</v>
          </cell>
          <cell r="AW78" t="str">
            <v>AP0000000000</v>
          </cell>
        </row>
        <row r="79">
          <cell r="AI79">
            <v>0</v>
          </cell>
          <cell r="AJ79">
            <v>359065</v>
          </cell>
          <cell r="AK79" t="str">
            <v>ESP</v>
          </cell>
          <cell r="AL79">
            <v>19011</v>
          </cell>
          <cell r="AM79">
            <v>1</v>
          </cell>
          <cell r="AN79">
            <v>90</v>
          </cell>
          <cell r="AO79" t="str">
            <v>11</v>
          </cell>
          <cell r="AP79">
            <v>1000000000</v>
          </cell>
          <cell r="AQ79">
            <v>35991</v>
          </cell>
          <cell r="AR79">
            <v>36083</v>
          </cell>
          <cell r="AS79">
            <v>26</v>
          </cell>
          <cell r="AT79" t="str">
            <v>BARCLAYS BK LDN</v>
          </cell>
          <cell r="AU79">
            <v>35808</v>
          </cell>
          <cell r="AV79">
            <v>1</v>
          </cell>
          <cell r="AW79" t="str">
            <v>FR0000000448</v>
          </cell>
        </row>
        <row r="80">
          <cell r="AI80">
            <v>0</v>
          </cell>
          <cell r="AJ80">
            <v>359350</v>
          </cell>
          <cell r="AK80" t="str">
            <v>ESP</v>
          </cell>
          <cell r="AL80">
            <v>19011</v>
          </cell>
          <cell r="AM80">
            <v>1</v>
          </cell>
          <cell r="AN80">
            <v>90</v>
          </cell>
          <cell r="AO80" t="str">
            <v>11</v>
          </cell>
          <cell r="AP80">
            <v>2200000000</v>
          </cell>
          <cell r="AQ80">
            <v>35900</v>
          </cell>
          <cell r="AR80">
            <v>35991</v>
          </cell>
          <cell r="AS80">
            <v>26</v>
          </cell>
          <cell r="AT80" t="str">
            <v>BARCLAYS BK LDN</v>
          </cell>
          <cell r="AU80">
            <v>35809</v>
          </cell>
          <cell r="AV80">
            <v>1</v>
          </cell>
          <cell r="AW80" t="str">
            <v>FR0000000449</v>
          </cell>
        </row>
        <row r="81">
          <cell r="AI81">
            <v>0</v>
          </cell>
          <cell r="AJ81">
            <v>359915</v>
          </cell>
          <cell r="AK81" t="str">
            <v>GBP</v>
          </cell>
          <cell r="AL81">
            <v>114613</v>
          </cell>
          <cell r="AM81">
            <v>11</v>
          </cell>
          <cell r="AN81">
            <v>46</v>
          </cell>
          <cell r="AO81" t="str">
            <v>13</v>
          </cell>
          <cell r="AP81">
            <v>50000000</v>
          </cell>
          <cell r="AQ81">
            <v>35867</v>
          </cell>
          <cell r="AR81">
            <v>35899</v>
          </cell>
          <cell r="AS81">
            <v>11473</v>
          </cell>
          <cell r="AT81" t="str">
            <v>SANWA FP INC NY,L</v>
          </cell>
          <cell r="AU81">
            <v>35810</v>
          </cell>
          <cell r="AV81">
            <v>1</v>
          </cell>
          <cell r="AW81" t="str">
            <v>FR0000000450</v>
          </cell>
        </row>
        <row r="82">
          <cell r="AI82">
            <v>0</v>
          </cell>
          <cell r="AJ82">
            <v>360941</v>
          </cell>
          <cell r="AK82" t="str">
            <v>ESP</v>
          </cell>
          <cell r="AL82">
            <v>19012</v>
          </cell>
          <cell r="AM82">
            <v>1</v>
          </cell>
          <cell r="AN82">
            <v>90</v>
          </cell>
          <cell r="AO82" t="str">
            <v>12</v>
          </cell>
          <cell r="AP82">
            <v>4000000000</v>
          </cell>
          <cell r="AQ82">
            <v>35915</v>
          </cell>
          <cell r="AR82">
            <v>36006</v>
          </cell>
          <cell r="AS82">
            <v>6618</v>
          </cell>
          <cell r="AT82" t="str">
            <v>BCO BILBAO VIZ MD</v>
          </cell>
          <cell r="AU82">
            <v>35818</v>
          </cell>
          <cell r="AV82">
            <v>1</v>
          </cell>
          <cell r="AW82" t="str">
            <v>FR0000000451</v>
          </cell>
        </row>
        <row r="83">
          <cell r="AI83">
            <v>12</v>
          </cell>
          <cell r="AJ83">
            <v>362210</v>
          </cell>
          <cell r="AK83" t="str">
            <v>GBP</v>
          </cell>
          <cell r="AL83">
            <v>939288</v>
          </cell>
          <cell r="AM83">
            <v>93</v>
          </cell>
          <cell r="AN83">
            <v>92</v>
          </cell>
          <cell r="AO83" t="str">
            <v>88</v>
          </cell>
          <cell r="AP83">
            <v>7236925.1699999999</v>
          </cell>
          <cell r="AQ83">
            <v>44743</v>
          </cell>
          <cell r="AR83">
            <v>45110</v>
          </cell>
          <cell r="AS83">
            <v>4165</v>
          </cell>
          <cell r="AT83" t="str">
            <v>A N T S</v>
          </cell>
          <cell r="AU83">
            <v>35650</v>
          </cell>
          <cell r="AV83">
            <v>1</v>
          </cell>
          <cell r="AW83" t="str">
            <v>LD0000019270</v>
          </cell>
        </row>
        <row r="84">
          <cell r="AI84">
            <v>13</v>
          </cell>
          <cell r="AJ84">
            <v>362211</v>
          </cell>
          <cell r="AK84" t="str">
            <v>GBP</v>
          </cell>
          <cell r="AL84">
            <v>16688</v>
          </cell>
          <cell r="AM84">
            <v>1</v>
          </cell>
          <cell r="AN84">
            <v>66</v>
          </cell>
          <cell r="AO84" t="str">
            <v>88</v>
          </cell>
          <cell r="AP84">
            <v>7236925.1699999999</v>
          </cell>
          <cell r="AQ84">
            <v>44743</v>
          </cell>
          <cell r="AR84">
            <v>45110</v>
          </cell>
          <cell r="AS84">
            <v>8431</v>
          </cell>
          <cell r="AT84" t="str">
            <v>AN SEPT LEASING 5</v>
          </cell>
          <cell r="AU84">
            <v>35650</v>
          </cell>
          <cell r="AV84">
            <v>1</v>
          </cell>
          <cell r="AW84" t="str">
            <v>LD0000019269</v>
          </cell>
        </row>
        <row r="85">
          <cell r="AI85">
            <v>0</v>
          </cell>
          <cell r="AJ85">
            <v>362464</v>
          </cell>
          <cell r="AK85" t="str">
            <v>GBP</v>
          </cell>
          <cell r="AL85">
            <v>19011</v>
          </cell>
          <cell r="AM85">
            <v>1</v>
          </cell>
          <cell r="AN85">
            <v>90</v>
          </cell>
          <cell r="AO85" t="str">
            <v>11</v>
          </cell>
          <cell r="AP85">
            <v>50000000</v>
          </cell>
          <cell r="AQ85">
            <v>35920</v>
          </cell>
          <cell r="AR85">
            <v>36012</v>
          </cell>
          <cell r="AS85">
            <v>1641</v>
          </cell>
          <cell r="AT85" t="str">
            <v>RABOBANK NED,LDN</v>
          </cell>
          <cell r="AU85">
            <v>35828</v>
          </cell>
          <cell r="AV85">
            <v>1</v>
          </cell>
          <cell r="AW85" t="str">
            <v>FR0000000452</v>
          </cell>
        </row>
        <row r="86">
          <cell r="AI86">
            <v>0</v>
          </cell>
          <cell r="AJ86">
            <v>362859</v>
          </cell>
          <cell r="AK86" t="str">
            <v>ESP</v>
          </cell>
          <cell r="AL86">
            <v>19011</v>
          </cell>
          <cell r="AM86">
            <v>1</v>
          </cell>
          <cell r="AN86">
            <v>90</v>
          </cell>
          <cell r="AO86" t="str">
            <v>11</v>
          </cell>
          <cell r="AP86">
            <v>5000000000</v>
          </cell>
          <cell r="AQ86">
            <v>35860</v>
          </cell>
          <cell r="AR86">
            <v>35954</v>
          </cell>
          <cell r="AS86">
            <v>1547</v>
          </cell>
          <cell r="AT86" t="str">
            <v>NAT WEST BK,LDN</v>
          </cell>
          <cell r="AU86">
            <v>35830</v>
          </cell>
          <cell r="AV86">
            <v>1</v>
          </cell>
          <cell r="AW86" t="str">
            <v>FR0000000454</v>
          </cell>
        </row>
        <row r="87">
          <cell r="AI87">
            <v>0</v>
          </cell>
          <cell r="AJ87">
            <v>363198</v>
          </cell>
          <cell r="AK87" t="str">
            <v>GBP</v>
          </cell>
          <cell r="AL87" t="str">
            <v>16W88</v>
          </cell>
          <cell r="AM87">
            <v>1</v>
          </cell>
          <cell r="AN87" t="str">
            <v>6W</v>
          </cell>
          <cell r="AO87" t="str">
            <v>88</v>
          </cell>
          <cell r="AP87">
            <v>4100000</v>
          </cell>
          <cell r="AQ87">
            <v>35915</v>
          </cell>
          <cell r="AR87">
            <v>44680</v>
          </cell>
          <cell r="AS87">
            <v>8185</v>
          </cell>
          <cell r="AT87" t="str">
            <v>ANFP</v>
          </cell>
          <cell r="AU87">
            <v>35830</v>
          </cell>
          <cell r="AV87">
            <v>1</v>
          </cell>
          <cell r="AW87" t="str">
            <v>SW0000007446</v>
          </cell>
        </row>
        <row r="88">
          <cell r="AI88">
            <v>0</v>
          </cell>
          <cell r="AJ88">
            <v>363199</v>
          </cell>
          <cell r="AK88" t="str">
            <v>GBP</v>
          </cell>
          <cell r="AL88" t="str">
            <v>16X88</v>
          </cell>
          <cell r="AM88">
            <v>1</v>
          </cell>
          <cell r="AN88" t="str">
            <v>6X</v>
          </cell>
          <cell r="AO88" t="str">
            <v>88</v>
          </cell>
          <cell r="AP88">
            <v>4100000</v>
          </cell>
          <cell r="AQ88">
            <v>35915</v>
          </cell>
          <cell r="AR88">
            <v>44680</v>
          </cell>
          <cell r="AS88">
            <v>8185</v>
          </cell>
          <cell r="AT88" t="str">
            <v>ANFP</v>
          </cell>
          <cell r="AU88">
            <v>35830</v>
          </cell>
          <cell r="AV88">
            <v>1</v>
          </cell>
          <cell r="AW88" t="str">
            <v>SW0000007446</v>
          </cell>
        </row>
        <row r="89">
          <cell r="AI89">
            <v>14</v>
          </cell>
          <cell r="AJ89">
            <v>363221</v>
          </cell>
          <cell r="AK89" t="str">
            <v>GBP</v>
          </cell>
          <cell r="AL89" t="str">
            <v>13S41</v>
          </cell>
          <cell r="AM89">
            <v>1</v>
          </cell>
          <cell r="AN89" t="str">
            <v>3S</v>
          </cell>
          <cell r="AO89" t="str">
            <v>41</v>
          </cell>
          <cell r="AP89">
            <v>4100000</v>
          </cell>
          <cell r="AQ89">
            <v>35915</v>
          </cell>
          <cell r="AR89">
            <v>36006</v>
          </cell>
          <cell r="AS89">
            <v>15327</v>
          </cell>
          <cell r="AT89" t="str">
            <v>BEAVER HOUSING S</v>
          </cell>
          <cell r="AU89">
            <v>35830</v>
          </cell>
          <cell r="AV89">
            <v>1</v>
          </cell>
          <cell r="AW89" t="str">
            <v>LD0000024617</v>
          </cell>
        </row>
        <row r="90">
          <cell r="AI90">
            <v>0</v>
          </cell>
          <cell r="AJ90">
            <v>363684</v>
          </cell>
          <cell r="AK90" t="str">
            <v>GBP</v>
          </cell>
          <cell r="AL90">
            <v>19011</v>
          </cell>
          <cell r="AM90">
            <v>1</v>
          </cell>
          <cell r="AN90">
            <v>90</v>
          </cell>
          <cell r="AO90" t="str">
            <v>11</v>
          </cell>
          <cell r="AP90">
            <v>20000000</v>
          </cell>
          <cell r="AQ90">
            <v>35920</v>
          </cell>
          <cell r="AR90">
            <v>36012</v>
          </cell>
          <cell r="AS90">
            <v>1641</v>
          </cell>
          <cell r="AT90" t="str">
            <v>RABOBANK NED,LDN</v>
          </cell>
          <cell r="AU90">
            <v>35829</v>
          </cell>
          <cell r="AV90">
            <v>1</v>
          </cell>
          <cell r="AW90" t="str">
            <v>FR0000000453</v>
          </cell>
        </row>
        <row r="91">
          <cell r="AI91">
            <v>15</v>
          </cell>
          <cell r="AJ91">
            <v>364153</v>
          </cell>
          <cell r="AK91" t="str">
            <v>USD</v>
          </cell>
          <cell r="AL91">
            <v>17911</v>
          </cell>
          <cell r="AM91">
            <v>1</v>
          </cell>
          <cell r="AN91">
            <v>79</v>
          </cell>
          <cell r="AO91" t="str">
            <v>11</v>
          </cell>
          <cell r="AP91">
            <v>300000000</v>
          </cell>
          <cell r="AQ91">
            <v>35860</v>
          </cell>
          <cell r="AR91">
            <v>36956</v>
          </cell>
          <cell r="AS91">
            <v>9478</v>
          </cell>
          <cell r="AT91" t="str">
            <v>NIKKO EUROPE PLC</v>
          </cell>
          <cell r="AU91">
            <v>35837</v>
          </cell>
          <cell r="AV91">
            <v>1</v>
          </cell>
          <cell r="AW91" t="str">
            <v>BD0000006472</v>
          </cell>
        </row>
        <row r="92">
          <cell r="AI92">
            <v>0</v>
          </cell>
          <cell r="AJ92">
            <v>364158</v>
          </cell>
          <cell r="AK92" t="str">
            <v>USD</v>
          </cell>
          <cell r="AL92">
            <v>16211</v>
          </cell>
          <cell r="AM92">
            <v>1</v>
          </cell>
          <cell r="AN92">
            <v>62</v>
          </cell>
          <cell r="AO92" t="str">
            <v>11</v>
          </cell>
          <cell r="AP92">
            <v>150000000</v>
          </cell>
          <cell r="AQ92">
            <v>35860</v>
          </cell>
          <cell r="AR92">
            <v>36956</v>
          </cell>
          <cell r="AS92">
            <v>5272</v>
          </cell>
          <cell r="AT92" t="str">
            <v>ABN AMRO BK,LDN</v>
          </cell>
          <cell r="AU92">
            <v>35837</v>
          </cell>
          <cell r="AV92">
            <v>1</v>
          </cell>
          <cell r="AW92" t="str">
            <v>SW0000007465</v>
          </cell>
        </row>
        <row r="93">
          <cell r="AI93">
            <v>0</v>
          </cell>
          <cell r="AJ93">
            <v>364159</v>
          </cell>
          <cell r="AK93" t="str">
            <v>USD</v>
          </cell>
          <cell r="AL93">
            <v>18611</v>
          </cell>
          <cell r="AM93">
            <v>1</v>
          </cell>
          <cell r="AN93">
            <v>86</v>
          </cell>
          <cell r="AO93" t="str">
            <v>11</v>
          </cell>
          <cell r="AP93">
            <v>150000000</v>
          </cell>
          <cell r="AQ93">
            <v>35860</v>
          </cell>
          <cell r="AR93">
            <v>36956</v>
          </cell>
          <cell r="AS93">
            <v>5272</v>
          </cell>
          <cell r="AT93" t="str">
            <v>ABN AMRO BK,LDN</v>
          </cell>
          <cell r="AU93">
            <v>35837</v>
          </cell>
          <cell r="AV93">
            <v>1</v>
          </cell>
          <cell r="AW93" t="str">
            <v>SW0000007465</v>
          </cell>
        </row>
        <row r="94">
          <cell r="AI94">
            <v>0</v>
          </cell>
          <cell r="AJ94">
            <v>364189</v>
          </cell>
          <cell r="AK94" t="str">
            <v>USD</v>
          </cell>
          <cell r="AL94">
            <v>16213</v>
          </cell>
          <cell r="AM94">
            <v>1</v>
          </cell>
          <cell r="AN94">
            <v>62</v>
          </cell>
          <cell r="AO94" t="str">
            <v>13</v>
          </cell>
          <cell r="AP94">
            <v>150000000</v>
          </cell>
          <cell r="AQ94">
            <v>35860</v>
          </cell>
          <cell r="AR94">
            <v>36956</v>
          </cell>
          <cell r="AS94">
            <v>5942</v>
          </cell>
          <cell r="AT94" t="str">
            <v>GENERAL RE FINANC</v>
          </cell>
          <cell r="AU94">
            <v>35837</v>
          </cell>
          <cell r="AV94">
            <v>1</v>
          </cell>
          <cell r="AW94" t="str">
            <v>SW0000007464</v>
          </cell>
        </row>
        <row r="95">
          <cell r="AI95">
            <v>0</v>
          </cell>
          <cell r="AJ95">
            <v>364190</v>
          </cell>
          <cell r="AK95" t="str">
            <v>USD</v>
          </cell>
          <cell r="AL95">
            <v>18613</v>
          </cell>
          <cell r="AM95">
            <v>1</v>
          </cell>
          <cell r="AN95">
            <v>86</v>
          </cell>
          <cell r="AO95" t="str">
            <v>13</v>
          </cell>
          <cell r="AP95">
            <v>150000000</v>
          </cell>
          <cell r="AQ95">
            <v>35860</v>
          </cell>
          <cell r="AR95">
            <v>36956</v>
          </cell>
          <cell r="AS95">
            <v>5942</v>
          </cell>
          <cell r="AT95" t="str">
            <v>GENERAL RE FINANC</v>
          </cell>
          <cell r="AU95">
            <v>35837</v>
          </cell>
          <cell r="AV95">
            <v>1</v>
          </cell>
          <cell r="AW95" t="str">
            <v>SW0000007464</v>
          </cell>
        </row>
        <row r="96">
          <cell r="AI96">
            <v>0</v>
          </cell>
          <cell r="AJ96">
            <v>364661</v>
          </cell>
          <cell r="AK96" t="str">
            <v>ITL</v>
          </cell>
          <cell r="AL96">
            <v>16213</v>
          </cell>
          <cell r="AM96">
            <v>1</v>
          </cell>
          <cell r="AN96">
            <v>62</v>
          </cell>
          <cell r="AO96" t="str">
            <v>13</v>
          </cell>
          <cell r="AP96">
            <v>10000000000</v>
          </cell>
          <cell r="AQ96">
            <v>35856</v>
          </cell>
          <cell r="AR96">
            <v>36587</v>
          </cell>
          <cell r="AS96">
            <v>9701</v>
          </cell>
          <cell r="AT96" t="str">
            <v>MERRILL LY CAP NY</v>
          </cell>
          <cell r="AU96">
            <v>35842</v>
          </cell>
          <cell r="AV96">
            <v>1</v>
          </cell>
          <cell r="AW96" t="str">
            <v>SW0000007474</v>
          </cell>
        </row>
        <row r="97">
          <cell r="AI97">
            <v>0</v>
          </cell>
          <cell r="AJ97">
            <v>364662</v>
          </cell>
          <cell r="AK97" t="str">
            <v>ITL</v>
          </cell>
          <cell r="AL97">
            <v>18613</v>
          </cell>
          <cell r="AM97">
            <v>1</v>
          </cell>
          <cell r="AN97">
            <v>86</v>
          </cell>
          <cell r="AO97" t="str">
            <v>13</v>
          </cell>
          <cell r="AP97">
            <v>10000000000</v>
          </cell>
          <cell r="AQ97">
            <v>35856</v>
          </cell>
          <cell r="AR97">
            <v>36587</v>
          </cell>
          <cell r="AS97">
            <v>9701</v>
          </cell>
          <cell r="AT97" t="str">
            <v>MERRILL LY CAP NY</v>
          </cell>
          <cell r="AU97">
            <v>35842</v>
          </cell>
          <cell r="AV97">
            <v>1</v>
          </cell>
          <cell r="AW97" t="str">
            <v>SW0000007474</v>
          </cell>
        </row>
        <row r="98">
          <cell r="AI98">
            <v>0</v>
          </cell>
          <cell r="AJ98">
            <v>364819</v>
          </cell>
          <cell r="AK98" t="str">
            <v>GBP</v>
          </cell>
          <cell r="AL98" t="str">
            <v>16W88</v>
          </cell>
          <cell r="AM98">
            <v>1</v>
          </cell>
          <cell r="AN98" t="str">
            <v>6W</v>
          </cell>
          <cell r="AO98" t="str">
            <v>88</v>
          </cell>
          <cell r="AP98">
            <v>39356588.450000003</v>
          </cell>
          <cell r="AQ98">
            <v>35886</v>
          </cell>
          <cell r="AR98">
            <v>41730</v>
          </cell>
          <cell r="AS98">
            <v>8185</v>
          </cell>
          <cell r="AT98" t="str">
            <v>ANFP</v>
          </cell>
          <cell r="AU98">
            <v>35830</v>
          </cell>
          <cell r="AV98">
            <v>1</v>
          </cell>
          <cell r="AW98" t="str">
            <v>SW0000007442</v>
          </cell>
        </row>
        <row r="99">
          <cell r="AI99">
            <v>0</v>
          </cell>
          <cell r="AJ99">
            <v>364820</v>
          </cell>
          <cell r="AK99" t="str">
            <v>GBP</v>
          </cell>
          <cell r="AL99" t="str">
            <v>16X88</v>
          </cell>
          <cell r="AM99">
            <v>1</v>
          </cell>
          <cell r="AN99" t="str">
            <v>6X</v>
          </cell>
          <cell r="AO99" t="str">
            <v>88</v>
          </cell>
          <cell r="AP99">
            <v>39356588.450000003</v>
          </cell>
          <cell r="AQ99">
            <v>35886</v>
          </cell>
          <cell r="AR99">
            <v>41730</v>
          </cell>
          <cell r="AS99">
            <v>8185</v>
          </cell>
          <cell r="AT99" t="str">
            <v>ANFP</v>
          </cell>
          <cell r="AU99">
            <v>35830</v>
          </cell>
          <cell r="AV99">
            <v>1</v>
          </cell>
          <cell r="AW99" t="str">
            <v>SW0000007442</v>
          </cell>
        </row>
        <row r="100">
          <cell r="AI100">
            <v>16</v>
          </cell>
          <cell r="AJ100">
            <v>365355</v>
          </cell>
          <cell r="AK100" t="str">
            <v>GBP</v>
          </cell>
          <cell r="AL100">
            <v>17911</v>
          </cell>
          <cell r="AM100">
            <v>1</v>
          </cell>
          <cell r="AN100">
            <v>79</v>
          </cell>
          <cell r="AO100" t="str">
            <v>11</v>
          </cell>
          <cell r="AP100">
            <v>250000000</v>
          </cell>
          <cell r="AQ100">
            <v>35859</v>
          </cell>
          <cell r="AR100">
            <v>38051</v>
          </cell>
          <cell r="AS100">
            <v>42</v>
          </cell>
          <cell r="AT100" t="str">
            <v>ANTS ISSUE</v>
          </cell>
          <cell r="AU100">
            <v>35844</v>
          </cell>
          <cell r="AV100">
            <v>1</v>
          </cell>
          <cell r="AW100" t="str">
            <v>BD0000006522</v>
          </cell>
        </row>
        <row r="101">
          <cell r="AI101">
            <v>0</v>
          </cell>
          <cell r="AJ101">
            <v>365356</v>
          </cell>
          <cell r="AK101" t="str">
            <v>GBP</v>
          </cell>
          <cell r="AL101">
            <v>16213</v>
          </cell>
          <cell r="AM101">
            <v>1</v>
          </cell>
          <cell r="AN101">
            <v>62</v>
          </cell>
          <cell r="AO101" t="str">
            <v>13</v>
          </cell>
          <cell r="AP101">
            <v>250000000</v>
          </cell>
          <cell r="AQ101">
            <v>35859</v>
          </cell>
          <cell r="AR101">
            <v>38051</v>
          </cell>
          <cell r="AS101">
            <v>9196</v>
          </cell>
          <cell r="AT101" t="str">
            <v>MORGAN STAN CA NY</v>
          </cell>
          <cell r="AU101">
            <v>35844</v>
          </cell>
          <cell r="AV101">
            <v>1</v>
          </cell>
          <cell r="AW101" t="str">
            <v>SW0000007475</v>
          </cell>
        </row>
        <row r="102">
          <cell r="AI102">
            <v>0</v>
          </cell>
          <cell r="AJ102">
            <v>365357</v>
          </cell>
          <cell r="AK102" t="str">
            <v>GBP</v>
          </cell>
          <cell r="AL102">
            <v>18613</v>
          </cell>
          <cell r="AM102">
            <v>1</v>
          </cell>
          <cell r="AN102">
            <v>86</v>
          </cell>
          <cell r="AO102" t="str">
            <v>13</v>
          </cell>
          <cell r="AP102">
            <v>250000000</v>
          </cell>
          <cell r="AQ102">
            <v>35859</v>
          </cell>
          <cell r="AR102">
            <v>38051</v>
          </cell>
          <cell r="AS102">
            <v>9196</v>
          </cell>
          <cell r="AT102" t="str">
            <v>MORGAN STAN CA NY</v>
          </cell>
          <cell r="AU102">
            <v>35844</v>
          </cell>
          <cell r="AV102">
            <v>1</v>
          </cell>
          <cell r="AW102" t="str">
            <v>SW0000007475</v>
          </cell>
        </row>
        <row r="103">
          <cell r="AI103">
            <v>0</v>
          </cell>
          <cell r="AJ103">
            <v>365732</v>
          </cell>
          <cell r="AK103" t="str">
            <v>GBP</v>
          </cell>
          <cell r="AL103">
            <v>14611</v>
          </cell>
          <cell r="AM103">
            <v>1</v>
          </cell>
          <cell r="AN103">
            <v>46</v>
          </cell>
          <cell r="AO103" t="str">
            <v>11</v>
          </cell>
          <cell r="AP103">
            <v>150000000</v>
          </cell>
          <cell r="AQ103">
            <v>35899</v>
          </cell>
          <cell r="AR103">
            <v>35929</v>
          </cell>
          <cell r="AS103">
            <v>4718</v>
          </cell>
          <cell r="AT103" t="str">
            <v>NAT WEST BK,GPTRS</v>
          </cell>
          <cell r="AU103">
            <v>35846</v>
          </cell>
          <cell r="AV103">
            <v>1</v>
          </cell>
          <cell r="AW103" t="str">
            <v>FR0000000456</v>
          </cell>
        </row>
        <row r="104">
          <cell r="AI104">
            <v>17</v>
          </cell>
          <cell r="AJ104">
            <v>366188</v>
          </cell>
          <cell r="AK104" t="str">
            <v>ITL</v>
          </cell>
          <cell r="AL104">
            <v>19411</v>
          </cell>
          <cell r="AM104">
            <v>1</v>
          </cell>
          <cell r="AN104">
            <v>94</v>
          </cell>
          <cell r="AO104" t="str">
            <v>11</v>
          </cell>
          <cell r="AP104">
            <v>302275000000</v>
          </cell>
          <cell r="AQ104">
            <v>35856</v>
          </cell>
          <cell r="AR104">
            <v>35948</v>
          </cell>
          <cell r="AS104">
            <v>5272</v>
          </cell>
          <cell r="AT104" t="str">
            <v>ABN AMRO BK,LDN</v>
          </cell>
          <cell r="AU104">
            <v>35849</v>
          </cell>
          <cell r="AV104">
            <v>1</v>
          </cell>
          <cell r="AW104" t="str">
            <v>RP0000030750</v>
          </cell>
        </row>
        <row r="105">
          <cell r="AI105">
            <v>18</v>
          </cell>
          <cell r="AJ105">
            <v>366209</v>
          </cell>
          <cell r="AK105" t="str">
            <v>ITL</v>
          </cell>
          <cell r="AL105">
            <v>18311</v>
          </cell>
          <cell r="AM105">
            <v>1</v>
          </cell>
          <cell r="AN105">
            <v>83</v>
          </cell>
          <cell r="AO105" t="str">
            <v>11</v>
          </cell>
          <cell r="AP105">
            <v>10000000000</v>
          </cell>
          <cell r="AQ105">
            <v>35856</v>
          </cell>
          <cell r="AR105">
            <v>36587</v>
          </cell>
          <cell r="AS105">
            <v>42</v>
          </cell>
          <cell r="AT105" t="str">
            <v>ANTS ISSUE</v>
          </cell>
          <cell r="AU105">
            <v>35842</v>
          </cell>
          <cell r="AV105">
            <v>1</v>
          </cell>
          <cell r="AW105" t="str">
            <v>BD0000006518</v>
          </cell>
        </row>
        <row r="106">
          <cell r="AI106">
            <v>19</v>
          </cell>
          <cell r="AJ106">
            <v>366313</v>
          </cell>
          <cell r="AK106" t="str">
            <v>ITL</v>
          </cell>
          <cell r="AL106">
            <v>18311</v>
          </cell>
          <cell r="AM106">
            <v>1</v>
          </cell>
          <cell r="AN106">
            <v>83</v>
          </cell>
          <cell r="AO106" t="str">
            <v>11</v>
          </cell>
          <cell r="AP106">
            <v>15000000000</v>
          </cell>
          <cell r="AQ106">
            <v>35860</v>
          </cell>
          <cell r="AR106">
            <v>36591</v>
          </cell>
          <cell r="AS106">
            <v>42</v>
          </cell>
          <cell r="AT106" t="str">
            <v>ANTS ISSUE</v>
          </cell>
          <cell r="AU106">
            <v>35850</v>
          </cell>
          <cell r="AV106">
            <v>1</v>
          </cell>
          <cell r="AW106" t="str">
            <v>BD0000006537</v>
          </cell>
        </row>
        <row r="107">
          <cell r="AI107">
            <v>0</v>
          </cell>
          <cell r="AJ107">
            <v>366315</v>
          </cell>
          <cell r="AK107" t="str">
            <v>ITL</v>
          </cell>
          <cell r="AL107">
            <v>16211</v>
          </cell>
          <cell r="AM107">
            <v>1</v>
          </cell>
          <cell r="AN107">
            <v>62</v>
          </cell>
          <cell r="AO107" t="str">
            <v>11</v>
          </cell>
          <cell r="AP107">
            <v>15000000000</v>
          </cell>
          <cell r="AQ107">
            <v>35860</v>
          </cell>
          <cell r="AR107">
            <v>36591</v>
          </cell>
          <cell r="AS107">
            <v>4621</v>
          </cell>
          <cell r="AT107" t="str">
            <v>NOMURA INTL,LDN</v>
          </cell>
          <cell r="AU107">
            <v>35850</v>
          </cell>
          <cell r="AV107">
            <v>1</v>
          </cell>
          <cell r="AW107" t="str">
            <v>SW0000007504</v>
          </cell>
        </row>
        <row r="108">
          <cell r="AI108">
            <v>0</v>
          </cell>
          <cell r="AJ108">
            <v>366316</v>
          </cell>
          <cell r="AK108" t="str">
            <v>ITL</v>
          </cell>
          <cell r="AL108">
            <v>18611</v>
          </cell>
          <cell r="AM108">
            <v>1</v>
          </cell>
          <cell r="AN108">
            <v>86</v>
          </cell>
          <cell r="AO108" t="str">
            <v>11</v>
          </cell>
          <cell r="AP108">
            <v>15000000000</v>
          </cell>
          <cell r="AQ108">
            <v>35860</v>
          </cell>
          <cell r="AR108">
            <v>36591</v>
          </cell>
          <cell r="AS108">
            <v>4621</v>
          </cell>
          <cell r="AT108" t="str">
            <v>NOMURA INTL,LDN</v>
          </cell>
          <cell r="AU108">
            <v>35850</v>
          </cell>
          <cell r="AV108">
            <v>1</v>
          </cell>
          <cell r="AW108" t="str">
            <v>SW0000007504</v>
          </cell>
        </row>
        <row r="109">
          <cell r="AI109">
            <v>20</v>
          </cell>
          <cell r="AJ109">
            <v>366430</v>
          </cell>
          <cell r="AK109" t="str">
            <v>FRF</v>
          </cell>
          <cell r="AL109">
            <v>17188</v>
          </cell>
          <cell r="AM109">
            <v>1</v>
          </cell>
          <cell r="AN109">
            <v>71</v>
          </cell>
          <cell r="AO109" t="str">
            <v>88</v>
          </cell>
          <cell r="AP109">
            <v>200000000</v>
          </cell>
          <cell r="AQ109">
            <v>36670</v>
          </cell>
          <cell r="AR109">
            <v>38861</v>
          </cell>
          <cell r="AS109">
            <v>9156</v>
          </cell>
          <cell r="AT109" t="str">
            <v>ABBEY NAT PARIS</v>
          </cell>
          <cell r="AU109">
            <v>35503</v>
          </cell>
          <cell r="AV109">
            <v>1</v>
          </cell>
          <cell r="AW109" t="str">
            <v>LD0000014090</v>
          </cell>
        </row>
        <row r="110">
          <cell r="AI110">
            <v>21</v>
          </cell>
          <cell r="AJ110">
            <v>366498</v>
          </cell>
          <cell r="AK110" t="str">
            <v>GBP</v>
          </cell>
          <cell r="AL110" t="str">
            <v>13S41</v>
          </cell>
          <cell r="AM110">
            <v>1</v>
          </cell>
          <cell r="AN110" t="str">
            <v>3S</v>
          </cell>
          <cell r="AO110" t="str">
            <v>41</v>
          </cell>
          <cell r="AP110">
            <v>1263157.8899999999</v>
          </cell>
          <cell r="AQ110">
            <v>35856</v>
          </cell>
          <cell r="AR110">
            <v>35948</v>
          </cell>
          <cell r="AS110">
            <v>12687</v>
          </cell>
          <cell r="AT110" t="str">
            <v>STH LDN FAMILY HA</v>
          </cell>
          <cell r="AU110">
            <v>35851</v>
          </cell>
          <cell r="AV110">
            <v>1</v>
          </cell>
          <cell r="AW110" t="str">
            <v>LD0000025307</v>
          </cell>
        </row>
        <row r="111">
          <cell r="AI111">
            <v>22</v>
          </cell>
          <cell r="AJ111">
            <v>366499</v>
          </cell>
          <cell r="AK111" t="str">
            <v>GBP</v>
          </cell>
          <cell r="AL111" t="str">
            <v>13S41</v>
          </cell>
          <cell r="AM111">
            <v>1</v>
          </cell>
          <cell r="AN111" t="str">
            <v>3S</v>
          </cell>
          <cell r="AO111" t="str">
            <v>41</v>
          </cell>
          <cell r="AP111">
            <v>2105263.16</v>
          </cell>
          <cell r="AQ111">
            <v>35856</v>
          </cell>
          <cell r="AR111">
            <v>35948</v>
          </cell>
          <cell r="AS111">
            <v>12687</v>
          </cell>
          <cell r="AT111" t="str">
            <v>STH LDN FAMILY HA</v>
          </cell>
          <cell r="AU111">
            <v>35851</v>
          </cell>
          <cell r="AV111">
            <v>1</v>
          </cell>
          <cell r="AW111" t="str">
            <v>LD0000025303</v>
          </cell>
        </row>
        <row r="112">
          <cell r="AI112">
            <v>23</v>
          </cell>
          <cell r="AJ112">
            <v>366501</v>
          </cell>
          <cell r="AK112" t="str">
            <v>GBP</v>
          </cell>
          <cell r="AL112" t="str">
            <v>13S41</v>
          </cell>
          <cell r="AM112">
            <v>1</v>
          </cell>
          <cell r="AN112" t="str">
            <v>3S</v>
          </cell>
          <cell r="AO112" t="str">
            <v>41</v>
          </cell>
          <cell r="AP112">
            <v>6500000</v>
          </cell>
          <cell r="AQ112">
            <v>35856</v>
          </cell>
          <cell r="AR112">
            <v>35948</v>
          </cell>
          <cell r="AS112">
            <v>9421</v>
          </cell>
          <cell r="AT112" t="str">
            <v>KNIGHTSTONE HSE A</v>
          </cell>
          <cell r="AU112">
            <v>35851</v>
          </cell>
          <cell r="AV112">
            <v>1</v>
          </cell>
          <cell r="AW112" t="str">
            <v>LD0000025302</v>
          </cell>
        </row>
        <row r="113">
          <cell r="AI113">
            <v>24</v>
          </cell>
          <cell r="AJ113">
            <v>366507</v>
          </cell>
          <cell r="AK113" t="str">
            <v>ITL</v>
          </cell>
          <cell r="AL113">
            <v>19411</v>
          </cell>
          <cell r="AM113">
            <v>1</v>
          </cell>
          <cell r="AN113">
            <v>94</v>
          </cell>
          <cell r="AO113" t="str">
            <v>11</v>
          </cell>
          <cell r="AP113">
            <v>345066000000</v>
          </cell>
          <cell r="AQ113">
            <v>35856</v>
          </cell>
          <cell r="AR113">
            <v>35948</v>
          </cell>
          <cell r="AS113">
            <v>1240</v>
          </cell>
          <cell r="AT113" t="str">
            <v>DEUTSCHE BK,LDN</v>
          </cell>
          <cell r="AU113">
            <v>35851</v>
          </cell>
          <cell r="AV113">
            <v>1</v>
          </cell>
          <cell r="AW113" t="str">
            <v>RP0000030878</v>
          </cell>
        </row>
        <row r="114">
          <cell r="AI114">
            <v>25</v>
          </cell>
          <cell r="AJ114">
            <v>366566</v>
          </cell>
          <cell r="AK114" t="str">
            <v>FRF</v>
          </cell>
          <cell r="AL114">
            <v>17713</v>
          </cell>
          <cell r="AM114">
            <v>1</v>
          </cell>
          <cell r="AN114">
            <v>77</v>
          </cell>
          <cell r="AO114" t="str">
            <v>13</v>
          </cell>
          <cell r="AP114">
            <v>24000000</v>
          </cell>
          <cell r="AQ114">
            <v>35856</v>
          </cell>
          <cell r="AR114">
            <v>35948</v>
          </cell>
          <cell r="AS114">
            <v>9758</v>
          </cell>
          <cell r="AT114" t="str">
            <v>ARAB MONETARY FUN</v>
          </cell>
          <cell r="AU114">
            <v>35852</v>
          </cell>
          <cell r="AV114">
            <v>1</v>
          </cell>
          <cell r="AW114" t="str">
            <v>IM0000091763</v>
          </cell>
        </row>
        <row r="115">
          <cell r="AI115">
            <v>26</v>
          </cell>
          <cell r="AJ115">
            <v>366584</v>
          </cell>
          <cell r="AK115" t="str">
            <v>USD</v>
          </cell>
          <cell r="AL115">
            <v>17411</v>
          </cell>
          <cell r="AM115">
            <v>1</v>
          </cell>
          <cell r="AN115">
            <v>74</v>
          </cell>
          <cell r="AO115" t="str">
            <v>11</v>
          </cell>
          <cell r="AP115">
            <v>25000000</v>
          </cell>
          <cell r="AQ115">
            <v>35856</v>
          </cell>
          <cell r="AR115">
            <v>36221</v>
          </cell>
          <cell r="AS115">
            <v>42</v>
          </cell>
          <cell r="AT115" t="str">
            <v>ANTS ISSUE</v>
          </cell>
          <cell r="AU115">
            <v>35852</v>
          </cell>
          <cell r="AV115">
            <v>1</v>
          </cell>
          <cell r="AW115" t="str">
            <v>PP0000004628</v>
          </cell>
        </row>
        <row r="116">
          <cell r="AI116">
            <v>27</v>
          </cell>
          <cell r="AJ116">
            <v>366597</v>
          </cell>
          <cell r="AK116" t="str">
            <v>USD</v>
          </cell>
          <cell r="AL116">
            <v>17713</v>
          </cell>
          <cell r="AM116">
            <v>1</v>
          </cell>
          <cell r="AN116">
            <v>77</v>
          </cell>
          <cell r="AO116" t="str">
            <v>13</v>
          </cell>
          <cell r="AP116">
            <v>9785000</v>
          </cell>
          <cell r="AQ116">
            <v>35856</v>
          </cell>
          <cell r="AR116">
            <v>35920</v>
          </cell>
          <cell r="AS116">
            <v>7461</v>
          </cell>
          <cell r="AT116" t="str">
            <v>PICTET &amp; CIE GENE</v>
          </cell>
          <cell r="AU116">
            <v>35852</v>
          </cell>
          <cell r="AV116">
            <v>1</v>
          </cell>
          <cell r="AW116" t="str">
            <v>IM0000091792</v>
          </cell>
        </row>
        <row r="117">
          <cell r="AI117">
            <v>28</v>
          </cell>
          <cell r="AJ117">
            <v>366667</v>
          </cell>
          <cell r="AK117" t="str">
            <v>GBP</v>
          </cell>
          <cell r="AL117">
            <v>11712</v>
          </cell>
          <cell r="AM117">
            <v>1</v>
          </cell>
          <cell r="AN117">
            <v>17</v>
          </cell>
          <cell r="AO117" t="str">
            <v>12</v>
          </cell>
          <cell r="AP117">
            <v>110000000</v>
          </cell>
          <cell r="AQ117">
            <v>35856</v>
          </cell>
          <cell r="AR117">
            <v>35863</v>
          </cell>
          <cell r="AS117">
            <v>7031</v>
          </cell>
          <cell r="AT117" t="str">
            <v>BANK AUS,VIENNA</v>
          </cell>
          <cell r="AU117">
            <v>35852</v>
          </cell>
          <cell r="AV117">
            <v>1</v>
          </cell>
          <cell r="AW117" t="str">
            <v>IM0000091810</v>
          </cell>
        </row>
        <row r="118">
          <cell r="AI118">
            <v>0</v>
          </cell>
          <cell r="AJ118">
            <v>366668</v>
          </cell>
          <cell r="AK118" t="str">
            <v>GBP</v>
          </cell>
          <cell r="AL118" t="str">
            <v>16N88</v>
          </cell>
          <cell r="AM118">
            <v>1</v>
          </cell>
          <cell r="AN118" t="str">
            <v>6N</v>
          </cell>
          <cell r="AO118" t="str">
            <v>88</v>
          </cell>
          <cell r="AP118">
            <v>1000000</v>
          </cell>
          <cell r="AQ118">
            <v>35856</v>
          </cell>
          <cell r="AR118">
            <v>35887</v>
          </cell>
          <cell r="AS118">
            <v>4167</v>
          </cell>
          <cell r="AT118" t="str">
            <v>AN PLC</v>
          </cell>
          <cell r="AU118">
            <v>35852</v>
          </cell>
          <cell r="AV118">
            <v>1</v>
          </cell>
          <cell r="AW118" t="str">
            <v>LD0000025329</v>
          </cell>
        </row>
        <row r="119">
          <cell r="AI119">
            <v>29</v>
          </cell>
          <cell r="AJ119">
            <v>366686</v>
          </cell>
          <cell r="AK119" t="str">
            <v>USD</v>
          </cell>
          <cell r="AL119">
            <v>16923</v>
          </cell>
          <cell r="AM119">
            <v>1</v>
          </cell>
          <cell r="AN119">
            <v>69</v>
          </cell>
          <cell r="AO119" t="str">
            <v>23</v>
          </cell>
          <cell r="AP119">
            <v>25000000</v>
          </cell>
          <cell r="AQ119">
            <v>35856</v>
          </cell>
          <cell r="AR119">
            <v>35886</v>
          </cell>
          <cell r="AS119">
            <v>14597</v>
          </cell>
          <cell r="AT119" t="str">
            <v>PARK CITY MALL</v>
          </cell>
          <cell r="AU119">
            <v>35852</v>
          </cell>
          <cell r="AV119">
            <v>1</v>
          </cell>
          <cell r="AW119" t="str">
            <v>LD0000025318</v>
          </cell>
        </row>
        <row r="120">
          <cell r="AI120">
            <v>0</v>
          </cell>
          <cell r="AJ120">
            <v>366692</v>
          </cell>
          <cell r="AK120" t="str">
            <v>XEU</v>
          </cell>
          <cell r="AL120">
            <v>110331</v>
          </cell>
          <cell r="AM120">
            <v>11</v>
          </cell>
          <cell r="AN120">
            <v>3</v>
          </cell>
          <cell r="AO120" t="str">
            <v>31</v>
          </cell>
          <cell r="AP120">
            <v>27900000</v>
          </cell>
          <cell r="AQ120">
            <v>35856</v>
          </cell>
          <cell r="AR120">
            <v>36020</v>
          </cell>
          <cell r="AS120">
            <v>40</v>
          </cell>
          <cell r="AT120" t="str">
            <v>H M GOVERNMENT</v>
          </cell>
          <cell r="AU120">
            <v>35852</v>
          </cell>
          <cell r="AV120">
            <v>1</v>
          </cell>
          <cell r="AW120" t="str">
            <v>PP0000004633</v>
          </cell>
        </row>
        <row r="121">
          <cell r="AI121">
            <v>30</v>
          </cell>
          <cell r="AJ121">
            <v>366716</v>
          </cell>
          <cell r="AK121" t="str">
            <v>USD</v>
          </cell>
          <cell r="AL121">
            <v>16923</v>
          </cell>
          <cell r="AM121">
            <v>1</v>
          </cell>
          <cell r="AN121">
            <v>69</v>
          </cell>
          <cell r="AO121" t="str">
            <v>23</v>
          </cell>
          <cell r="AP121">
            <v>4995927.2699999996</v>
          </cell>
          <cell r="AQ121">
            <v>35856</v>
          </cell>
          <cell r="AR121">
            <v>35887</v>
          </cell>
          <cell r="AS121">
            <v>14573</v>
          </cell>
          <cell r="AT121" t="str">
            <v>PEMBROKE AIRCRAFT</v>
          </cell>
          <cell r="AU121">
            <v>35852</v>
          </cell>
          <cell r="AV121">
            <v>1</v>
          </cell>
          <cell r="AW121" t="str">
            <v>LD0000025333</v>
          </cell>
        </row>
        <row r="122">
          <cell r="AI122">
            <v>31</v>
          </cell>
          <cell r="AJ122">
            <v>366723</v>
          </cell>
          <cell r="AK122" t="str">
            <v>GBP</v>
          </cell>
          <cell r="AL122">
            <v>17713</v>
          </cell>
          <cell r="AM122">
            <v>1</v>
          </cell>
          <cell r="AN122">
            <v>77</v>
          </cell>
          <cell r="AO122" t="str">
            <v>13</v>
          </cell>
          <cell r="AP122">
            <v>20000000</v>
          </cell>
          <cell r="AQ122">
            <v>35856</v>
          </cell>
          <cell r="AR122">
            <v>35948</v>
          </cell>
          <cell r="AS122">
            <v>10621</v>
          </cell>
          <cell r="AT122" t="str">
            <v>CENT BK OF KENYA</v>
          </cell>
          <cell r="AU122">
            <v>35852</v>
          </cell>
          <cell r="AV122">
            <v>1</v>
          </cell>
          <cell r="AW122" t="str">
            <v>IM0000091830</v>
          </cell>
        </row>
        <row r="123">
          <cell r="AI123">
            <v>0</v>
          </cell>
          <cell r="AJ123">
            <v>366742</v>
          </cell>
          <cell r="AK123" t="str">
            <v>ITL</v>
          </cell>
          <cell r="AL123">
            <v>11911</v>
          </cell>
          <cell r="AM123">
            <v>1</v>
          </cell>
          <cell r="AN123">
            <v>19</v>
          </cell>
          <cell r="AO123" t="str">
            <v>11</v>
          </cell>
          <cell r="AP123">
            <v>250000000000</v>
          </cell>
          <cell r="AQ123">
            <v>35856</v>
          </cell>
          <cell r="AR123">
            <v>35857</v>
          </cell>
          <cell r="AS123">
            <v>6691</v>
          </cell>
          <cell r="AT123" t="str">
            <v>NATIONSBK, LDN</v>
          </cell>
          <cell r="AU123">
            <v>35852</v>
          </cell>
          <cell r="AV123">
            <v>1</v>
          </cell>
          <cell r="AW123" t="str">
            <v>IM0000091843</v>
          </cell>
        </row>
        <row r="124">
          <cell r="AI124">
            <v>32</v>
          </cell>
          <cell r="AJ124">
            <v>366749</v>
          </cell>
          <cell r="AK124" t="str">
            <v>USD</v>
          </cell>
          <cell r="AL124">
            <v>17713</v>
          </cell>
          <cell r="AM124">
            <v>1</v>
          </cell>
          <cell r="AN124">
            <v>77</v>
          </cell>
          <cell r="AO124" t="str">
            <v>13</v>
          </cell>
          <cell r="AP124">
            <v>70000000</v>
          </cell>
          <cell r="AQ124">
            <v>35859</v>
          </cell>
          <cell r="AR124">
            <v>35951</v>
          </cell>
          <cell r="AS124">
            <v>9506</v>
          </cell>
          <cell r="AT124" t="str">
            <v>CZECH NATIONAL BA</v>
          </cell>
          <cell r="AU124">
            <v>35852</v>
          </cell>
          <cell r="AV124">
            <v>1</v>
          </cell>
          <cell r="AW124" t="str">
            <v>IM0000091841</v>
          </cell>
        </row>
        <row r="125">
          <cell r="AI125">
            <v>33</v>
          </cell>
          <cell r="AJ125">
            <v>366754</v>
          </cell>
          <cell r="AK125" t="str">
            <v>CHF</v>
          </cell>
          <cell r="AL125">
            <v>17311</v>
          </cell>
          <cell r="AM125">
            <v>1</v>
          </cell>
          <cell r="AN125">
            <v>73</v>
          </cell>
          <cell r="AO125" t="str">
            <v>11</v>
          </cell>
          <cell r="AP125">
            <v>45000000</v>
          </cell>
          <cell r="AQ125">
            <v>35856</v>
          </cell>
          <cell r="AR125">
            <v>35920</v>
          </cell>
          <cell r="AS125">
            <v>42</v>
          </cell>
          <cell r="AT125" t="str">
            <v>ANTS ISSUE</v>
          </cell>
          <cell r="AU125">
            <v>35852</v>
          </cell>
          <cell r="AV125">
            <v>1</v>
          </cell>
          <cell r="AW125" t="str">
            <v>PP0000004642</v>
          </cell>
        </row>
        <row r="126">
          <cell r="AI126">
            <v>34</v>
          </cell>
          <cell r="AJ126">
            <v>366755</v>
          </cell>
          <cell r="AK126" t="str">
            <v>CHF</v>
          </cell>
          <cell r="AL126">
            <v>17311</v>
          </cell>
          <cell r="AM126">
            <v>1</v>
          </cell>
          <cell r="AN126">
            <v>73</v>
          </cell>
          <cell r="AO126" t="str">
            <v>11</v>
          </cell>
          <cell r="AP126">
            <v>20000000</v>
          </cell>
          <cell r="AQ126">
            <v>35856</v>
          </cell>
          <cell r="AR126">
            <v>36010</v>
          </cell>
          <cell r="AS126">
            <v>42</v>
          </cell>
          <cell r="AT126" t="str">
            <v>ANTS ISSUE</v>
          </cell>
          <cell r="AU126">
            <v>35852</v>
          </cell>
          <cell r="AV126">
            <v>1</v>
          </cell>
          <cell r="AW126" t="str">
            <v>PP0000004643</v>
          </cell>
        </row>
        <row r="127">
          <cell r="AI127">
            <v>35</v>
          </cell>
          <cell r="AJ127">
            <v>366757</v>
          </cell>
          <cell r="AK127" t="str">
            <v>ITL</v>
          </cell>
          <cell r="AL127">
            <v>597188</v>
          </cell>
          <cell r="AM127">
            <v>59</v>
          </cell>
          <cell r="AN127">
            <v>71</v>
          </cell>
          <cell r="AO127" t="str">
            <v>88</v>
          </cell>
          <cell r="AP127">
            <v>215300000000</v>
          </cell>
          <cell r="AQ127">
            <v>35856</v>
          </cell>
          <cell r="AR127">
            <v>35863</v>
          </cell>
          <cell r="AS127">
            <v>4165</v>
          </cell>
          <cell r="AT127" t="str">
            <v>A N T S</v>
          </cell>
          <cell r="AU127">
            <v>35852</v>
          </cell>
          <cell r="AV127">
            <v>1</v>
          </cell>
          <cell r="AW127" t="str">
            <v>FP0000000000</v>
          </cell>
        </row>
        <row r="128">
          <cell r="AI128">
            <v>36</v>
          </cell>
          <cell r="AJ128">
            <v>366761</v>
          </cell>
          <cell r="AK128" t="str">
            <v>ITL</v>
          </cell>
          <cell r="AL128">
            <v>11588</v>
          </cell>
          <cell r="AM128">
            <v>1</v>
          </cell>
          <cell r="AN128">
            <v>15</v>
          </cell>
          <cell r="AO128" t="str">
            <v>88</v>
          </cell>
          <cell r="AP128">
            <v>215300000000</v>
          </cell>
          <cell r="AQ128">
            <v>35856</v>
          </cell>
          <cell r="AR128">
            <v>35863</v>
          </cell>
          <cell r="AS128">
            <v>8185</v>
          </cell>
          <cell r="AT128" t="str">
            <v>ANFP</v>
          </cell>
          <cell r="AU128">
            <v>35852</v>
          </cell>
          <cell r="AV128">
            <v>1</v>
          </cell>
          <cell r="AW128" t="str">
            <v>IM0000091803</v>
          </cell>
        </row>
        <row r="129">
          <cell r="AI129">
            <v>37</v>
          </cell>
          <cell r="AJ129">
            <v>366763</v>
          </cell>
          <cell r="AK129" t="str">
            <v>GBP</v>
          </cell>
          <cell r="AL129">
            <v>11712</v>
          </cell>
          <cell r="AM129">
            <v>1</v>
          </cell>
          <cell r="AN129">
            <v>17</v>
          </cell>
          <cell r="AO129" t="str">
            <v>12</v>
          </cell>
          <cell r="AP129">
            <v>80000000</v>
          </cell>
          <cell r="AQ129">
            <v>35856</v>
          </cell>
          <cell r="AR129">
            <v>35863</v>
          </cell>
          <cell r="AS129">
            <v>6790</v>
          </cell>
          <cell r="AT129" t="str">
            <v>ING BK AMSTERDAM</v>
          </cell>
          <cell r="AU129">
            <v>35852</v>
          </cell>
          <cell r="AV129">
            <v>1</v>
          </cell>
          <cell r="AW129" t="str">
            <v>IM0000091858</v>
          </cell>
        </row>
        <row r="130">
          <cell r="AI130">
            <v>38</v>
          </cell>
          <cell r="AJ130">
            <v>366764</v>
          </cell>
          <cell r="AK130" t="str">
            <v>GBP</v>
          </cell>
          <cell r="AL130">
            <v>11712</v>
          </cell>
          <cell r="AM130">
            <v>1</v>
          </cell>
          <cell r="AN130">
            <v>17</v>
          </cell>
          <cell r="AO130" t="str">
            <v>12</v>
          </cell>
          <cell r="AP130">
            <v>100000000</v>
          </cell>
          <cell r="AQ130">
            <v>35856</v>
          </cell>
          <cell r="AR130">
            <v>35863</v>
          </cell>
          <cell r="AS130">
            <v>11397</v>
          </cell>
          <cell r="AT130" t="str">
            <v>ABN AMRO, LISBON#</v>
          </cell>
          <cell r="AU130">
            <v>35852</v>
          </cell>
          <cell r="AV130">
            <v>1</v>
          </cell>
          <cell r="AW130" t="str">
            <v>IM0000091848</v>
          </cell>
        </row>
        <row r="131">
          <cell r="AI131">
            <v>0</v>
          </cell>
          <cell r="AJ131">
            <v>366765</v>
          </cell>
          <cell r="AK131" t="str">
            <v>GBP</v>
          </cell>
          <cell r="AL131">
            <v>110111</v>
          </cell>
          <cell r="AM131">
            <v>11</v>
          </cell>
          <cell r="AN131">
            <v>1</v>
          </cell>
          <cell r="AO131" t="str">
            <v>11</v>
          </cell>
          <cell r="AP131">
            <v>3000000</v>
          </cell>
          <cell r="AQ131">
            <v>35856</v>
          </cell>
          <cell r="AR131">
            <v>35887</v>
          </cell>
          <cell r="AS131">
            <v>1431</v>
          </cell>
          <cell r="AT131" t="str">
            <v>KREDIETBANK,LDN</v>
          </cell>
          <cell r="AU131">
            <v>35852</v>
          </cell>
          <cell r="AV131">
            <v>1</v>
          </cell>
          <cell r="AW131" t="str">
            <v>PP0000004639</v>
          </cell>
        </row>
        <row r="132">
          <cell r="AI132">
            <v>39</v>
          </cell>
          <cell r="AJ132">
            <v>366766</v>
          </cell>
          <cell r="AK132" t="str">
            <v>GBP</v>
          </cell>
          <cell r="AL132">
            <v>11713</v>
          </cell>
          <cell r="AM132">
            <v>1</v>
          </cell>
          <cell r="AN132">
            <v>17</v>
          </cell>
          <cell r="AO132" t="str">
            <v>13</v>
          </cell>
          <cell r="AP132">
            <v>45000000</v>
          </cell>
          <cell r="AQ132">
            <v>35856</v>
          </cell>
          <cell r="AR132">
            <v>35863</v>
          </cell>
          <cell r="AS132">
            <v>5393</v>
          </cell>
          <cell r="AT132" t="str">
            <v>CREDITANSTALT,NYK</v>
          </cell>
          <cell r="AU132">
            <v>35852</v>
          </cell>
          <cell r="AV132">
            <v>1</v>
          </cell>
          <cell r="AW132" t="str">
            <v>IM0000091849</v>
          </cell>
        </row>
        <row r="133">
          <cell r="AI133">
            <v>40</v>
          </cell>
          <cell r="AJ133">
            <v>366768</v>
          </cell>
          <cell r="AK133" t="str">
            <v>USD</v>
          </cell>
          <cell r="AL133">
            <v>17311</v>
          </cell>
          <cell r="AM133">
            <v>1</v>
          </cell>
          <cell r="AN133">
            <v>73</v>
          </cell>
          <cell r="AO133" t="str">
            <v>11</v>
          </cell>
          <cell r="AP133">
            <v>15500000</v>
          </cell>
          <cell r="AQ133">
            <v>35856</v>
          </cell>
          <cell r="AR133">
            <v>36040</v>
          </cell>
          <cell r="AS133">
            <v>42</v>
          </cell>
          <cell r="AT133" t="str">
            <v>ANTS ISSUE</v>
          </cell>
          <cell r="AU133">
            <v>35852</v>
          </cell>
          <cell r="AV133">
            <v>1</v>
          </cell>
          <cell r="AW133" t="str">
            <v>PP0000004644</v>
          </cell>
        </row>
        <row r="134">
          <cell r="AI134">
            <v>41</v>
          </cell>
          <cell r="AJ134">
            <v>366769</v>
          </cell>
          <cell r="AK134" t="str">
            <v>GBP</v>
          </cell>
          <cell r="AL134">
            <v>11712</v>
          </cell>
          <cell r="AM134">
            <v>1</v>
          </cell>
          <cell r="AN134">
            <v>17</v>
          </cell>
          <cell r="AO134" t="str">
            <v>12</v>
          </cell>
          <cell r="AP134">
            <v>100000000</v>
          </cell>
          <cell r="AQ134">
            <v>35856</v>
          </cell>
          <cell r="AR134">
            <v>35863</v>
          </cell>
          <cell r="AS134">
            <v>4205</v>
          </cell>
          <cell r="AT134" t="str">
            <v>BCO SANTANDER,PAR</v>
          </cell>
          <cell r="AU134">
            <v>35852</v>
          </cell>
          <cell r="AV134">
            <v>1</v>
          </cell>
          <cell r="AW134" t="str">
            <v>IM0000091847</v>
          </cell>
        </row>
        <row r="135">
          <cell r="AI135">
            <v>42</v>
          </cell>
          <cell r="AJ135">
            <v>366774</v>
          </cell>
          <cell r="AK135" t="str">
            <v>USD</v>
          </cell>
          <cell r="AL135">
            <v>17411</v>
          </cell>
          <cell r="AM135">
            <v>1</v>
          </cell>
          <cell r="AN135">
            <v>74</v>
          </cell>
          <cell r="AO135" t="str">
            <v>11</v>
          </cell>
          <cell r="AP135">
            <v>15000000</v>
          </cell>
          <cell r="AQ135">
            <v>35856</v>
          </cell>
          <cell r="AR135">
            <v>35948</v>
          </cell>
          <cell r="AS135">
            <v>42</v>
          </cell>
          <cell r="AT135" t="str">
            <v>ANTS ISSUE</v>
          </cell>
          <cell r="AU135">
            <v>35852</v>
          </cell>
          <cell r="AV135">
            <v>1</v>
          </cell>
          <cell r="AW135" t="str">
            <v>PP0000004645</v>
          </cell>
        </row>
        <row r="136">
          <cell r="AI136">
            <v>43</v>
          </cell>
          <cell r="AJ136">
            <v>366776</v>
          </cell>
          <cell r="AK136" t="str">
            <v>GBP</v>
          </cell>
          <cell r="AL136">
            <v>11713</v>
          </cell>
          <cell r="AM136">
            <v>1</v>
          </cell>
          <cell r="AN136">
            <v>17</v>
          </cell>
          <cell r="AO136" t="str">
            <v>13</v>
          </cell>
          <cell r="AP136">
            <v>70000000</v>
          </cell>
          <cell r="AQ136">
            <v>35856</v>
          </cell>
          <cell r="AR136">
            <v>35863</v>
          </cell>
          <cell r="AS136">
            <v>6754</v>
          </cell>
          <cell r="AT136" t="str">
            <v>TORONTO DOM,NYIBF</v>
          </cell>
          <cell r="AU136">
            <v>35852</v>
          </cell>
          <cell r="AV136">
            <v>1</v>
          </cell>
          <cell r="AW136" t="str">
            <v>IM0000091857</v>
          </cell>
        </row>
        <row r="137">
          <cell r="AI137">
            <v>44</v>
          </cell>
          <cell r="AJ137">
            <v>366777</v>
          </cell>
          <cell r="AK137" t="str">
            <v>FRF</v>
          </cell>
          <cell r="AL137">
            <v>17741</v>
          </cell>
          <cell r="AM137">
            <v>1</v>
          </cell>
          <cell r="AN137">
            <v>77</v>
          </cell>
          <cell r="AO137" t="str">
            <v>41</v>
          </cell>
          <cell r="AP137">
            <v>53290112.799999997</v>
          </cell>
          <cell r="AQ137">
            <v>35856</v>
          </cell>
          <cell r="AR137">
            <v>35863</v>
          </cell>
          <cell r="AS137">
            <v>14829</v>
          </cell>
          <cell r="AT137" t="str">
            <v>AON GRP LTD IBA</v>
          </cell>
          <cell r="AU137">
            <v>35852</v>
          </cell>
          <cell r="AV137">
            <v>1</v>
          </cell>
          <cell r="AW137" t="str">
            <v>IM0000091856</v>
          </cell>
        </row>
        <row r="138">
          <cell r="AI138">
            <v>0</v>
          </cell>
          <cell r="AJ138">
            <v>366782</v>
          </cell>
          <cell r="AK138" t="str">
            <v>USD</v>
          </cell>
          <cell r="AL138">
            <v>17711</v>
          </cell>
          <cell r="AM138">
            <v>1</v>
          </cell>
          <cell r="AN138">
            <v>77</v>
          </cell>
          <cell r="AO138" t="str">
            <v>11</v>
          </cell>
          <cell r="AP138">
            <v>75000000</v>
          </cell>
          <cell r="AQ138">
            <v>35856</v>
          </cell>
          <cell r="AR138">
            <v>35857</v>
          </cell>
          <cell r="AS138">
            <v>5636</v>
          </cell>
          <cell r="AT138" t="str">
            <v>BCO ESP DE CR LDN</v>
          </cell>
          <cell r="AU138">
            <v>35853</v>
          </cell>
          <cell r="AV138">
            <v>1</v>
          </cell>
          <cell r="AW138" t="str">
            <v>IM0000091952</v>
          </cell>
        </row>
        <row r="139">
          <cell r="AI139">
            <v>0</v>
          </cell>
          <cell r="AJ139">
            <v>366788</v>
          </cell>
          <cell r="AK139" t="str">
            <v>USD</v>
          </cell>
          <cell r="AL139">
            <v>11911</v>
          </cell>
          <cell r="AM139">
            <v>1</v>
          </cell>
          <cell r="AN139">
            <v>19</v>
          </cell>
          <cell r="AO139" t="str">
            <v>11</v>
          </cell>
          <cell r="AP139">
            <v>110000000</v>
          </cell>
          <cell r="AQ139">
            <v>35856</v>
          </cell>
          <cell r="AR139">
            <v>35857</v>
          </cell>
          <cell r="AS139">
            <v>4984</v>
          </cell>
          <cell r="AT139" t="str">
            <v>UN EUP DE CIC,LDN</v>
          </cell>
          <cell r="AU139">
            <v>35853</v>
          </cell>
          <cell r="AV139">
            <v>1</v>
          </cell>
          <cell r="AW139" t="str">
            <v>IM0000091946</v>
          </cell>
        </row>
        <row r="140">
          <cell r="AI140">
            <v>0</v>
          </cell>
          <cell r="AJ140">
            <v>366795</v>
          </cell>
          <cell r="AK140" t="str">
            <v>ITL</v>
          </cell>
          <cell r="AL140">
            <v>11911</v>
          </cell>
          <cell r="AM140">
            <v>1</v>
          </cell>
          <cell r="AN140">
            <v>19</v>
          </cell>
          <cell r="AO140" t="str">
            <v>11</v>
          </cell>
          <cell r="AP140">
            <v>500000000000</v>
          </cell>
          <cell r="AQ140">
            <v>35856</v>
          </cell>
          <cell r="AR140">
            <v>35857</v>
          </cell>
          <cell r="AS140">
            <v>26</v>
          </cell>
          <cell r="AT140" t="str">
            <v>BARCLAYS BK LDN</v>
          </cell>
          <cell r="AU140">
            <v>35853</v>
          </cell>
          <cell r="AV140">
            <v>1</v>
          </cell>
          <cell r="AW140" t="str">
            <v>IM0000091941</v>
          </cell>
        </row>
        <row r="141">
          <cell r="AI141">
            <v>0</v>
          </cell>
          <cell r="AJ141">
            <v>366807</v>
          </cell>
          <cell r="AK141" t="str">
            <v>ESP</v>
          </cell>
          <cell r="AL141">
            <v>17711</v>
          </cell>
          <cell r="AM141">
            <v>1</v>
          </cell>
          <cell r="AN141">
            <v>77</v>
          </cell>
          <cell r="AO141" t="str">
            <v>11</v>
          </cell>
          <cell r="AP141">
            <v>25000000000</v>
          </cell>
          <cell r="AQ141">
            <v>35856</v>
          </cell>
          <cell r="AR141">
            <v>35857</v>
          </cell>
          <cell r="AS141">
            <v>7426</v>
          </cell>
          <cell r="AT141" t="str">
            <v>BCO EXTERIOR,LDN</v>
          </cell>
          <cell r="AU141">
            <v>35853</v>
          </cell>
          <cell r="AV141">
            <v>1</v>
          </cell>
          <cell r="AW141" t="str">
            <v>IM0000091950</v>
          </cell>
        </row>
        <row r="142">
          <cell r="AI142">
            <v>0</v>
          </cell>
          <cell r="AJ142">
            <v>366809</v>
          </cell>
          <cell r="AK142" t="str">
            <v>CHF</v>
          </cell>
          <cell r="AL142">
            <v>11912</v>
          </cell>
          <cell r="AM142">
            <v>1</v>
          </cell>
          <cell r="AN142">
            <v>19</v>
          </cell>
          <cell r="AO142" t="str">
            <v>12</v>
          </cell>
          <cell r="AP142">
            <v>14500000</v>
          </cell>
          <cell r="AQ142">
            <v>35856</v>
          </cell>
          <cell r="AR142">
            <v>35857</v>
          </cell>
          <cell r="AS142">
            <v>4000</v>
          </cell>
          <cell r="AT142" t="str">
            <v>SUMITOMO BK,BRUX</v>
          </cell>
          <cell r="AU142">
            <v>35853</v>
          </cell>
          <cell r="AV142">
            <v>1</v>
          </cell>
          <cell r="AW142" t="str">
            <v>IM0000091962</v>
          </cell>
        </row>
        <row r="143">
          <cell r="AI143">
            <v>0</v>
          </cell>
          <cell r="AJ143">
            <v>366810</v>
          </cell>
          <cell r="AK143" t="str">
            <v>ESP</v>
          </cell>
          <cell r="AL143">
            <v>17712</v>
          </cell>
          <cell r="AM143">
            <v>1</v>
          </cell>
          <cell r="AN143">
            <v>77</v>
          </cell>
          <cell r="AO143" t="str">
            <v>12</v>
          </cell>
          <cell r="AP143">
            <v>8000000000</v>
          </cell>
          <cell r="AQ143">
            <v>35856</v>
          </cell>
          <cell r="AR143">
            <v>35857</v>
          </cell>
          <cell r="AS143">
            <v>13257</v>
          </cell>
          <cell r="AT143" t="str">
            <v>BCO GUIPUZCO S B</v>
          </cell>
          <cell r="AU143">
            <v>35853</v>
          </cell>
          <cell r="AV143">
            <v>1</v>
          </cell>
          <cell r="AW143" t="str">
            <v>IM0000091949</v>
          </cell>
        </row>
        <row r="144">
          <cell r="AI144">
            <v>0</v>
          </cell>
          <cell r="AJ144">
            <v>366813</v>
          </cell>
          <cell r="AK144" t="str">
            <v>NLG</v>
          </cell>
          <cell r="AL144">
            <v>11912</v>
          </cell>
          <cell r="AM144">
            <v>1</v>
          </cell>
          <cell r="AN144">
            <v>19</v>
          </cell>
          <cell r="AO144" t="str">
            <v>12</v>
          </cell>
          <cell r="AP144">
            <v>14500000</v>
          </cell>
          <cell r="AQ144">
            <v>35856</v>
          </cell>
          <cell r="AR144">
            <v>35857</v>
          </cell>
          <cell r="AS144">
            <v>7331</v>
          </cell>
          <cell r="AT144" t="str">
            <v>BCO EXTERIOR,MADR</v>
          </cell>
          <cell r="AU144">
            <v>35853</v>
          </cell>
          <cell r="AV144">
            <v>1</v>
          </cell>
          <cell r="AW144" t="str">
            <v>IM0000091947</v>
          </cell>
        </row>
        <row r="145">
          <cell r="AI145">
            <v>0</v>
          </cell>
          <cell r="AJ145">
            <v>366816</v>
          </cell>
          <cell r="AK145" t="str">
            <v>ITL</v>
          </cell>
          <cell r="AL145">
            <v>11912</v>
          </cell>
          <cell r="AM145">
            <v>1</v>
          </cell>
          <cell r="AN145">
            <v>19</v>
          </cell>
          <cell r="AO145" t="str">
            <v>12</v>
          </cell>
          <cell r="AP145">
            <v>200000000000</v>
          </cell>
          <cell r="AQ145">
            <v>35856</v>
          </cell>
          <cell r="AR145">
            <v>35857</v>
          </cell>
          <cell r="AS145">
            <v>1730</v>
          </cell>
          <cell r="AT145" t="str">
            <v>SOC GEN,PARIS,</v>
          </cell>
          <cell r="AU145">
            <v>35853</v>
          </cell>
          <cell r="AV145">
            <v>1</v>
          </cell>
          <cell r="AW145" t="str">
            <v>IM0000091948</v>
          </cell>
        </row>
        <row r="146">
          <cell r="AI146">
            <v>0</v>
          </cell>
          <cell r="AJ146">
            <v>366817</v>
          </cell>
          <cell r="AK146" t="str">
            <v>ESP</v>
          </cell>
          <cell r="AL146">
            <v>17713</v>
          </cell>
          <cell r="AM146">
            <v>1</v>
          </cell>
          <cell r="AN146">
            <v>77</v>
          </cell>
          <cell r="AO146" t="str">
            <v>13</v>
          </cell>
          <cell r="AP146">
            <v>1725000000</v>
          </cell>
          <cell r="AQ146">
            <v>35856</v>
          </cell>
          <cell r="AR146">
            <v>35857</v>
          </cell>
          <cell r="AS146">
            <v>10626</v>
          </cell>
          <cell r="AT146" t="str">
            <v>BCA REIG, ANDORRA</v>
          </cell>
          <cell r="AU146">
            <v>35853</v>
          </cell>
          <cell r="AV146">
            <v>1</v>
          </cell>
          <cell r="AW146" t="str">
            <v>IM0000091953</v>
          </cell>
        </row>
        <row r="147">
          <cell r="AI147">
            <v>0</v>
          </cell>
          <cell r="AJ147">
            <v>366819</v>
          </cell>
          <cell r="AK147" t="str">
            <v>ITL</v>
          </cell>
          <cell r="AL147">
            <v>11912</v>
          </cell>
          <cell r="AM147">
            <v>1</v>
          </cell>
          <cell r="AN147">
            <v>19</v>
          </cell>
          <cell r="AO147" t="str">
            <v>12</v>
          </cell>
          <cell r="AP147">
            <v>300000000000</v>
          </cell>
          <cell r="AQ147">
            <v>35856</v>
          </cell>
          <cell r="AR147">
            <v>35857</v>
          </cell>
          <cell r="AS147">
            <v>12229</v>
          </cell>
          <cell r="AT147" t="str">
            <v>C D C - MARCHES</v>
          </cell>
          <cell r="AU147">
            <v>35853</v>
          </cell>
          <cell r="AV147">
            <v>1</v>
          </cell>
          <cell r="AW147" t="str">
            <v>IM0000091955</v>
          </cell>
        </row>
        <row r="148">
          <cell r="AI148">
            <v>0</v>
          </cell>
          <cell r="AJ148">
            <v>366821</v>
          </cell>
          <cell r="AK148" t="str">
            <v>XEU</v>
          </cell>
          <cell r="AL148">
            <v>11911</v>
          </cell>
          <cell r="AM148">
            <v>1</v>
          </cell>
          <cell r="AN148">
            <v>19</v>
          </cell>
          <cell r="AO148" t="str">
            <v>11</v>
          </cell>
          <cell r="AP148">
            <v>259200000</v>
          </cell>
          <cell r="AQ148">
            <v>35856</v>
          </cell>
          <cell r="AR148">
            <v>35857</v>
          </cell>
          <cell r="AS148">
            <v>5272</v>
          </cell>
          <cell r="AT148" t="str">
            <v>ABN AMRO BK,LDN</v>
          </cell>
          <cell r="AU148">
            <v>35853</v>
          </cell>
          <cell r="AV148">
            <v>1</v>
          </cell>
          <cell r="AW148" t="str">
            <v>IM0000091959</v>
          </cell>
        </row>
        <row r="149">
          <cell r="AI149">
            <v>0</v>
          </cell>
          <cell r="AJ149">
            <v>366823</v>
          </cell>
          <cell r="AK149" t="str">
            <v>FRF</v>
          </cell>
          <cell r="AL149">
            <v>17722</v>
          </cell>
          <cell r="AM149">
            <v>1</v>
          </cell>
          <cell r="AN149">
            <v>77</v>
          </cell>
          <cell r="AO149" t="str">
            <v>22</v>
          </cell>
          <cell r="AP149">
            <v>2000000000</v>
          </cell>
          <cell r="AQ149">
            <v>35856</v>
          </cell>
          <cell r="AR149">
            <v>35857</v>
          </cell>
          <cell r="AS149">
            <v>9220</v>
          </cell>
          <cell r="AT149" t="str">
            <v>TOTAL SA, PARIS</v>
          </cell>
          <cell r="AU149">
            <v>35853</v>
          </cell>
          <cell r="AV149">
            <v>1</v>
          </cell>
          <cell r="AW149" t="str">
            <v>IM0000091942</v>
          </cell>
        </row>
        <row r="150">
          <cell r="AI150">
            <v>0</v>
          </cell>
          <cell r="AJ150">
            <v>366825</v>
          </cell>
          <cell r="AK150" t="str">
            <v>FRF</v>
          </cell>
          <cell r="AL150">
            <v>17712</v>
          </cell>
          <cell r="AM150">
            <v>1</v>
          </cell>
          <cell r="AN150">
            <v>77</v>
          </cell>
          <cell r="AO150" t="str">
            <v>12</v>
          </cell>
          <cell r="AP150">
            <v>690000000</v>
          </cell>
          <cell r="AQ150">
            <v>35856</v>
          </cell>
          <cell r="AR150">
            <v>35857</v>
          </cell>
          <cell r="AS150">
            <v>13548</v>
          </cell>
          <cell r="AT150" t="str">
            <v>GIE AXA TREASURY</v>
          </cell>
          <cell r="AU150">
            <v>35853</v>
          </cell>
          <cell r="AV150">
            <v>1</v>
          </cell>
          <cell r="AW150" t="str">
            <v>IM0000091963</v>
          </cell>
        </row>
        <row r="151">
          <cell r="AI151">
            <v>0</v>
          </cell>
          <cell r="AJ151">
            <v>366845</v>
          </cell>
          <cell r="AK151" t="str">
            <v>ITL</v>
          </cell>
          <cell r="AL151">
            <v>11912</v>
          </cell>
          <cell r="AM151">
            <v>1</v>
          </cell>
          <cell r="AN151">
            <v>19</v>
          </cell>
          <cell r="AO151" t="str">
            <v>12</v>
          </cell>
          <cell r="AP151">
            <v>110000000000</v>
          </cell>
          <cell r="AQ151">
            <v>35856</v>
          </cell>
          <cell r="AR151">
            <v>35857</v>
          </cell>
          <cell r="AS151">
            <v>12229</v>
          </cell>
          <cell r="AT151" t="str">
            <v>C D C - MARCHES</v>
          </cell>
          <cell r="AU151">
            <v>35853</v>
          </cell>
          <cell r="AV151">
            <v>1</v>
          </cell>
          <cell r="AW151" t="str">
            <v>IM0000091972</v>
          </cell>
        </row>
        <row r="152">
          <cell r="AI152">
            <v>0</v>
          </cell>
          <cell r="AJ152">
            <v>366848</v>
          </cell>
          <cell r="AK152" t="str">
            <v>ESP</v>
          </cell>
          <cell r="AL152">
            <v>17711</v>
          </cell>
          <cell r="AM152">
            <v>1</v>
          </cell>
          <cell r="AN152">
            <v>77</v>
          </cell>
          <cell r="AO152" t="str">
            <v>11</v>
          </cell>
          <cell r="AP152">
            <v>1770000000</v>
          </cell>
          <cell r="AQ152">
            <v>35856</v>
          </cell>
          <cell r="AR152">
            <v>35857</v>
          </cell>
          <cell r="AS152">
            <v>5272</v>
          </cell>
          <cell r="AT152" t="str">
            <v>ABN AMRO BK,LDN</v>
          </cell>
          <cell r="AU152">
            <v>35853</v>
          </cell>
          <cell r="AV152">
            <v>1</v>
          </cell>
          <cell r="AW152" t="str">
            <v>IM0000091969</v>
          </cell>
        </row>
        <row r="153">
          <cell r="AI153">
            <v>0</v>
          </cell>
          <cell r="AJ153">
            <v>366849</v>
          </cell>
          <cell r="AK153" t="str">
            <v>ESP</v>
          </cell>
          <cell r="AL153">
            <v>17711</v>
          </cell>
          <cell r="AM153">
            <v>1</v>
          </cell>
          <cell r="AN153">
            <v>77</v>
          </cell>
          <cell r="AO153" t="str">
            <v>11</v>
          </cell>
          <cell r="AP153">
            <v>5000000000</v>
          </cell>
          <cell r="AQ153">
            <v>35856</v>
          </cell>
          <cell r="AR153">
            <v>35857</v>
          </cell>
          <cell r="AS153">
            <v>5636</v>
          </cell>
          <cell r="AT153" t="str">
            <v>BCO ESP DE CR LDN</v>
          </cell>
          <cell r="AU153">
            <v>35853</v>
          </cell>
          <cell r="AV153">
            <v>1</v>
          </cell>
          <cell r="AW153" t="str">
            <v>IM0000091967</v>
          </cell>
        </row>
        <row r="154">
          <cell r="AI154">
            <v>45</v>
          </cell>
          <cell r="AJ154">
            <v>366853</v>
          </cell>
          <cell r="AK154" t="str">
            <v>USD</v>
          </cell>
          <cell r="AL154">
            <v>17712</v>
          </cell>
          <cell r="AM154">
            <v>1</v>
          </cell>
          <cell r="AN154">
            <v>77</v>
          </cell>
          <cell r="AO154" t="str">
            <v>12</v>
          </cell>
          <cell r="AP154">
            <v>33500000</v>
          </cell>
          <cell r="AQ154">
            <v>35857</v>
          </cell>
          <cell r="AR154">
            <v>35864</v>
          </cell>
          <cell r="AS154">
            <v>8112</v>
          </cell>
          <cell r="AT154" t="str">
            <v>BK OF BERMUDA,LUX</v>
          </cell>
          <cell r="AU154">
            <v>35853</v>
          </cell>
          <cell r="AV154">
            <v>1</v>
          </cell>
          <cell r="AW154" t="str">
            <v>IM0000091971</v>
          </cell>
        </row>
        <row r="155">
          <cell r="AI155">
            <v>0</v>
          </cell>
          <cell r="AJ155">
            <v>366880</v>
          </cell>
          <cell r="AK155" t="str">
            <v>DEM</v>
          </cell>
          <cell r="AL155">
            <v>11912</v>
          </cell>
          <cell r="AM155">
            <v>1</v>
          </cell>
          <cell r="AN155">
            <v>19</v>
          </cell>
          <cell r="AO155" t="str">
            <v>12</v>
          </cell>
          <cell r="AP155">
            <v>200000000</v>
          </cell>
          <cell r="AQ155">
            <v>35856</v>
          </cell>
          <cell r="AR155">
            <v>35857</v>
          </cell>
          <cell r="AS155">
            <v>9487</v>
          </cell>
          <cell r="AT155" t="str">
            <v>SKANDINAV ENS GOT</v>
          </cell>
          <cell r="AU155">
            <v>35853</v>
          </cell>
          <cell r="AV155">
            <v>1</v>
          </cell>
          <cell r="AW155" t="str">
            <v>IM0000091985</v>
          </cell>
        </row>
        <row r="156">
          <cell r="AI156">
            <v>0</v>
          </cell>
          <cell r="AJ156">
            <v>366888</v>
          </cell>
          <cell r="AK156" t="str">
            <v>DEM</v>
          </cell>
          <cell r="AL156">
            <v>11912</v>
          </cell>
          <cell r="AM156">
            <v>1</v>
          </cell>
          <cell r="AN156">
            <v>19</v>
          </cell>
          <cell r="AO156" t="str">
            <v>12</v>
          </cell>
          <cell r="AP156">
            <v>40000000</v>
          </cell>
          <cell r="AQ156">
            <v>35856</v>
          </cell>
          <cell r="AR156">
            <v>35857</v>
          </cell>
          <cell r="AS156">
            <v>5819</v>
          </cell>
          <cell r="AT156" t="str">
            <v>MEES PIERSON,AMST</v>
          </cell>
          <cell r="AU156">
            <v>35853</v>
          </cell>
          <cell r="AV156">
            <v>1</v>
          </cell>
          <cell r="AW156" t="str">
            <v>IM0000091988</v>
          </cell>
        </row>
        <row r="157">
          <cell r="AI157">
            <v>46</v>
          </cell>
          <cell r="AJ157">
            <v>366889</v>
          </cell>
          <cell r="AK157" t="str">
            <v>USD</v>
          </cell>
          <cell r="AL157">
            <v>17741</v>
          </cell>
          <cell r="AM157">
            <v>1</v>
          </cell>
          <cell r="AN157">
            <v>77</v>
          </cell>
          <cell r="AO157" t="str">
            <v>41</v>
          </cell>
          <cell r="AP157">
            <v>26151450.309999999</v>
          </cell>
          <cell r="AQ157">
            <v>35856</v>
          </cell>
          <cell r="AR157">
            <v>35858</v>
          </cell>
          <cell r="AS157">
            <v>14829</v>
          </cell>
          <cell r="AT157" t="str">
            <v>AON GRP LTD IBA</v>
          </cell>
          <cell r="AU157">
            <v>35853</v>
          </cell>
          <cell r="AV157">
            <v>1</v>
          </cell>
          <cell r="AW157" t="str">
            <v>IM0000092007</v>
          </cell>
        </row>
        <row r="158">
          <cell r="AI158">
            <v>0</v>
          </cell>
          <cell r="AJ158">
            <v>366892</v>
          </cell>
          <cell r="AK158" t="str">
            <v>DEM</v>
          </cell>
          <cell r="AL158">
            <v>11911</v>
          </cell>
          <cell r="AM158">
            <v>1</v>
          </cell>
          <cell r="AN158">
            <v>19</v>
          </cell>
          <cell r="AO158" t="str">
            <v>11</v>
          </cell>
          <cell r="AP158">
            <v>197600000</v>
          </cell>
          <cell r="AQ158">
            <v>35856</v>
          </cell>
          <cell r="AR158">
            <v>35857</v>
          </cell>
          <cell r="AS158">
            <v>1029</v>
          </cell>
          <cell r="AT158" t="str">
            <v>ALLIED IRISH,LDN</v>
          </cell>
          <cell r="AU158">
            <v>35853</v>
          </cell>
          <cell r="AV158">
            <v>1</v>
          </cell>
          <cell r="AW158" t="str">
            <v>IM0000091989</v>
          </cell>
        </row>
        <row r="159">
          <cell r="AI159">
            <v>0</v>
          </cell>
          <cell r="AJ159">
            <v>366928</v>
          </cell>
          <cell r="AK159" t="str">
            <v>GBP</v>
          </cell>
          <cell r="AL159">
            <v>11912</v>
          </cell>
          <cell r="AM159">
            <v>1</v>
          </cell>
          <cell r="AN159">
            <v>19</v>
          </cell>
          <cell r="AO159" t="str">
            <v>12</v>
          </cell>
          <cell r="AP159">
            <v>16600000</v>
          </cell>
          <cell r="AQ159">
            <v>35856</v>
          </cell>
          <cell r="AR159">
            <v>35857</v>
          </cell>
          <cell r="AS159">
            <v>7324</v>
          </cell>
          <cell r="AT159" t="str">
            <v>ASLK-CGER BK,BRUS</v>
          </cell>
          <cell r="AU159">
            <v>35853</v>
          </cell>
          <cell r="AV159">
            <v>1</v>
          </cell>
          <cell r="AW159" t="str">
            <v>IM0000092015</v>
          </cell>
        </row>
        <row r="160">
          <cell r="AI160">
            <v>47</v>
          </cell>
          <cell r="AJ160">
            <v>366942</v>
          </cell>
          <cell r="AK160" t="str">
            <v>USD</v>
          </cell>
          <cell r="AL160">
            <v>16913</v>
          </cell>
          <cell r="AM160">
            <v>1</v>
          </cell>
          <cell r="AN160">
            <v>69</v>
          </cell>
          <cell r="AO160" t="str">
            <v>13</v>
          </cell>
          <cell r="AP160">
            <v>3870967.74</v>
          </cell>
          <cell r="AQ160">
            <v>35857</v>
          </cell>
          <cell r="AR160">
            <v>35888</v>
          </cell>
          <cell r="AS160">
            <v>14854</v>
          </cell>
          <cell r="AT160" t="str">
            <v>ARES LEV INV FDLP</v>
          </cell>
          <cell r="AU160">
            <v>35853</v>
          </cell>
          <cell r="AV160">
            <v>1</v>
          </cell>
          <cell r="AW160" t="str">
            <v>LD0000025341</v>
          </cell>
        </row>
        <row r="161">
          <cell r="AI161">
            <v>0</v>
          </cell>
          <cell r="AJ161">
            <v>366982</v>
          </cell>
          <cell r="AK161" t="str">
            <v>ITL</v>
          </cell>
          <cell r="AL161">
            <v>17711</v>
          </cell>
          <cell r="AM161">
            <v>1</v>
          </cell>
          <cell r="AN161">
            <v>77</v>
          </cell>
          <cell r="AO161" t="str">
            <v>11</v>
          </cell>
          <cell r="AP161">
            <v>95000000000</v>
          </cell>
          <cell r="AQ161">
            <v>35856</v>
          </cell>
          <cell r="AR161">
            <v>35857</v>
          </cell>
          <cell r="AS161">
            <v>1216</v>
          </cell>
          <cell r="AT161" t="str">
            <v>CREDITO ITAL, LDN</v>
          </cell>
          <cell r="AU161">
            <v>35853</v>
          </cell>
          <cell r="AV161">
            <v>1</v>
          </cell>
          <cell r="AW161" t="str">
            <v>IM0000092031</v>
          </cell>
        </row>
        <row r="162">
          <cell r="AI162">
            <v>48</v>
          </cell>
          <cell r="AJ162">
            <v>366994</v>
          </cell>
          <cell r="AK162" t="str">
            <v>NLG</v>
          </cell>
          <cell r="AL162">
            <v>17713</v>
          </cell>
          <cell r="AM162">
            <v>1</v>
          </cell>
          <cell r="AN162">
            <v>77</v>
          </cell>
          <cell r="AO162" t="str">
            <v>13</v>
          </cell>
          <cell r="AP162">
            <v>55000000</v>
          </cell>
          <cell r="AQ162">
            <v>35857</v>
          </cell>
          <cell r="AR162">
            <v>35885</v>
          </cell>
          <cell r="AS162">
            <v>44</v>
          </cell>
          <cell r="AT162" t="str">
            <v>SBC, BASLE</v>
          </cell>
          <cell r="AU162">
            <v>35853</v>
          </cell>
          <cell r="AV162">
            <v>1</v>
          </cell>
          <cell r="AW162" t="str">
            <v>IM0000092037</v>
          </cell>
        </row>
        <row r="163">
          <cell r="AI163">
            <v>49</v>
          </cell>
          <cell r="AJ163">
            <v>367012</v>
          </cell>
          <cell r="AK163" t="str">
            <v>USD</v>
          </cell>
          <cell r="AL163">
            <v>17411</v>
          </cell>
          <cell r="AM163">
            <v>1</v>
          </cell>
          <cell r="AN163">
            <v>74</v>
          </cell>
          <cell r="AO163" t="str">
            <v>11</v>
          </cell>
          <cell r="AP163">
            <v>5000000</v>
          </cell>
          <cell r="AQ163">
            <v>35857</v>
          </cell>
          <cell r="AR163">
            <v>35979</v>
          </cell>
          <cell r="AS163">
            <v>42</v>
          </cell>
          <cell r="AT163" t="str">
            <v>ANTS ISSUE</v>
          </cell>
          <cell r="AU163">
            <v>35853</v>
          </cell>
          <cell r="AV163">
            <v>1</v>
          </cell>
          <cell r="AW163" t="str">
            <v>PP0000004649</v>
          </cell>
        </row>
        <row r="164">
          <cell r="AI164">
            <v>50</v>
          </cell>
          <cell r="AJ164">
            <v>367024</v>
          </cell>
          <cell r="AK164" t="str">
            <v>USD</v>
          </cell>
          <cell r="AL164">
            <v>17411</v>
          </cell>
          <cell r="AM164">
            <v>1</v>
          </cell>
          <cell r="AN164">
            <v>74</v>
          </cell>
          <cell r="AO164" t="str">
            <v>11</v>
          </cell>
          <cell r="AP164">
            <v>6500000</v>
          </cell>
          <cell r="AQ164">
            <v>35857</v>
          </cell>
          <cell r="AR164">
            <v>35979</v>
          </cell>
          <cell r="AS164">
            <v>42</v>
          </cell>
          <cell r="AT164" t="str">
            <v>ANTS ISSUE</v>
          </cell>
          <cell r="AU164">
            <v>35853</v>
          </cell>
          <cell r="AV164">
            <v>1</v>
          </cell>
          <cell r="AW164" t="str">
            <v>PP0000004648</v>
          </cell>
        </row>
        <row r="165">
          <cell r="AI165">
            <v>51</v>
          </cell>
          <cell r="AJ165">
            <v>367029</v>
          </cell>
          <cell r="AK165" t="str">
            <v>ITL</v>
          </cell>
          <cell r="AL165">
            <v>11911</v>
          </cell>
          <cell r="AM165">
            <v>1</v>
          </cell>
          <cell r="AN165">
            <v>19</v>
          </cell>
          <cell r="AO165" t="str">
            <v>11</v>
          </cell>
          <cell r="AP165">
            <v>250000000000</v>
          </cell>
          <cell r="AQ165">
            <v>35857</v>
          </cell>
          <cell r="AR165">
            <v>35858</v>
          </cell>
          <cell r="AS165">
            <v>6691</v>
          </cell>
          <cell r="AT165" t="str">
            <v>NATIONSBK, LDN</v>
          </cell>
          <cell r="AU165">
            <v>35853</v>
          </cell>
          <cell r="AV165">
            <v>1</v>
          </cell>
          <cell r="AW165" t="str">
            <v>IM0000092062</v>
          </cell>
        </row>
        <row r="166">
          <cell r="AI166">
            <v>0</v>
          </cell>
          <cell r="AJ166">
            <v>367031</v>
          </cell>
          <cell r="AK166" t="str">
            <v>CHF</v>
          </cell>
          <cell r="AL166">
            <v>11911</v>
          </cell>
          <cell r="AM166">
            <v>1</v>
          </cell>
          <cell r="AN166">
            <v>19</v>
          </cell>
          <cell r="AO166" t="str">
            <v>11</v>
          </cell>
          <cell r="AP166">
            <v>33000000</v>
          </cell>
          <cell r="AQ166">
            <v>35856</v>
          </cell>
          <cell r="AR166">
            <v>35857</v>
          </cell>
          <cell r="AS166">
            <v>1766</v>
          </cell>
          <cell r="AT166" t="str">
            <v>SUMITOMO BK,LDN</v>
          </cell>
          <cell r="AU166">
            <v>35853</v>
          </cell>
          <cell r="AV166">
            <v>1</v>
          </cell>
          <cell r="AW166" t="str">
            <v>IM0000092041</v>
          </cell>
        </row>
        <row r="167">
          <cell r="AI167">
            <v>0</v>
          </cell>
          <cell r="AJ167">
            <v>367035</v>
          </cell>
          <cell r="AK167" t="str">
            <v>CHF</v>
          </cell>
          <cell r="AL167">
            <v>11911</v>
          </cell>
          <cell r="AM167">
            <v>1</v>
          </cell>
          <cell r="AN167">
            <v>19</v>
          </cell>
          <cell r="AO167" t="str">
            <v>11</v>
          </cell>
          <cell r="AP167">
            <v>90500000</v>
          </cell>
          <cell r="AQ167">
            <v>35856</v>
          </cell>
          <cell r="AR167">
            <v>35857</v>
          </cell>
          <cell r="AS167">
            <v>11361</v>
          </cell>
          <cell r="AT167" t="str">
            <v>BK OF TOK-MIT,LDN</v>
          </cell>
          <cell r="AU167">
            <v>35853</v>
          </cell>
          <cell r="AV167">
            <v>1</v>
          </cell>
          <cell r="AW167" t="str">
            <v>IM0000092040</v>
          </cell>
        </row>
        <row r="168">
          <cell r="AI168">
            <v>0</v>
          </cell>
          <cell r="AJ168">
            <v>367040</v>
          </cell>
          <cell r="AK168" t="str">
            <v>DEM</v>
          </cell>
          <cell r="AL168">
            <v>11911</v>
          </cell>
          <cell r="AM168">
            <v>1</v>
          </cell>
          <cell r="AN168">
            <v>19</v>
          </cell>
          <cell r="AO168" t="str">
            <v>11</v>
          </cell>
          <cell r="AP168">
            <v>60000000</v>
          </cell>
          <cell r="AQ168">
            <v>35856</v>
          </cell>
          <cell r="AR168">
            <v>35857</v>
          </cell>
          <cell r="AS168">
            <v>8942</v>
          </cell>
          <cell r="AT168" t="str">
            <v>BANKGESELLSC,LDN</v>
          </cell>
          <cell r="AU168">
            <v>35853</v>
          </cell>
          <cell r="AV168">
            <v>1</v>
          </cell>
          <cell r="AW168" t="str">
            <v>IM0000092019</v>
          </cell>
        </row>
        <row r="169">
          <cell r="AI169">
            <v>52</v>
          </cell>
          <cell r="AJ169">
            <v>367044</v>
          </cell>
          <cell r="AK169" t="str">
            <v>ITL</v>
          </cell>
          <cell r="AL169">
            <v>19211</v>
          </cell>
          <cell r="AM169">
            <v>1</v>
          </cell>
          <cell r="AN169">
            <v>92</v>
          </cell>
          <cell r="AO169" t="str">
            <v>11</v>
          </cell>
          <cell r="AP169">
            <v>100230000000</v>
          </cell>
          <cell r="AQ169">
            <v>35856</v>
          </cell>
          <cell r="AR169">
            <v>35948</v>
          </cell>
          <cell r="AS169">
            <v>1240</v>
          </cell>
          <cell r="AT169" t="str">
            <v>DEUTSCHE BK,LDN</v>
          </cell>
          <cell r="AU169">
            <v>35851</v>
          </cell>
          <cell r="AV169">
            <v>1</v>
          </cell>
          <cell r="AW169" t="str">
            <v>RP0000030877</v>
          </cell>
        </row>
        <row r="170">
          <cell r="AI170">
            <v>0</v>
          </cell>
          <cell r="AJ170">
            <v>367046</v>
          </cell>
          <cell r="AK170" t="str">
            <v>GBP</v>
          </cell>
          <cell r="AL170">
            <v>17188</v>
          </cell>
          <cell r="AM170">
            <v>1</v>
          </cell>
          <cell r="AN170">
            <v>71</v>
          </cell>
          <cell r="AO170" t="str">
            <v>88</v>
          </cell>
          <cell r="AP170">
            <v>263000000</v>
          </cell>
          <cell r="AQ170">
            <v>35856</v>
          </cell>
          <cell r="AR170">
            <v>35857</v>
          </cell>
          <cell r="AS170">
            <v>13201</v>
          </cell>
          <cell r="AT170" t="str">
            <v>AN HARLOW CASH</v>
          </cell>
          <cell r="AU170">
            <v>35853</v>
          </cell>
          <cell r="AV170">
            <v>1</v>
          </cell>
          <cell r="AW170" t="str">
            <v>IM0000092066</v>
          </cell>
        </row>
        <row r="171">
          <cell r="AI171">
            <v>0</v>
          </cell>
          <cell r="AJ171">
            <v>367055</v>
          </cell>
          <cell r="AK171" t="str">
            <v>FRF</v>
          </cell>
          <cell r="AL171">
            <v>11588</v>
          </cell>
          <cell r="AM171">
            <v>1</v>
          </cell>
          <cell r="AN171">
            <v>15</v>
          </cell>
          <cell r="AO171" t="str">
            <v>88</v>
          </cell>
          <cell r="AP171">
            <v>853300000</v>
          </cell>
          <cell r="AQ171">
            <v>35856</v>
          </cell>
          <cell r="AR171">
            <v>35857</v>
          </cell>
          <cell r="AS171">
            <v>8185</v>
          </cell>
          <cell r="AT171" t="str">
            <v>ANFP</v>
          </cell>
          <cell r="AU171">
            <v>35853</v>
          </cell>
          <cell r="AV171">
            <v>1</v>
          </cell>
          <cell r="AW171" t="str">
            <v>IM0000092021</v>
          </cell>
        </row>
        <row r="172">
          <cell r="AI172">
            <v>0</v>
          </cell>
          <cell r="AJ172">
            <v>367057</v>
          </cell>
          <cell r="AK172" t="str">
            <v>FRF</v>
          </cell>
          <cell r="AL172">
            <v>597188</v>
          </cell>
          <cell r="AM172">
            <v>59</v>
          </cell>
          <cell r="AN172">
            <v>71</v>
          </cell>
          <cell r="AO172" t="str">
            <v>88</v>
          </cell>
          <cell r="AP172">
            <v>853300000</v>
          </cell>
          <cell r="AQ172">
            <v>35856</v>
          </cell>
          <cell r="AR172">
            <v>35857</v>
          </cell>
          <cell r="AS172">
            <v>4165</v>
          </cell>
          <cell r="AT172" t="str">
            <v>A N T S</v>
          </cell>
          <cell r="AU172">
            <v>35853</v>
          </cell>
          <cell r="AV172">
            <v>1</v>
          </cell>
          <cell r="AW172" t="str">
            <v>FP0000000000</v>
          </cell>
        </row>
        <row r="173">
          <cell r="AI173">
            <v>0</v>
          </cell>
          <cell r="AJ173">
            <v>367060</v>
          </cell>
          <cell r="AK173" t="str">
            <v>XEU</v>
          </cell>
          <cell r="AL173">
            <v>11588</v>
          </cell>
          <cell r="AM173">
            <v>1</v>
          </cell>
          <cell r="AN173">
            <v>15</v>
          </cell>
          <cell r="AO173" t="str">
            <v>88</v>
          </cell>
          <cell r="AP173">
            <v>46200000</v>
          </cell>
          <cell r="AQ173">
            <v>35856</v>
          </cell>
          <cell r="AR173">
            <v>35857</v>
          </cell>
          <cell r="AS173">
            <v>8185</v>
          </cell>
          <cell r="AT173" t="str">
            <v>ANFP</v>
          </cell>
          <cell r="AU173">
            <v>35853</v>
          </cell>
          <cell r="AV173">
            <v>1</v>
          </cell>
          <cell r="AW173" t="str">
            <v>IM0000092022</v>
          </cell>
        </row>
        <row r="174">
          <cell r="AI174">
            <v>0</v>
          </cell>
          <cell r="AJ174">
            <v>367064</v>
          </cell>
          <cell r="AK174" t="str">
            <v>XEU</v>
          </cell>
          <cell r="AL174">
            <v>597188</v>
          </cell>
          <cell r="AM174">
            <v>59</v>
          </cell>
          <cell r="AN174">
            <v>71</v>
          </cell>
          <cell r="AO174" t="str">
            <v>88</v>
          </cell>
          <cell r="AP174">
            <v>46200000</v>
          </cell>
          <cell r="AQ174">
            <v>35856</v>
          </cell>
          <cell r="AR174">
            <v>35857</v>
          </cell>
          <cell r="AS174">
            <v>4165</v>
          </cell>
          <cell r="AT174" t="str">
            <v>A N T S</v>
          </cell>
          <cell r="AU174">
            <v>35853</v>
          </cell>
          <cell r="AV174">
            <v>1</v>
          </cell>
          <cell r="AW174" t="str">
            <v>FP0000000000</v>
          </cell>
        </row>
        <row r="175">
          <cell r="AI175">
            <v>0</v>
          </cell>
          <cell r="AJ175">
            <v>367074</v>
          </cell>
          <cell r="AK175" t="str">
            <v>DEM</v>
          </cell>
          <cell r="AL175">
            <v>591588</v>
          </cell>
          <cell r="AM175">
            <v>59</v>
          </cell>
          <cell r="AN175">
            <v>15</v>
          </cell>
          <cell r="AO175" t="str">
            <v>88</v>
          </cell>
          <cell r="AP175">
            <v>52400000</v>
          </cell>
          <cell r="AQ175">
            <v>35856</v>
          </cell>
          <cell r="AR175">
            <v>35857</v>
          </cell>
          <cell r="AS175">
            <v>4165</v>
          </cell>
          <cell r="AT175" t="str">
            <v>A N T S</v>
          </cell>
          <cell r="AU175">
            <v>35853</v>
          </cell>
          <cell r="AV175">
            <v>1</v>
          </cell>
          <cell r="AW175" t="str">
            <v>FP0000000000</v>
          </cell>
        </row>
        <row r="176">
          <cell r="AI176">
            <v>0</v>
          </cell>
          <cell r="AJ176">
            <v>367077</v>
          </cell>
          <cell r="AK176" t="str">
            <v>DEM</v>
          </cell>
          <cell r="AL176">
            <v>17188</v>
          </cell>
          <cell r="AM176">
            <v>1</v>
          </cell>
          <cell r="AN176">
            <v>71</v>
          </cell>
          <cell r="AO176" t="str">
            <v>88</v>
          </cell>
          <cell r="AP176">
            <v>52400000</v>
          </cell>
          <cell r="AQ176">
            <v>35856</v>
          </cell>
          <cell r="AR176">
            <v>35857</v>
          </cell>
          <cell r="AS176">
            <v>8185</v>
          </cell>
          <cell r="AT176" t="str">
            <v>ANFP</v>
          </cell>
          <cell r="AU176">
            <v>35853</v>
          </cell>
          <cell r="AV176">
            <v>1</v>
          </cell>
          <cell r="AW176" t="str">
            <v>IM0000092027</v>
          </cell>
        </row>
        <row r="177">
          <cell r="AI177">
            <v>0</v>
          </cell>
          <cell r="AJ177">
            <v>367079</v>
          </cell>
          <cell r="AK177" t="str">
            <v>GBP</v>
          </cell>
          <cell r="AL177">
            <v>17712</v>
          </cell>
          <cell r="AM177">
            <v>1</v>
          </cell>
          <cell r="AN177">
            <v>77</v>
          </cell>
          <cell r="AO177" t="str">
            <v>12</v>
          </cell>
          <cell r="AP177">
            <v>8900000</v>
          </cell>
          <cell r="AQ177">
            <v>35856</v>
          </cell>
          <cell r="AR177">
            <v>35857</v>
          </cell>
          <cell r="AS177">
            <v>9123</v>
          </cell>
          <cell r="AT177" t="str">
            <v>BCO PORTUGUES,LIS</v>
          </cell>
          <cell r="AU177">
            <v>35853</v>
          </cell>
          <cell r="AV177">
            <v>1</v>
          </cell>
          <cell r="AW177" t="str">
            <v>IM0000092100</v>
          </cell>
        </row>
        <row r="178">
          <cell r="AI178">
            <v>53</v>
          </cell>
          <cell r="AJ178">
            <v>367082</v>
          </cell>
          <cell r="AK178" t="str">
            <v>USD</v>
          </cell>
          <cell r="AL178">
            <v>17713</v>
          </cell>
          <cell r="AM178">
            <v>1</v>
          </cell>
          <cell r="AN178">
            <v>77</v>
          </cell>
          <cell r="AO178" t="str">
            <v>13</v>
          </cell>
          <cell r="AP178">
            <v>25000000</v>
          </cell>
          <cell r="AQ178">
            <v>35856</v>
          </cell>
          <cell r="AR178">
            <v>35885</v>
          </cell>
          <cell r="AS178">
            <v>14401</v>
          </cell>
          <cell r="AT178" t="str">
            <v>BERMUDA COMM BANK</v>
          </cell>
          <cell r="AU178">
            <v>35853</v>
          </cell>
          <cell r="AV178">
            <v>1</v>
          </cell>
          <cell r="AW178" t="str">
            <v>IM0000092091</v>
          </cell>
        </row>
        <row r="179">
          <cell r="AI179">
            <v>54</v>
          </cell>
          <cell r="AJ179">
            <v>367084</v>
          </cell>
          <cell r="AK179" t="str">
            <v>USD</v>
          </cell>
          <cell r="AL179">
            <v>17713</v>
          </cell>
          <cell r="AM179">
            <v>1</v>
          </cell>
          <cell r="AN179">
            <v>77</v>
          </cell>
          <cell r="AO179" t="str">
            <v>13</v>
          </cell>
          <cell r="AP179">
            <v>100000000</v>
          </cell>
          <cell r="AQ179">
            <v>35856</v>
          </cell>
          <cell r="AR179">
            <v>35948</v>
          </cell>
          <cell r="AS179">
            <v>5141</v>
          </cell>
          <cell r="AT179" t="str">
            <v>BK OF CAN, OTTAWA</v>
          </cell>
          <cell r="AU179">
            <v>35853</v>
          </cell>
          <cell r="AV179">
            <v>1</v>
          </cell>
          <cell r="AW179" t="str">
            <v>IM0000092090</v>
          </cell>
        </row>
        <row r="180">
          <cell r="AI180">
            <v>55</v>
          </cell>
          <cell r="AJ180">
            <v>367086</v>
          </cell>
          <cell r="AK180" t="str">
            <v>USD</v>
          </cell>
          <cell r="AL180">
            <v>17713</v>
          </cell>
          <cell r="AM180">
            <v>1</v>
          </cell>
          <cell r="AN180">
            <v>77</v>
          </cell>
          <cell r="AO180" t="str">
            <v>13</v>
          </cell>
          <cell r="AP180">
            <v>48100000</v>
          </cell>
          <cell r="AQ180">
            <v>35857</v>
          </cell>
          <cell r="AR180">
            <v>35858</v>
          </cell>
          <cell r="AS180">
            <v>6777</v>
          </cell>
          <cell r="AT180" t="str">
            <v>HONG KONG &amp; SH,NA</v>
          </cell>
          <cell r="AU180">
            <v>35853</v>
          </cell>
          <cell r="AV180">
            <v>1</v>
          </cell>
          <cell r="AW180" t="str">
            <v>IM0000092092</v>
          </cell>
        </row>
        <row r="181">
          <cell r="AI181">
            <v>56</v>
          </cell>
          <cell r="AJ181">
            <v>367103</v>
          </cell>
          <cell r="AK181" t="str">
            <v>USD</v>
          </cell>
          <cell r="AL181">
            <v>16913</v>
          </cell>
          <cell r="AM181">
            <v>1</v>
          </cell>
          <cell r="AN181">
            <v>69</v>
          </cell>
          <cell r="AO181" t="str">
            <v>13</v>
          </cell>
          <cell r="AP181">
            <v>967741.93</v>
          </cell>
          <cell r="AQ181">
            <v>35857</v>
          </cell>
          <cell r="AR181">
            <v>35888</v>
          </cell>
          <cell r="AS181">
            <v>14854</v>
          </cell>
          <cell r="AT181" t="str">
            <v>ARES LEV INV FDLP</v>
          </cell>
          <cell r="AU181">
            <v>35853</v>
          </cell>
          <cell r="AV181">
            <v>1</v>
          </cell>
          <cell r="AW181" t="str">
            <v>LD0000025342</v>
          </cell>
        </row>
        <row r="182">
          <cell r="AI182">
            <v>0</v>
          </cell>
          <cell r="AJ182">
            <v>367104</v>
          </cell>
          <cell r="AK182" t="str">
            <v>USD</v>
          </cell>
          <cell r="AL182">
            <v>16913</v>
          </cell>
          <cell r="AM182">
            <v>1</v>
          </cell>
          <cell r="AN182">
            <v>69</v>
          </cell>
          <cell r="AO182" t="str">
            <v>13</v>
          </cell>
          <cell r="AP182">
            <v>161290.32</v>
          </cell>
          <cell r="AQ182">
            <v>35856</v>
          </cell>
          <cell r="AR182">
            <v>35857</v>
          </cell>
          <cell r="AS182">
            <v>14854</v>
          </cell>
          <cell r="AT182" t="str">
            <v>ARES LEV INV FDLP</v>
          </cell>
          <cell r="AU182">
            <v>35853</v>
          </cell>
          <cell r="AV182">
            <v>1</v>
          </cell>
          <cell r="AW182" t="str">
            <v>LD0000025345</v>
          </cell>
        </row>
        <row r="183">
          <cell r="AI183">
            <v>57</v>
          </cell>
          <cell r="AJ183">
            <v>367107</v>
          </cell>
          <cell r="AK183" t="str">
            <v>USD</v>
          </cell>
          <cell r="AL183">
            <v>17411</v>
          </cell>
          <cell r="AM183">
            <v>1</v>
          </cell>
          <cell r="AN183">
            <v>74</v>
          </cell>
          <cell r="AO183" t="str">
            <v>11</v>
          </cell>
          <cell r="AP183">
            <v>25000000</v>
          </cell>
          <cell r="AQ183">
            <v>35857</v>
          </cell>
          <cell r="AR183">
            <v>35949</v>
          </cell>
          <cell r="AS183">
            <v>42</v>
          </cell>
          <cell r="AT183" t="str">
            <v>ANTS ISSUE</v>
          </cell>
          <cell r="AU183">
            <v>35853</v>
          </cell>
          <cell r="AV183">
            <v>1</v>
          </cell>
          <cell r="AW183" t="str">
            <v>PP0000004662</v>
          </cell>
        </row>
        <row r="184">
          <cell r="AI184">
            <v>0</v>
          </cell>
          <cell r="AJ184">
            <v>367108</v>
          </cell>
          <cell r="AK184" t="str">
            <v>XEU</v>
          </cell>
          <cell r="AL184">
            <v>16213</v>
          </cell>
          <cell r="AM184">
            <v>1</v>
          </cell>
          <cell r="AN184">
            <v>62</v>
          </cell>
          <cell r="AO184" t="str">
            <v>13</v>
          </cell>
          <cell r="AP184">
            <v>50000000</v>
          </cell>
          <cell r="AQ184">
            <v>35859</v>
          </cell>
          <cell r="AR184">
            <v>38420</v>
          </cell>
          <cell r="AS184">
            <v>9701</v>
          </cell>
          <cell r="AT184" t="str">
            <v>MERRILL LY CAP NY</v>
          </cell>
          <cell r="AU184">
            <v>35849</v>
          </cell>
          <cell r="AV184">
            <v>1</v>
          </cell>
          <cell r="AW184" t="str">
            <v>SW0000007502</v>
          </cell>
        </row>
        <row r="185">
          <cell r="AI185">
            <v>0</v>
          </cell>
          <cell r="AJ185">
            <v>367109</v>
          </cell>
          <cell r="AK185" t="str">
            <v>XEU</v>
          </cell>
          <cell r="AL185">
            <v>18613</v>
          </cell>
          <cell r="AM185">
            <v>1</v>
          </cell>
          <cell r="AN185">
            <v>86</v>
          </cell>
          <cell r="AO185" t="str">
            <v>13</v>
          </cell>
          <cell r="AP185">
            <v>50000000</v>
          </cell>
          <cell r="AQ185">
            <v>35859</v>
          </cell>
          <cell r="AR185">
            <v>38420</v>
          </cell>
          <cell r="AS185">
            <v>9701</v>
          </cell>
          <cell r="AT185" t="str">
            <v>MERRILL LY CAP NY</v>
          </cell>
          <cell r="AU185">
            <v>35849</v>
          </cell>
          <cell r="AV185">
            <v>1</v>
          </cell>
          <cell r="AW185" t="str">
            <v>SW0000007502</v>
          </cell>
        </row>
        <row r="186">
          <cell r="AI186">
            <v>58</v>
          </cell>
          <cell r="AJ186">
            <v>367110</v>
          </cell>
          <cell r="AK186" t="str">
            <v>USD</v>
          </cell>
          <cell r="AL186">
            <v>17411</v>
          </cell>
          <cell r="AM186">
            <v>1</v>
          </cell>
          <cell r="AN186">
            <v>74</v>
          </cell>
          <cell r="AO186" t="str">
            <v>11</v>
          </cell>
          <cell r="AP186">
            <v>25000000</v>
          </cell>
          <cell r="AQ186">
            <v>35857</v>
          </cell>
          <cell r="AR186">
            <v>36588</v>
          </cell>
          <cell r="AS186">
            <v>42</v>
          </cell>
          <cell r="AT186" t="str">
            <v>ANTS ISSUE</v>
          </cell>
          <cell r="AU186">
            <v>35853</v>
          </cell>
          <cell r="AV186">
            <v>1</v>
          </cell>
          <cell r="AW186" t="str">
            <v>PP0000004661</v>
          </cell>
        </row>
        <row r="187">
          <cell r="AI187">
            <v>59</v>
          </cell>
          <cell r="AJ187">
            <v>367116</v>
          </cell>
          <cell r="AK187" t="str">
            <v>GBP</v>
          </cell>
          <cell r="AL187">
            <v>17411</v>
          </cell>
          <cell r="AM187">
            <v>1</v>
          </cell>
          <cell r="AN187">
            <v>74</v>
          </cell>
          <cell r="AO187" t="str">
            <v>11</v>
          </cell>
          <cell r="AP187">
            <v>50000000</v>
          </cell>
          <cell r="AQ187">
            <v>35856</v>
          </cell>
          <cell r="AR187">
            <v>35948</v>
          </cell>
          <cell r="AS187">
            <v>42</v>
          </cell>
          <cell r="AT187" t="str">
            <v>ANTS ISSUE</v>
          </cell>
          <cell r="AU187">
            <v>35853</v>
          </cell>
          <cell r="AV187">
            <v>1</v>
          </cell>
          <cell r="AW187" t="str">
            <v>PP0000004660</v>
          </cell>
        </row>
        <row r="188">
          <cell r="AI188">
            <v>60</v>
          </cell>
          <cell r="AJ188">
            <v>367117</v>
          </cell>
          <cell r="AK188" t="str">
            <v>DEM</v>
          </cell>
          <cell r="AL188">
            <v>17713</v>
          </cell>
          <cell r="AM188">
            <v>1</v>
          </cell>
          <cell r="AN188">
            <v>77</v>
          </cell>
          <cell r="AO188" t="str">
            <v>13</v>
          </cell>
          <cell r="AP188">
            <v>60000000</v>
          </cell>
          <cell r="AQ188">
            <v>35856</v>
          </cell>
          <cell r="AR188">
            <v>35923</v>
          </cell>
          <cell r="AS188">
            <v>10103</v>
          </cell>
          <cell r="AT188" t="str">
            <v>CENT BK OF TURKEY</v>
          </cell>
          <cell r="AU188">
            <v>35853</v>
          </cell>
          <cell r="AV188">
            <v>1</v>
          </cell>
          <cell r="AW188" t="str">
            <v>IM0000091973</v>
          </cell>
        </row>
        <row r="189">
          <cell r="AI189">
            <v>0</v>
          </cell>
          <cell r="AJ189">
            <v>367120</v>
          </cell>
          <cell r="AK189" t="str">
            <v>USD</v>
          </cell>
          <cell r="AL189">
            <v>16211</v>
          </cell>
          <cell r="AM189">
            <v>1</v>
          </cell>
          <cell r="AN189">
            <v>62</v>
          </cell>
          <cell r="AO189" t="str">
            <v>11</v>
          </cell>
          <cell r="AP189">
            <v>25000000</v>
          </cell>
          <cell r="AQ189">
            <v>35857</v>
          </cell>
          <cell r="AR189">
            <v>36588</v>
          </cell>
          <cell r="AS189">
            <v>1240</v>
          </cell>
          <cell r="AT189" t="str">
            <v>DEUTSCHE BK,LDN</v>
          </cell>
          <cell r="AU189">
            <v>35853</v>
          </cell>
          <cell r="AV189">
            <v>1</v>
          </cell>
          <cell r="AW189" t="str">
            <v>SW0000007520</v>
          </cell>
        </row>
        <row r="190">
          <cell r="AI190">
            <v>0</v>
          </cell>
          <cell r="AJ190">
            <v>367121</v>
          </cell>
          <cell r="AK190" t="str">
            <v>USD</v>
          </cell>
          <cell r="AL190">
            <v>18611</v>
          </cell>
          <cell r="AM190">
            <v>1</v>
          </cell>
          <cell r="AN190">
            <v>86</v>
          </cell>
          <cell r="AO190" t="str">
            <v>11</v>
          </cell>
          <cell r="AP190">
            <v>25000000</v>
          </cell>
          <cell r="AQ190">
            <v>35857</v>
          </cell>
          <cell r="AR190">
            <v>36588</v>
          </cell>
          <cell r="AS190">
            <v>1240</v>
          </cell>
          <cell r="AT190" t="str">
            <v>DEUTSCHE BK,LDN</v>
          </cell>
          <cell r="AU190">
            <v>35853</v>
          </cell>
          <cell r="AV190">
            <v>1</v>
          </cell>
          <cell r="AW190" t="str">
            <v>SW0000007520</v>
          </cell>
        </row>
        <row r="191">
          <cell r="AI191">
            <v>0</v>
          </cell>
          <cell r="AJ191">
            <v>0</v>
          </cell>
          <cell r="AK191">
            <v>0</v>
          </cell>
          <cell r="AL191">
            <v>0</v>
          </cell>
          <cell r="AM191">
            <v>0</v>
          </cell>
          <cell r="AN191">
            <v>0</v>
          </cell>
          <cell r="AO191" t="str">
            <v>0</v>
          </cell>
          <cell r="AP191">
            <v>0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</row>
        <row r="192">
          <cell r="AI192">
            <v>0</v>
          </cell>
          <cell r="AJ192">
            <v>0</v>
          </cell>
          <cell r="AK192">
            <v>0</v>
          </cell>
          <cell r="AL192">
            <v>0</v>
          </cell>
          <cell r="AM192">
            <v>0</v>
          </cell>
          <cell r="AN192">
            <v>0</v>
          </cell>
          <cell r="AO192" t="str">
            <v>0</v>
          </cell>
          <cell r="AP192">
            <v>0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</row>
        <row r="193">
          <cell r="AI193">
            <v>0</v>
          </cell>
          <cell r="AJ193">
            <v>0</v>
          </cell>
          <cell r="AK193">
            <v>0</v>
          </cell>
          <cell r="AL193">
            <v>0</v>
          </cell>
          <cell r="AM193">
            <v>0</v>
          </cell>
          <cell r="AN193">
            <v>0</v>
          </cell>
          <cell r="AO193" t="str">
            <v>0</v>
          </cell>
          <cell r="AP193">
            <v>0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</row>
        <row r="194">
          <cell r="AI194">
            <v>0</v>
          </cell>
          <cell r="AJ194">
            <v>0</v>
          </cell>
          <cell r="AK194">
            <v>0</v>
          </cell>
          <cell r="AL194">
            <v>0</v>
          </cell>
          <cell r="AM194">
            <v>0</v>
          </cell>
          <cell r="AN194">
            <v>0</v>
          </cell>
          <cell r="AO194" t="str">
            <v>0</v>
          </cell>
          <cell r="AP194">
            <v>0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</row>
        <row r="195">
          <cell r="AI195">
            <v>0</v>
          </cell>
          <cell r="AJ195">
            <v>0</v>
          </cell>
          <cell r="AK195">
            <v>0</v>
          </cell>
          <cell r="AL195">
            <v>0</v>
          </cell>
          <cell r="AM195">
            <v>0</v>
          </cell>
          <cell r="AN195">
            <v>0</v>
          </cell>
          <cell r="AO195" t="str">
            <v>0</v>
          </cell>
          <cell r="AP195">
            <v>0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  <cell r="AU195">
            <v>0</v>
          </cell>
          <cell r="AV195">
            <v>0</v>
          </cell>
          <cell r="AW195">
            <v>0</v>
          </cell>
        </row>
        <row r="196">
          <cell r="AI196">
            <v>0</v>
          </cell>
          <cell r="AJ196">
            <v>0</v>
          </cell>
          <cell r="AK196">
            <v>0</v>
          </cell>
          <cell r="AL196">
            <v>0</v>
          </cell>
          <cell r="AM196">
            <v>0</v>
          </cell>
          <cell r="AN196">
            <v>0</v>
          </cell>
          <cell r="AO196" t="str">
            <v>0</v>
          </cell>
          <cell r="AP196">
            <v>0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  <cell r="AU196">
            <v>0</v>
          </cell>
          <cell r="AV196">
            <v>0</v>
          </cell>
          <cell r="AW196">
            <v>0</v>
          </cell>
        </row>
        <row r="197">
          <cell r="AI197">
            <v>0</v>
          </cell>
          <cell r="AJ197">
            <v>0</v>
          </cell>
          <cell r="AK197">
            <v>0</v>
          </cell>
          <cell r="AL197">
            <v>0</v>
          </cell>
          <cell r="AM197">
            <v>0</v>
          </cell>
          <cell r="AN197">
            <v>0</v>
          </cell>
          <cell r="AO197" t="str">
            <v>0</v>
          </cell>
          <cell r="AP197">
            <v>0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  <cell r="AU197">
            <v>0</v>
          </cell>
          <cell r="AV197">
            <v>0</v>
          </cell>
          <cell r="AW197">
            <v>0</v>
          </cell>
        </row>
        <row r="198"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 t="str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</row>
        <row r="199"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 t="str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</row>
        <row r="200">
          <cell r="AI200">
            <v>0</v>
          </cell>
          <cell r="AJ200">
            <v>0</v>
          </cell>
          <cell r="AK200">
            <v>0</v>
          </cell>
          <cell r="AL200">
            <v>0</v>
          </cell>
          <cell r="AM200">
            <v>0</v>
          </cell>
          <cell r="AN200">
            <v>0</v>
          </cell>
          <cell r="AO200" t="str">
            <v>0</v>
          </cell>
          <cell r="AP200">
            <v>0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  <cell r="AU200">
            <v>0</v>
          </cell>
          <cell r="AV200">
            <v>0</v>
          </cell>
          <cell r="AW200">
            <v>0</v>
          </cell>
        </row>
        <row r="201">
          <cell r="AI201">
            <v>0</v>
          </cell>
          <cell r="AJ201">
            <v>0</v>
          </cell>
          <cell r="AK201">
            <v>0</v>
          </cell>
          <cell r="AL201">
            <v>0</v>
          </cell>
          <cell r="AM201">
            <v>0</v>
          </cell>
          <cell r="AN201">
            <v>0</v>
          </cell>
          <cell r="AO201" t="str">
            <v>0</v>
          </cell>
          <cell r="AP201">
            <v>0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  <cell r="AU201">
            <v>0</v>
          </cell>
          <cell r="AV201">
            <v>0</v>
          </cell>
          <cell r="AW201">
            <v>0</v>
          </cell>
        </row>
        <row r="202">
          <cell r="AI202">
            <v>0</v>
          </cell>
          <cell r="AJ202">
            <v>0</v>
          </cell>
          <cell r="AK202">
            <v>0</v>
          </cell>
          <cell r="AL202">
            <v>0</v>
          </cell>
          <cell r="AM202">
            <v>0</v>
          </cell>
          <cell r="AN202">
            <v>0</v>
          </cell>
          <cell r="AO202" t="str">
            <v>0</v>
          </cell>
          <cell r="AP202">
            <v>0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  <cell r="AU202">
            <v>0</v>
          </cell>
          <cell r="AV202">
            <v>0</v>
          </cell>
          <cell r="AW202">
            <v>0</v>
          </cell>
        </row>
        <row r="203">
          <cell r="AI203">
            <v>0</v>
          </cell>
          <cell r="AJ203">
            <v>0</v>
          </cell>
          <cell r="AK203">
            <v>0</v>
          </cell>
          <cell r="AL203">
            <v>0</v>
          </cell>
          <cell r="AM203">
            <v>0</v>
          </cell>
          <cell r="AN203">
            <v>0</v>
          </cell>
          <cell r="AO203" t="str">
            <v>0</v>
          </cell>
          <cell r="AP203">
            <v>0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  <cell r="AU203">
            <v>0</v>
          </cell>
          <cell r="AV203">
            <v>0</v>
          </cell>
          <cell r="AW203">
            <v>0</v>
          </cell>
        </row>
        <row r="204">
          <cell r="AI204">
            <v>0</v>
          </cell>
          <cell r="AJ204">
            <v>0</v>
          </cell>
          <cell r="AK204">
            <v>0</v>
          </cell>
          <cell r="AL204">
            <v>0</v>
          </cell>
          <cell r="AM204">
            <v>0</v>
          </cell>
          <cell r="AN204">
            <v>0</v>
          </cell>
          <cell r="AO204" t="str">
            <v>0</v>
          </cell>
          <cell r="AP204">
            <v>0</v>
          </cell>
          <cell r="AQ204">
            <v>0</v>
          </cell>
          <cell r="AR204">
            <v>0</v>
          </cell>
          <cell r="AS204">
            <v>0</v>
          </cell>
          <cell r="AT204">
            <v>0</v>
          </cell>
          <cell r="AU204">
            <v>0</v>
          </cell>
          <cell r="AV204">
            <v>0</v>
          </cell>
          <cell r="AW204">
            <v>0</v>
          </cell>
        </row>
        <row r="205">
          <cell r="AI205">
            <v>0</v>
          </cell>
          <cell r="AJ205">
            <v>0</v>
          </cell>
          <cell r="AK205">
            <v>0</v>
          </cell>
          <cell r="AL205">
            <v>0</v>
          </cell>
          <cell r="AM205">
            <v>0</v>
          </cell>
          <cell r="AN205">
            <v>0</v>
          </cell>
          <cell r="AO205" t="str">
            <v>0</v>
          </cell>
          <cell r="AP205">
            <v>0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  <cell r="AU205">
            <v>0</v>
          </cell>
          <cell r="AV205">
            <v>0</v>
          </cell>
          <cell r="AW205">
            <v>0</v>
          </cell>
        </row>
        <row r="206">
          <cell r="AI206">
            <v>0</v>
          </cell>
          <cell r="AJ206">
            <v>0</v>
          </cell>
          <cell r="AK206">
            <v>0</v>
          </cell>
          <cell r="AL206">
            <v>0</v>
          </cell>
          <cell r="AM206">
            <v>0</v>
          </cell>
          <cell r="AN206">
            <v>0</v>
          </cell>
          <cell r="AO206" t="str">
            <v>0</v>
          </cell>
          <cell r="AP206">
            <v>0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  <cell r="AU206">
            <v>0</v>
          </cell>
          <cell r="AV206">
            <v>0</v>
          </cell>
          <cell r="AW206">
            <v>0</v>
          </cell>
        </row>
        <row r="207">
          <cell r="AI207">
            <v>0</v>
          </cell>
          <cell r="AJ207">
            <v>0</v>
          </cell>
          <cell r="AK207">
            <v>0</v>
          </cell>
          <cell r="AL207">
            <v>0</v>
          </cell>
          <cell r="AM207">
            <v>0</v>
          </cell>
          <cell r="AN207">
            <v>0</v>
          </cell>
          <cell r="AO207" t="str">
            <v>0</v>
          </cell>
          <cell r="AP207">
            <v>0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  <cell r="AU207">
            <v>0</v>
          </cell>
          <cell r="AV207">
            <v>0</v>
          </cell>
          <cell r="AW207">
            <v>0</v>
          </cell>
        </row>
        <row r="208">
          <cell r="AI208">
            <v>0</v>
          </cell>
          <cell r="AJ208">
            <v>0</v>
          </cell>
          <cell r="AK208">
            <v>0</v>
          </cell>
          <cell r="AL208">
            <v>0</v>
          </cell>
          <cell r="AM208">
            <v>0</v>
          </cell>
          <cell r="AN208">
            <v>0</v>
          </cell>
          <cell r="AO208" t="str">
            <v>0</v>
          </cell>
          <cell r="AP208">
            <v>0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  <cell r="AU208">
            <v>0</v>
          </cell>
          <cell r="AV208">
            <v>0</v>
          </cell>
          <cell r="AW208">
            <v>0</v>
          </cell>
        </row>
        <row r="209">
          <cell r="AI209">
            <v>0</v>
          </cell>
          <cell r="AJ209">
            <v>0</v>
          </cell>
          <cell r="AK209">
            <v>0</v>
          </cell>
          <cell r="AL209">
            <v>0</v>
          </cell>
          <cell r="AM209">
            <v>0</v>
          </cell>
          <cell r="AN209">
            <v>0</v>
          </cell>
          <cell r="AO209" t="str">
            <v>0</v>
          </cell>
          <cell r="AP209">
            <v>0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  <cell r="AU209">
            <v>0</v>
          </cell>
          <cell r="AV209">
            <v>0</v>
          </cell>
          <cell r="AW209">
            <v>0</v>
          </cell>
        </row>
        <row r="210"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 t="str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</row>
        <row r="211"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 t="str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</row>
        <row r="212">
          <cell r="AI212">
            <v>0</v>
          </cell>
          <cell r="AJ212">
            <v>0</v>
          </cell>
          <cell r="AK212">
            <v>0</v>
          </cell>
          <cell r="AL212">
            <v>0</v>
          </cell>
          <cell r="AM212">
            <v>0</v>
          </cell>
          <cell r="AN212">
            <v>0</v>
          </cell>
          <cell r="AO212" t="str">
            <v>0</v>
          </cell>
          <cell r="AP212">
            <v>0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  <cell r="AU212">
            <v>0</v>
          </cell>
          <cell r="AV212">
            <v>0</v>
          </cell>
          <cell r="AW212">
            <v>0</v>
          </cell>
        </row>
        <row r="213">
          <cell r="AI213">
            <v>0</v>
          </cell>
          <cell r="AJ213">
            <v>0</v>
          </cell>
          <cell r="AK213">
            <v>0</v>
          </cell>
          <cell r="AL213">
            <v>0</v>
          </cell>
          <cell r="AM213">
            <v>0</v>
          </cell>
          <cell r="AN213">
            <v>0</v>
          </cell>
          <cell r="AO213" t="str">
            <v>0</v>
          </cell>
          <cell r="AP213">
            <v>0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  <cell r="AU213">
            <v>0</v>
          </cell>
          <cell r="AV213">
            <v>0</v>
          </cell>
          <cell r="AW213">
            <v>0</v>
          </cell>
        </row>
        <row r="214">
          <cell r="AI214">
            <v>0</v>
          </cell>
          <cell r="AJ214">
            <v>0</v>
          </cell>
          <cell r="AK214">
            <v>0</v>
          </cell>
          <cell r="AL214">
            <v>0</v>
          </cell>
          <cell r="AM214">
            <v>0</v>
          </cell>
          <cell r="AN214">
            <v>0</v>
          </cell>
          <cell r="AO214" t="str">
            <v>0</v>
          </cell>
          <cell r="AP214">
            <v>0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  <cell r="AU214">
            <v>0</v>
          </cell>
          <cell r="AV214">
            <v>0</v>
          </cell>
          <cell r="AW214">
            <v>0</v>
          </cell>
        </row>
        <row r="215">
          <cell r="AI215">
            <v>0</v>
          </cell>
          <cell r="AJ215">
            <v>0</v>
          </cell>
          <cell r="AK215">
            <v>0</v>
          </cell>
          <cell r="AL215">
            <v>0</v>
          </cell>
          <cell r="AM215">
            <v>0</v>
          </cell>
          <cell r="AN215">
            <v>0</v>
          </cell>
          <cell r="AO215" t="str">
            <v>0</v>
          </cell>
          <cell r="AP215">
            <v>0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  <cell r="AU215">
            <v>0</v>
          </cell>
          <cell r="AV215">
            <v>0</v>
          </cell>
          <cell r="AW215">
            <v>0</v>
          </cell>
        </row>
        <row r="216">
          <cell r="AI216">
            <v>0</v>
          </cell>
          <cell r="AJ216">
            <v>0</v>
          </cell>
          <cell r="AK216">
            <v>0</v>
          </cell>
          <cell r="AL216">
            <v>0</v>
          </cell>
          <cell r="AM216">
            <v>0</v>
          </cell>
          <cell r="AN216">
            <v>0</v>
          </cell>
          <cell r="AO216" t="str">
            <v>0</v>
          </cell>
          <cell r="AP216">
            <v>0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  <cell r="AU216">
            <v>0</v>
          </cell>
          <cell r="AV216">
            <v>0</v>
          </cell>
          <cell r="AW216">
            <v>0</v>
          </cell>
        </row>
        <row r="217">
          <cell r="AI217">
            <v>0</v>
          </cell>
          <cell r="AJ217">
            <v>0</v>
          </cell>
          <cell r="AK217">
            <v>0</v>
          </cell>
          <cell r="AL217">
            <v>0</v>
          </cell>
          <cell r="AM217">
            <v>0</v>
          </cell>
          <cell r="AN217">
            <v>0</v>
          </cell>
          <cell r="AO217" t="str">
            <v>0</v>
          </cell>
          <cell r="AP217">
            <v>0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  <cell r="AU217">
            <v>0</v>
          </cell>
          <cell r="AV217">
            <v>0</v>
          </cell>
          <cell r="AW217">
            <v>0</v>
          </cell>
        </row>
        <row r="218">
          <cell r="AI218">
            <v>0</v>
          </cell>
          <cell r="AJ218">
            <v>0</v>
          </cell>
          <cell r="AK218">
            <v>0</v>
          </cell>
          <cell r="AL218">
            <v>0</v>
          </cell>
          <cell r="AM218">
            <v>0</v>
          </cell>
          <cell r="AN218">
            <v>0</v>
          </cell>
          <cell r="AO218" t="str">
            <v>0</v>
          </cell>
          <cell r="AP218">
            <v>0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  <cell r="AU218">
            <v>0</v>
          </cell>
          <cell r="AV218">
            <v>0</v>
          </cell>
          <cell r="AW218">
            <v>0</v>
          </cell>
        </row>
        <row r="219">
          <cell r="AI219">
            <v>0</v>
          </cell>
          <cell r="AJ219">
            <v>0</v>
          </cell>
          <cell r="AK219">
            <v>0</v>
          </cell>
          <cell r="AL219">
            <v>0</v>
          </cell>
          <cell r="AM219">
            <v>0</v>
          </cell>
          <cell r="AN219">
            <v>0</v>
          </cell>
          <cell r="AO219" t="str">
            <v>0</v>
          </cell>
          <cell r="AP219">
            <v>0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  <cell r="AU219">
            <v>0</v>
          </cell>
          <cell r="AV219">
            <v>0</v>
          </cell>
          <cell r="AW219">
            <v>0</v>
          </cell>
        </row>
        <row r="220">
          <cell r="AI220">
            <v>0</v>
          </cell>
          <cell r="AJ220">
            <v>0</v>
          </cell>
          <cell r="AK220">
            <v>0</v>
          </cell>
          <cell r="AL220">
            <v>0</v>
          </cell>
          <cell r="AM220">
            <v>0</v>
          </cell>
          <cell r="AN220">
            <v>0</v>
          </cell>
          <cell r="AO220" t="str">
            <v>0</v>
          </cell>
          <cell r="AP220">
            <v>0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  <cell r="AU220">
            <v>0</v>
          </cell>
          <cell r="AV220">
            <v>0</v>
          </cell>
          <cell r="AW220">
            <v>0</v>
          </cell>
        </row>
        <row r="221"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 t="str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</row>
        <row r="222"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 t="str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</row>
        <row r="223"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 t="str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</row>
        <row r="224">
          <cell r="AI224">
            <v>0</v>
          </cell>
          <cell r="AJ224">
            <v>0</v>
          </cell>
          <cell r="AK224">
            <v>0</v>
          </cell>
          <cell r="AL224">
            <v>0</v>
          </cell>
          <cell r="AM224">
            <v>0</v>
          </cell>
          <cell r="AN224">
            <v>0</v>
          </cell>
          <cell r="AO224" t="str">
            <v>0</v>
          </cell>
          <cell r="AP224">
            <v>0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  <cell r="AU224">
            <v>0</v>
          </cell>
          <cell r="AV224">
            <v>0</v>
          </cell>
          <cell r="AW224">
            <v>0</v>
          </cell>
        </row>
        <row r="225">
          <cell r="AI225">
            <v>0</v>
          </cell>
          <cell r="AJ225">
            <v>0</v>
          </cell>
          <cell r="AK225">
            <v>0</v>
          </cell>
          <cell r="AL225">
            <v>0</v>
          </cell>
          <cell r="AM225">
            <v>0</v>
          </cell>
          <cell r="AN225">
            <v>0</v>
          </cell>
          <cell r="AO225" t="str">
            <v>0</v>
          </cell>
          <cell r="AP225">
            <v>0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  <cell r="AU225">
            <v>0</v>
          </cell>
          <cell r="AV225">
            <v>0</v>
          </cell>
          <cell r="AW225">
            <v>0</v>
          </cell>
        </row>
        <row r="226">
          <cell r="AI226">
            <v>0</v>
          </cell>
          <cell r="AJ226">
            <v>0</v>
          </cell>
          <cell r="AK226">
            <v>0</v>
          </cell>
          <cell r="AL226">
            <v>0</v>
          </cell>
          <cell r="AM226">
            <v>0</v>
          </cell>
          <cell r="AN226">
            <v>0</v>
          </cell>
          <cell r="AO226" t="str">
            <v>0</v>
          </cell>
          <cell r="AP226">
            <v>0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  <cell r="AU226">
            <v>0</v>
          </cell>
          <cell r="AV226">
            <v>0</v>
          </cell>
          <cell r="AW226">
            <v>0</v>
          </cell>
        </row>
        <row r="227">
          <cell r="AI227">
            <v>0</v>
          </cell>
          <cell r="AJ227">
            <v>0</v>
          </cell>
          <cell r="AK227">
            <v>0</v>
          </cell>
          <cell r="AL227">
            <v>0</v>
          </cell>
          <cell r="AM227">
            <v>0</v>
          </cell>
          <cell r="AN227">
            <v>0</v>
          </cell>
          <cell r="AO227" t="str">
            <v>0</v>
          </cell>
          <cell r="AP227">
            <v>0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  <cell r="AU227">
            <v>0</v>
          </cell>
          <cell r="AV227">
            <v>0</v>
          </cell>
          <cell r="AW227">
            <v>0</v>
          </cell>
        </row>
        <row r="228">
          <cell r="AI228">
            <v>0</v>
          </cell>
          <cell r="AJ228">
            <v>0</v>
          </cell>
          <cell r="AK228">
            <v>0</v>
          </cell>
          <cell r="AL228">
            <v>0</v>
          </cell>
          <cell r="AM228">
            <v>0</v>
          </cell>
          <cell r="AN228">
            <v>0</v>
          </cell>
          <cell r="AO228" t="str">
            <v>0</v>
          </cell>
          <cell r="AP228">
            <v>0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  <cell r="AU228">
            <v>0</v>
          </cell>
          <cell r="AV228">
            <v>0</v>
          </cell>
          <cell r="AW228">
            <v>0</v>
          </cell>
        </row>
        <row r="229">
          <cell r="AI229">
            <v>0</v>
          </cell>
          <cell r="AJ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  <cell r="AO229" t="str">
            <v>0</v>
          </cell>
          <cell r="AP229">
            <v>0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  <cell r="AU229">
            <v>0</v>
          </cell>
          <cell r="AV229">
            <v>0</v>
          </cell>
          <cell r="AW229">
            <v>0</v>
          </cell>
        </row>
        <row r="230">
          <cell r="AI230">
            <v>0</v>
          </cell>
          <cell r="AJ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  <cell r="AO230" t="str">
            <v>0</v>
          </cell>
          <cell r="AP230">
            <v>0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  <cell r="AU230">
            <v>0</v>
          </cell>
          <cell r="AV230">
            <v>0</v>
          </cell>
          <cell r="AW230">
            <v>0</v>
          </cell>
        </row>
        <row r="231">
          <cell r="AI231">
            <v>0</v>
          </cell>
          <cell r="AJ231">
            <v>0</v>
          </cell>
          <cell r="AK231">
            <v>0</v>
          </cell>
          <cell r="AL231">
            <v>0</v>
          </cell>
          <cell r="AM231">
            <v>0</v>
          </cell>
          <cell r="AN231">
            <v>0</v>
          </cell>
          <cell r="AO231" t="str">
            <v>0</v>
          </cell>
          <cell r="AP231">
            <v>0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  <cell r="AU231">
            <v>0</v>
          </cell>
          <cell r="AV231">
            <v>0</v>
          </cell>
          <cell r="AW231">
            <v>0</v>
          </cell>
        </row>
        <row r="232">
          <cell r="AI232">
            <v>0</v>
          </cell>
          <cell r="AJ232">
            <v>0</v>
          </cell>
          <cell r="AK232">
            <v>0</v>
          </cell>
          <cell r="AL232">
            <v>0</v>
          </cell>
          <cell r="AM232">
            <v>0</v>
          </cell>
          <cell r="AN232">
            <v>0</v>
          </cell>
          <cell r="AO232" t="str">
            <v>0</v>
          </cell>
          <cell r="AP232">
            <v>0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  <cell r="AU232">
            <v>0</v>
          </cell>
          <cell r="AV232">
            <v>0</v>
          </cell>
          <cell r="AW232">
            <v>0</v>
          </cell>
        </row>
        <row r="233"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 t="str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</row>
        <row r="234"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 t="str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</row>
        <row r="235"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 t="str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</row>
        <row r="236">
          <cell r="AI236">
            <v>0</v>
          </cell>
          <cell r="AJ236">
            <v>0</v>
          </cell>
          <cell r="AK236">
            <v>0</v>
          </cell>
          <cell r="AL236">
            <v>0</v>
          </cell>
          <cell r="AM236">
            <v>0</v>
          </cell>
          <cell r="AN236">
            <v>0</v>
          </cell>
          <cell r="AO236" t="str">
            <v>0</v>
          </cell>
          <cell r="AP236">
            <v>0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  <cell r="AU236">
            <v>0</v>
          </cell>
          <cell r="AV236">
            <v>0</v>
          </cell>
          <cell r="AW236">
            <v>0</v>
          </cell>
        </row>
        <row r="237">
          <cell r="AI237">
            <v>0</v>
          </cell>
          <cell r="AJ237">
            <v>0</v>
          </cell>
          <cell r="AK237">
            <v>0</v>
          </cell>
          <cell r="AL237">
            <v>0</v>
          </cell>
          <cell r="AM237">
            <v>0</v>
          </cell>
          <cell r="AN237">
            <v>0</v>
          </cell>
          <cell r="AO237" t="str">
            <v>0</v>
          </cell>
          <cell r="AP237">
            <v>0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  <cell r="AU237">
            <v>0</v>
          </cell>
          <cell r="AV237">
            <v>0</v>
          </cell>
          <cell r="AW237">
            <v>0</v>
          </cell>
        </row>
        <row r="238">
          <cell r="AI238">
            <v>0</v>
          </cell>
          <cell r="AJ238">
            <v>0</v>
          </cell>
          <cell r="AK238">
            <v>0</v>
          </cell>
          <cell r="AL238">
            <v>0</v>
          </cell>
          <cell r="AM238">
            <v>0</v>
          </cell>
          <cell r="AN238">
            <v>0</v>
          </cell>
          <cell r="AO238" t="str">
            <v>0</v>
          </cell>
          <cell r="AP238">
            <v>0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  <cell r="AU238">
            <v>0</v>
          </cell>
          <cell r="AV238">
            <v>0</v>
          </cell>
          <cell r="AW238">
            <v>0</v>
          </cell>
        </row>
        <row r="239">
          <cell r="AI239">
            <v>0</v>
          </cell>
          <cell r="AJ239">
            <v>0</v>
          </cell>
          <cell r="AK239">
            <v>0</v>
          </cell>
          <cell r="AL239">
            <v>0</v>
          </cell>
          <cell r="AM239">
            <v>0</v>
          </cell>
          <cell r="AN239">
            <v>0</v>
          </cell>
          <cell r="AO239" t="str">
            <v>0</v>
          </cell>
          <cell r="AP239">
            <v>0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  <cell r="AU239">
            <v>0</v>
          </cell>
          <cell r="AV239">
            <v>0</v>
          </cell>
          <cell r="AW239">
            <v>0</v>
          </cell>
        </row>
        <row r="240">
          <cell r="AI240">
            <v>0</v>
          </cell>
          <cell r="AJ240">
            <v>0</v>
          </cell>
          <cell r="AK240">
            <v>0</v>
          </cell>
          <cell r="AL240">
            <v>0</v>
          </cell>
          <cell r="AM240">
            <v>0</v>
          </cell>
          <cell r="AN240">
            <v>0</v>
          </cell>
          <cell r="AO240" t="str">
            <v>0</v>
          </cell>
          <cell r="AP240">
            <v>0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  <cell r="AU240">
            <v>0</v>
          </cell>
          <cell r="AV240">
            <v>0</v>
          </cell>
          <cell r="AW240">
            <v>0</v>
          </cell>
        </row>
        <row r="241">
          <cell r="AI241">
            <v>0</v>
          </cell>
          <cell r="AJ241">
            <v>0</v>
          </cell>
          <cell r="AK241">
            <v>0</v>
          </cell>
          <cell r="AL241">
            <v>0</v>
          </cell>
          <cell r="AM241">
            <v>0</v>
          </cell>
          <cell r="AN241">
            <v>0</v>
          </cell>
          <cell r="AO241" t="str">
            <v>0</v>
          </cell>
          <cell r="AP241">
            <v>0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  <cell r="AU241">
            <v>0</v>
          </cell>
          <cell r="AV241">
            <v>0</v>
          </cell>
          <cell r="AW241">
            <v>0</v>
          </cell>
        </row>
        <row r="242">
          <cell r="AI242">
            <v>0</v>
          </cell>
          <cell r="AJ242">
            <v>0</v>
          </cell>
          <cell r="AK242">
            <v>0</v>
          </cell>
          <cell r="AL242">
            <v>0</v>
          </cell>
          <cell r="AM242">
            <v>0</v>
          </cell>
          <cell r="AN242">
            <v>0</v>
          </cell>
          <cell r="AO242" t="str">
            <v>0</v>
          </cell>
          <cell r="AP242">
            <v>0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  <cell r="AU242">
            <v>0</v>
          </cell>
          <cell r="AV242">
            <v>0</v>
          </cell>
          <cell r="AW242">
            <v>0</v>
          </cell>
        </row>
        <row r="243">
          <cell r="AI243">
            <v>0</v>
          </cell>
          <cell r="AJ243">
            <v>0</v>
          </cell>
          <cell r="AK243">
            <v>0</v>
          </cell>
          <cell r="AL243">
            <v>0</v>
          </cell>
          <cell r="AM243">
            <v>0</v>
          </cell>
          <cell r="AN243">
            <v>0</v>
          </cell>
          <cell r="AO243" t="str">
            <v>0</v>
          </cell>
          <cell r="AP243">
            <v>0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  <cell r="AU243">
            <v>0</v>
          </cell>
          <cell r="AV243">
            <v>0</v>
          </cell>
          <cell r="AW243">
            <v>0</v>
          </cell>
        </row>
        <row r="244">
          <cell r="AI244">
            <v>0</v>
          </cell>
          <cell r="AJ244">
            <v>0</v>
          </cell>
          <cell r="AK244">
            <v>0</v>
          </cell>
          <cell r="AL244">
            <v>0</v>
          </cell>
          <cell r="AM244">
            <v>0</v>
          </cell>
          <cell r="AN244">
            <v>0</v>
          </cell>
          <cell r="AO244" t="str">
            <v>0</v>
          </cell>
          <cell r="AP244">
            <v>0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  <cell r="AU244">
            <v>0</v>
          </cell>
          <cell r="AV244">
            <v>0</v>
          </cell>
          <cell r="AW244">
            <v>0</v>
          </cell>
        </row>
        <row r="245">
          <cell r="AI245">
            <v>0</v>
          </cell>
          <cell r="AJ245">
            <v>0</v>
          </cell>
          <cell r="AK245">
            <v>0</v>
          </cell>
          <cell r="AL245">
            <v>0</v>
          </cell>
          <cell r="AM245">
            <v>0</v>
          </cell>
          <cell r="AN245">
            <v>0</v>
          </cell>
          <cell r="AO245" t="str">
            <v>0</v>
          </cell>
          <cell r="AP245">
            <v>0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  <cell r="AU245">
            <v>0</v>
          </cell>
          <cell r="AV245">
            <v>0</v>
          </cell>
          <cell r="AW245">
            <v>0</v>
          </cell>
        </row>
        <row r="246"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 t="str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</row>
        <row r="247"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 t="str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</row>
        <row r="248">
          <cell r="AI248">
            <v>0</v>
          </cell>
          <cell r="AJ248">
            <v>0</v>
          </cell>
          <cell r="AK248">
            <v>0</v>
          </cell>
          <cell r="AL248">
            <v>0</v>
          </cell>
          <cell r="AM248">
            <v>0</v>
          </cell>
          <cell r="AN248">
            <v>0</v>
          </cell>
          <cell r="AO248" t="str">
            <v>0</v>
          </cell>
          <cell r="AP248">
            <v>0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  <cell r="AU248">
            <v>0</v>
          </cell>
          <cell r="AV248">
            <v>0</v>
          </cell>
          <cell r="AW248">
            <v>0</v>
          </cell>
        </row>
        <row r="249">
          <cell r="AI249">
            <v>0</v>
          </cell>
          <cell r="AJ249">
            <v>0</v>
          </cell>
          <cell r="AK249">
            <v>0</v>
          </cell>
          <cell r="AL249">
            <v>0</v>
          </cell>
          <cell r="AM249">
            <v>0</v>
          </cell>
          <cell r="AN249">
            <v>0</v>
          </cell>
          <cell r="AO249" t="str">
            <v>0</v>
          </cell>
          <cell r="AP249">
            <v>0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  <cell r="AU249">
            <v>0</v>
          </cell>
          <cell r="AV249">
            <v>0</v>
          </cell>
          <cell r="AW249">
            <v>0</v>
          </cell>
        </row>
        <row r="250">
          <cell r="AI250">
            <v>0</v>
          </cell>
          <cell r="AJ250">
            <v>0</v>
          </cell>
          <cell r="AK250">
            <v>0</v>
          </cell>
          <cell r="AL250">
            <v>0</v>
          </cell>
          <cell r="AM250">
            <v>0</v>
          </cell>
          <cell r="AN250">
            <v>0</v>
          </cell>
          <cell r="AO250" t="str">
            <v>0</v>
          </cell>
          <cell r="AP250">
            <v>0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  <cell r="AU250">
            <v>0</v>
          </cell>
          <cell r="AV250">
            <v>0</v>
          </cell>
          <cell r="AW250">
            <v>0</v>
          </cell>
        </row>
        <row r="251">
          <cell r="AI251">
            <v>0</v>
          </cell>
          <cell r="AJ251">
            <v>0</v>
          </cell>
          <cell r="AK251">
            <v>0</v>
          </cell>
          <cell r="AL251">
            <v>0</v>
          </cell>
          <cell r="AM251">
            <v>0</v>
          </cell>
          <cell r="AN251">
            <v>0</v>
          </cell>
          <cell r="AO251" t="str">
            <v>0</v>
          </cell>
          <cell r="AP251">
            <v>0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  <cell r="AU251">
            <v>0</v>
          </cell>
          <cell r="AV251">
            <v>0</v>
          </cell>
          <cell r="AW251">
            <v>0</v>
          </cell>
        </row>
        <row r="252">
          <cell r="AI252">
            <v>0</v>
          </cell>
          <cell r="AJ252">
            <v>0</v>
          </cell>
          <cell r="AK252">
            <v>0</v>
          </cell>
          <cell r="AL252">
            <v>0</v>
          </cell>
          <cell r="AM252">
            <v>0</v>
          </cell>
          <cell r="AN252">
            <v>0</v>
          </cell>
          <cell r="AO252" t="str">
            <v>0</v>
          </cell>
          <cell r="AP252">
            <v>0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  <cell r="AU252">
            <v>0</v>
          </cell>
          <cell r="AV252">
            <v>0</v>
          </cell>
          <cell r="AW252">
            <v>0</v>
          </cell>
        </row>
        <row r="253">
          <cell r="AI253">
            <v>0</v>
          </cell>
          <cell r="AJ253">
            <v>0</v>
          </cell>
          <cell r="AK253">
            <v>0</v>
          </cell>
          <cell r="AL253">
            <v>0</v>
          </cell>
          <cell r="AM253">
            <v>0</v>
          </cell>
          <cell r="AN253">
            <v>0</v>
          </cell>
          <cell r="AO253" t="str">
            <v>0</v>
          </cell>
          <cell r="AP253">
            <v>0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  <cell r="AU253">
            <v>0</v>
          </cell>
          <cell r="AV253">
            <v>0</v>
          </cell>
          <cell r="AW253">
            <v>0</v>
          </cell>
        </row>
        <row r="254">
          <cell r="AI254">
            <v>0</v>
          </cell>
          <cell r="AJ254">
            <v>0</v>
          </cell>
          <cell r="AK254">
            <v>0</v>
          </cell>
          <cell r="AL254">
            <v>0</v>
          </cell>
          <cell r="AM254">
            <v>0</v>
          </cell>
          <cell r="AN254">
            <v>0</v>
          </cell>
          <cell r="AO254" t="str">
            <v>0</v>
          </cell>
          <cell r="AP254">
            <v>0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  <cell r="AU254">
            <v>0</v>
          </cell>
          <cell r="AV254">
            <v>0</v>
          </cell>
          <cell r="AW254">
            <v>0</v>
          </cell>
        </row>
        <row r="255">
          <cell r="AI255">
            <v>0</v>
          </cell>
          <cell r="AJ255">
            <v>0</v>
          </cell>
          <cell r="AK255">
            <v>0</v>
          </cell>
          <cell r="AL255">
            <v>0</v>
          </cell>
          <cell r="AM255">
            <v>0</v>
          </cell>
          <cell r="AN255">
            <v>0</v>
          </cell>
          <cell r="AO255" t="str">
            <v>0</v>
          </cell>
          <cell r="AP255">
            <v>0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  <cell r="AU255">
            <v>0</v>
          </cell>
          <cell r="AV255">
            <v>0</v>
          </cell>
          <cell r="AW255">
            <v>0</v>
          </cell>
        </row>
        <row r="256">
          <cell r="AI256">
            <v>0</v>
          </cell>
          <cell r="AJ256">
            <v>0</v>
          </cell>
          <cell r="AK256">
            <v>0</v>
          </cell>
          <cell r="AL256">
            <v>0</v>
          </cell>
          <cell r="AM256">
            <v>0</v>
          </cell>
          <cell r="AN256">
            <v>0</v>
          </cell>
          <cell r="AO256" t="str">
            <v>0</v>
          </cell>
          <cell r="AP256">
            <v>0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  <cell r="AU256">
            <v>0</v>
          </cell>
          <cell r="AV256">
            <v>0</v>
          </cell>
          <cell r="AW256">
            <v>0</v>
          </cell>
        </row>
        <row r="257">
          <cell r="AI257">
            <v>0</v>
          </cell>
          <cell r="AJ257">
            <v>0</v>
          </cell>
          <cell r="AK257">
            <v>0</v>
          </cell>
          <cell r="AL257">
            <v>0</v>
          </cell>
          <cell r="AM257">
            <v>0</v>
          </cell>
          <cell r="AN257">
            <v>0</v>
          </cell>
          <cell r="AO257" t="str">
            <v>0</v>
          </cell>
          <cell r="AP257">
            <v>0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  <cell r="AU257">
            <v>0</v>
          </cell>
          <cell r="AV257">
            <v>0</v>
          </cell>
          <cell r="AW257">
            <v>0</v>
          </cell>
        </row>
        <row r="258"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 t="str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</row>
        <row r="259"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 t="str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</row>
        <row r="260">
          <cell r="AI260">
            <v>0</v>
          </cell>
          <cell r="AJ260">
            <v>0</v>
          </cell>
          <cell r="AK260">
            <v>0</v>
          </cell>
          <cell r="AL260">
            <v>0</v>
          </cell>
          <cell r="AM260">
            <v>0</v>
          </cell>
          <cell r="AN260">
            <v>0</v>
          </cell>
          <cell r="AO260" t="str">
            <v>0</v>
          </cell>
          <cell r="AP260">
            <v>0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  <cell r="AU260">
            <v>0</v>
          </cell>
          <cell r="AV260">
            <v>0</v>
          </cell>
          <cell r="AW260">
            <v>0</v>
          </cell>
        </row>
        <row r="261">
          <cell r="AI261">
            <v>0</v>
          </cell>
          <cell r="AJ261">
            <v>0</v>
          </cell>
          <cell r="AK261">
            <v>0</v>
          </cell>
          <cell r="AL261">
            <v>0</v>
          </cell>
          <cell r="AM261">
            <v>0</v>
          </cell>
          <cell r="AN261">
            <v>0</v>
          </cell>
          <cell r="AO261" t="str">
            <v>0</v>
          </cell>
          <cell r="AP261">
            <v>0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  <cell r="AU261">
            <v>0</v>
          </cell>
          <cell r="AV261">
            <v>0</v>
          </cell>
          <cell r="AW261">
            <v>0</v>
          </cell>
        </row>
        <row r="262">
          <cell r="AI262">
            <v>0</v>
          </cell>
          <cell r="AJ262">
            <v>0</v>
          </cell>
          <cell r="AK262">
            <v>0</v>
          </cell>
          <cell r="AL262">
            <v>0</v>
          </cell>
          <cell r="AM262">
            <v>0</v>
          </cell>
          <cell r="AN262">
            <v>0</v>
          </cell>
          <cell r="AO262" t="str">
            <v>0</v>
          </cell>
          <cell r="AP262">
            <v>0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  <cell r="AU262">
            <v>0</v>
          </cell>
          <cell r="AV262">
            <v>0</v>
          </cell>
          <cell r="AW262">
            <v>0</v>
          </cell>
        </row>
        <row r="263">
          <cell r="AI263">
            <v>0</v>
          </cell>
          <cell r="AJ263">
            <v>0</v>
          </cell>
          <cell r="AK263">
            <v>0</v>
          </cell>
          <cell r="AL263">
            <v>0</v>
          </cell>
          <cell r="AM263">
            <v>0</v>
          </cell>
          <cell r="AN263">
            <v>0</v>
          </cell>
          <cell r="AO263" t="str">
            <v>0</v>
          </cell>
          <cell r="AP263">
            <v>0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  <cell r="AU263">
            <v>0</v>
          </cell>
          <cell r="AV263">
            <v>0</v>
          </cell>
          <cell r="AW263">
            <v>0</v>
          </cell>
        </row>
        <row r="264">
          <cell r="AI264">
            <v>0</v>
          </cell>
          <cell r="AJ264">
            <v>0</v>
          </cell>
          <cell r="AK264">
            <v>0</v>
          </cell>
          <cell r="AL264">
            <v>0</v>
          </cell>
          <cell r="AM264">
            <v>0</v>
          </cell>
          <cell r="AN264">
            <v>0</v>
          </cell>
          <cell r="AO264" t="str">
            <v>0</v>
          </cell>
          <cell r="AP264">
            <v>0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  <cell r="AU264">
            <v>0</v>
          </cell>
          <cell r="AV264">
            <v>0</v>
          </cell>
          <cell r="AW264">
            <v>0</v>
          </cell>
        </row>
        <row r="265">
          <cell r="AI265">
            <v>0</v>
          </cell>
          <cell r="AJ265">
            <v>0</v>
          </cell>
          <cell r="AK265">
            <v>0</v>
          </cell>
          <cell r="AL265">
            <v>0</v>
          </cell>
          <cell r="AM265">
            <v>0</v>
          </cell>
          <cell r="AN265">
            <v>0</v>
          </cell>
          <cell r="AO265" t="str">
            <v>0</v>
          </cell>
          <cell r="AP265">
            <v>0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  <cell r="AU265">
            <v>0</v>
          </cell>
          <cell r="AV265">
            <v>0</v>
          </cell>
          <cell r="AW265">
            <v>0</v>
          </cell>
        </row>
        <row r="266">
          <cell r="AI266">
            <v>0</v>
          </cell>
          <cell r="AJ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  <cell r="AO266" t="str">
            <v>0</v>
          </cell>
          <cell r="AP266">
            <v>0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  <cell r="AU266">
            <v>0</v>
          </cell>
          <cell r="AV266">
            <v>0</v>
          </cell>
          <cell r="AW266">
            <v>0</v>
          </cell>
        </row>
        <row r="267">
          <cell r="AI267">
            <v>0</v>
          </cell>
          <cell r="AJ267">
            <v>0</v>
          </cell>
          <cell r="AK267">
            <v>0</v>
          </cell>
          <cell r="AL267">
            <v>0</v>
          </cell>
          <cell r="AM267">
            <v>0</v>
          </cell>
          <cell r="AN267">
            <v>0</v>
          </cell>
          <cell r="AO267" t="str">
            <v>0</v>
          </cell>
          <cell r="AP267">
            <v>0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  <cell r="AU267">
            <v>0</v>
          </cell>
          <cell r="AV267">
            <v>0</v>
          </cell>
          <cell r="AW267">
            <v>0</v>
          </cell>
        </row>
        <row r="268">
          <cell r="AI268">
            <v>0</v>
          </cell>
          <cell r="AJ268">
            <v>0</v>
          </cell>
          <cell r="AK268">
            <v>0</v>
          </cell>
          <cell r="AL268">
            <v>0</v>
          </cell>
          <cell r="AM268">
            <v>0</v>
          </cell>
          <cell r="AN268">
            <v>0</v>
          </cell>
          <cell r="AO268" t="str">
            <v>0</v>
          </cell>
          <cell r="AP268">
            <v>0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  <cell r="AU268">
            <v>0</v>
          </cell>
          <cell r="AV268">
            <v>0</v>
          </cell>
          <cell r="AW268">
            <v>0</v>
          </cell>
        </row>
        <row r="269"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 t="str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</row>
        <row r="270"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 t="str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</row>
        <row r="271"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 t="str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</row>
        <row r="272">
          <cell r="AI272">
            <v>0</v>
          </cell>
          <cell r="AJ272">
            <v>0</v>
          </cell>
          <cell r="AK272">
            <v>0</v>
          </cell>
          <cell r="AL272">
            <v>0</v>
          </cell>
          <cell r="AM272">
            <v>0</v>
          </cell>
          <cell r="AN272">
            <v>0</v>
          </cell>
          <cell r="AO272" t="str">
            <v>0</v>
          </cell>
          <cell r="AP272">
            <v>0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  <cell r="AU272">
            <v>0</v>
          </cell>
          <cell r="AV272">
            <v>0</v>
          </cell>
          <cell r="AW272">
            <v>0</v>
          </cell>
        </row>
        <row r="273">
          <cell r="AI273">
            <v>0</v>
          </cell>
          <cell r="AJ273">
            <v>0</v>
          </cell>
          <cell r="AK273">
            <v>0</v>
          </cell>
          <cell r="AL273">
            <v>0</v>
          </cell>
          <cell r="AM273">
            <v>0</v>
          </cell>
          <cell r="AN273">
            <v>0</v>
          </cell>
          <cell r="AO273" t="str">
            <v>0</v>
          </cell>
          <cell r="AP273">
            <v>0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  <cell r="AU273">
            <v>0</v>
          </cell>
          <cell r="AV273">
            <v>0</v>
          </cell>
          <cell r="AW273">
            <v>0</v>
          </cell>
        </row>
        <row r="274">
          <cell r="AI274">
            <v>0</v>
          </cell>
          <cell r="AJ274">
            <v>0</v>
          </cell>
          <cell r="AK274">
            <v>0</v>
          </cell>
          <cell r="AL274">
            <v>0</v>
          </cell>
          <cell r="AM274">
            <v>0</v>
          </cell>
          <cell r="AN274">
            <v>0</v>
          </cell>
          <cell r="AO274" t="str">
            <v>0</v>
          </cell>
          <cell r="AP274">
            <v>0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  <cell r="AU274">
            <v>0</v>
          </cell>
          <cell r="AV274">
            <v>0</v>
          </cell>
          <cell r="AW274">
            <v>0</v>
          </cell>
        </row>
        <row r="275">
          <cell r="AI275">
            <v>0</v>
          </cell>
          <cell r="AJ275">
            <v>0</v>
          </cell>
          <cell r="AK275">
            <v>0</v>
          </cell>
          <cell r="AL275">
            <v>0</v>
          </cell>
          <cell r="AM275">
            <v>0</v>
          </cell>
          <cell r="AN275">
            <v>0</v>
          </cell>
          <cell r="AO275" t="str">
            <v>0</v>
          </cell>
          <cell r="AP275">
            <v>0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  <cell r="AU275">
            <v>0</v>
          </cell>
          <cell r="AV275">
            <v>0</v>
          </cell>
          <cell r="AW275">
            <v>0</v>
          </cell>
        </row>
        <row r="276">
          <cell r="AI276">
            <v>0</v>
          </cell>
          <cell r="AJ276">
            <v>0</v>
          </cell>
          <cell r="AK276">
            <v>0</v>
          </cell>
          <cell r="AL276">
            <v>0</v>
          </cell>
          <cell r="AM276">
            <v>0</v>
          </cell>
          <cell r="AN276">
            <v>0</v>
          </cell>
          <cell r="AO276" t="str">
            <v>0</v>
          </cell>
          <cell r="AP276">
            <v>0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  <cell r="AU276">
            <v>0</v>
          </cell>
          <cell r="AV276">
            <v>0</v>
          </cell>
          <cell r="AW276">
            <v>0</v>
          </cell>
        </row>
        <row r="277">
          <cell r="AI277">
            <v>0</v>
          </cell>
          <cell r="AJ277">
            <v>0</v>
          </cell>
          <cell r="AK277">
            <v>0</v>
          </cell>
          <cell r="AL277">
            <v>0</v>
          </cell>
          <cell r="AM277">
            <v>0</v>
          </cell>
          <cell r="AN277">
            <v>0</v>
          </cell>
          <cell r="AO277" t="str">
            <v>0</v>
          </cell>
          <cell r="AP277">
            <v>0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  <cell r="AU277">
            <v>0</v>
          </cell>
          <cell r="AV277">
            <v>0</v>
          </cell>
          <cell r="AW277">
            <v>0</v>
          </cell>
        </row>
        <row r="278">
          <cell r="AI278">
            <v>0</v>
          </cell>
          <cell r="AJ278">
            <v>0</v>
          </cell>
          <cell r="AK278">
            <v>0</v>
          </cell>
          <cell r="AL278">
            <v>0</v>
          </cell>
          <cell r="AM278">
            <v>0</v>
          </cell>
          <cell r="AN278">
            <v>0</v>
          </cell>
          <cell r="AO278" t="str">
            <v>0</v>
          </cell>
          <cell r="AP278">
            <v>0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  <cell r="AU278">
            <v>0</v>
          </cell>
          <cell r="AV278">
            <v>0</v>
          </cell>
          <cell r="AW278">
            <v>0</v>
          </cell>
        </row>
        <row r="279">
          <cell r="AI279">
            <v>0</v>
          </cell>
          <cell r="AJ279">
            <v>0</v>
          </cell>
          <cell r="AK279">
            <v>0</v>
          </cell>
          <cell r="AL279">
            <v>0</v>
          </cell>
          <cell r="AM279">
            <v>0</v>
          </cell>
          <cell r="AN279">
            <v>0</v>
          </cell>
          <cell r="AO279" t="str">
            <v>0</v>
          </cell>
          <cell r="AP279">
            <v>0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  <cell r="AU279">
            <v>0</v>
          </cell>
          <cell r="AV279">
            <v>0</v>
          </cell>
          <cell r="AW279">
            <v>0</v>
          </cell>
        </row>
        <row r="280">
          <cell r="AI280">
            <v>0</v>
          </cell>
          <cell r="AJ280">
            <v>0</v>
          </cell>
          <cell r="AK280">
            <v>0</v>
          </cell>
          <cell r="AL280">
            <v>0</v>
          </cell>
          <cell r="AM280">
            <v>0</v>
          </cell>
          <cell r="AN280">
            <v>0</v>
          </cell>
          <cell r="AO280" t="str">
            <v>0</v>
          </cell>
          <cell r="AP280">
            <v>0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  <cell r="AU280">
            <v>0</v>
          </cell>
          <cell r="AV280">
            <v>0</v>
          </cell>
          <cell r="AW280">
            <v>0</v>
          </cell>
        </row>
        <row r="281">
          <cell r="AI281">
            <v>0</v>
          </cell>
          <cell r="AJ281">
            <v>0</v>
          </cell>
          <cell r="AK281">
            <v>0</v>
          </cell>
          <cell r="AL281">
            <v>0</v>
          </cell>
          <cell r="AM281">
            <v>0</v>
          </cell>
          <cell r="AN281">
            <v>0</v>
          </cell>
          <cell r="AO281" t="str">
            <v>0</v>
          </cell>
          <cell r="AP281">
            <v>0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  <cell r="AU281">
            <v>0</v>
          </cell>
          <cell r="AV281">
            <v>0</v>
          </cell>
          <cell r="AW281">
            <v>0</v>
          </cell>
        </row>
        <row r="282"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 t="str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</row>
        <row r="283"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 t="str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</row>
        <row r="284">
          <cell r="AI284">
            <v>0</v>
          </cell>
          <cell r="AJ284">
            <v>0</v>
          </cell>
          <cell r="AK284">
            <v>0</v>
          </cell>
          <cell r="AL284">
            <v>0</v>
          </cell>
          <cell r="AM284">
            <v>0</v>
          </cell>
          <cell r="AN284">
            <v>0</v>
          </cell>
          <cell r="AO284" t="str">
            <v>0</v>
          </cell>
          <cell r="AP284">
            <v>0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  <cell r="AU284">
            <v>0</v>
          </cell>
          <cell r="AV284">
            <v>0</v>
          </cell>
          <cell r="AW284">
            <v>0</v>
          </cell>
        </row>
        <row r="285">
          <cell r="AI285">
            <v>0</v>
          </cell>
          <cell r="AJ285">
            <v>0</v>
          </cell>
          <cell r="AK285">
            <v>0</v>
          </cell>
          <cell r="AL285">
            <v>0</v>
          </cell>
          <cell r="AM285">
            <v>0</v>
          </cell>
          <cell r="AN285">
            <v>0</v>
          </cell>
          <cell r="AO285" t="str">
            <v>0</v>
          </cell>
          <cell r="AP285">
            <v>0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  <cell r="AU285">
            <v>0</v>
          </cell>
          <cell r="AV285">
            <v>0</v>
          </cell>
          <cell r="AW285">
            <v>0</v>
          </cell>
        </row>
        <row r="286">
          <cell r="AI286">
            <v>0</v>
          </cell>
          <cell r="AJ286">
            <v>0</v>
          </cell>
          <cell r="AK286">
            <v>0</v>
          </cell>
          <cell r="AL286">
            <v>0</v>
          </cell>
          <cell r="AM286">
            <v>0</v>
          </cell>
          <cell r="AN286">
            <v>0</v>
          </cell>
          <cell r="AO286" t="str">
            <v>0</v>
          </cell>
          <cell r="AP286">
            <v>0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  <cell r="AU286">
            <v>0</v>
          </cell>
          <cell r="AV286">
            <v>0</v>
          </cell>
          <cell r="AW286">
            <v>0</v>
          </cell>
        </row>
        <row r="287">
          <cell r="AI287">
            <v>0</v>
          </cell>
          <cell r="AJ287">
            <v>0</v>
          </cell>
          <cell r="AK287">
            <v>0</v>
          </cell>
          <cell r="AL287">
            <v>0</v>
          </cell>
          <cell r="AM287">
            <v>0</v>
          </cell>
          <cell r="AN287">
            <v>0</v>
          </cell>
          <cell r="AO287" t="str">
            <v>0</v>
          </cell>
          <cell r="AP287">
            <v>0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  <cell r="AU287">
            <v>0</v>
          </cell>
          <cell r="AV287">
            <v>0</v>
          </cell>
          <cell r="AW287">
            <v>0</v>
          </cell>
        </row>
        <row r="288">
          <cell r="AI288">
            <v>0</v>
          </cell>
          <cell r="AJ288">
            <v>0</v>
          </cell>
          <cell r="AK288">
            <v>0</v>
          </cell>
          <cell r="AL288">
            <v>0</v>
          </cell>
          <cell r="AM288">
            <v>0</v>
          </cell>
          <cell r="AN288">
            <v>0</v>
          </cell>
          <cell r="AO288" t="str">
            <v>0</v>
          </cell>
          <cell r="AP288">
            <v>0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  <cell r="AU288">
            <v>0</v>
          </cell>
          <cell r="AV288">
            <v>0</v>
          </cell>
          <cell r="AW288">
            <v>0</v>
          </cell>
        </row>
        <row r="289">
          <cell r="AI289">
            <v>0</v>
          </cell>
          <cell r="AJ289">
            <v>0</v>
          </cell>
          <cell r="AK289">
            <v>0</v>
          </cell>
          <cell r="AL289">
            <v>0</v>
          </cell>
          <cell r="AM289">
            <v>0</v>
          </cell>
          <cell r="AN289">
            <v>0</v>
          </cell>
          <cell r="AO289" t="str">
            <v>0</v>
          </cell>
          <cell r="AP289">
            <v>0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  <cell r="AU289">
            <v>0</v>
          </cell>
          <cell r="AV289">
            <v>0</v>
          </cell>
          <cell r="AW289">
            <v>0</v>
          </cell>
        </row>
        <row r="290">
          <cell r="AI290">
            <v>0</v>
          </cell>
          <cell r="AJ290">
            <v>0</v>
          </cell>
          <cell r="AK290">
            <v>0</v>
          </cell>
          <cell r="AL290">
            <v>0</v>
          </cell>
          <cell r="AM290">
            <v>0</v>
          </cell>
          <cell r="AN290">
            <v>0</v>
          </cell>
          <cell r="AO290" t="str">
            <v>0</v>
          </cell>
          <cell r="AP290">
            <v>0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  <cell r="AU290">
            <v>0</v>
          </cell>
          <cell r="AV290">
            <v>0</v>
          </cell>
          <cell r="AW290">
            <v>0</v>
          </cell>
        </row>
        <row r="291">
          <cell r="AI291">
            <v>0</v>
          </cell>
          <cell r="AJ291">
            <v>0</v>
          </cell>
          <cell r="AK291">
            <v>0</v>
          </cell>
          <cell r="AL291">
            <v>0</v>
          </cell>
          <cell r="AM291">
            <v>0</v>
          </cell>
          <cell r="AN291">
            <v>0</v>
          </cell>
          <cell r="AO291" t="str">
            <v>0</v>
          </cell>
          <cell r="AP291">
            <v>0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  <cell r="AU291">
            <v>0</v>
          </cell>
          <cell r="AV291">
            <v>0</v>
          </cell>
          <cell r="AW291">
            <v>0</v>
          </cell>
        </row>
        <row r="292">
          <cell r="AI292">
            <v>0</v>
          </cell>
          <cell r="AJ292">
            <v>0</v>
          </cell>
          <cell r="AK292">
            <v>0</v>
          </cell>
          <cell r="AL292">
            <v>0</v>
          </cell>
          <cell r="AM292">
            <v>0</v>
          </cell>
          <cell r="AN292">
            <v>0</v>
          </cell>
          <cell r="AO292" t="str">
            <v>0</v>
          </cell>
          <cell r="AP292">
            <v>0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  <cell r="AU292">
            <v>0</v>
          </cell>
          <cell r="AV292">
            <v>0</v>
          </cell>
          <cell r="AW292">
            <v>0</v>
          </cell>
        </row>
        <row r="293"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 t="str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</row>
        <row r="294"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 t="str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</row>
        <row r="295"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 t="str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</row>
        <row r="296">
          <cell r="AI296">
            <v>0</v>
          </cell>
          <cell r="AJ296">
            <v>0</v>
          </cell>
          <cell r="AK296">
            <v>0</v>
          </cell>
          <cell r="AL296">
            <v>0</v>
          </cell>
          <cell r="AM296">
            <v>0</v>
          </cell>
          <cell r="AN296">
            <v>0</v>
          </cell>
          <cell r="AO296" t="str">
            <v>0</v>
          </cell>
          <cell r="AP296">
            <v>0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  <cell r="AU296">
            <v>0</v>
          </cell>
          <cell r="AV296">
            <v>0</v>
          </cell>
          <cell r="AW296">
            <v>0</v>
          </cell>
        </row>
        <row r="297">
          <cell r="AI297">
            <v>0</v>
          </cell>
          <cell r="AJ297">
            <v>0</v>
          </cell>
          <cell r="AK297">
            <v>0</v>
          </cell>
          <cell r="AL297">
            <v>0</v>
          </cell>
          <cell r="AM297">
            <v>0</v>
          </cell>
          <cell r="AN297">
            <v>0</v>
          </cell>
          <cell r="AO297" t="str">
            <v>0</v>
          </cell>
          <cell r="AP297">
            <v>0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  <cell r="AU297">
            <v>0</v>
          </cell>
          <cell r="AV297">
            <v>0</v>
          </cell>
          <cell r="AW297">
            <v>0</v>
          </cell>
        </row>
        <row r="298">
          <cell r="AI298">
            <v>0</v>
          </cell>
          <cell r="AJ298">
            <v>0</v>
          </cell>
          <cell r="AK298">
            <v>0</v>
          </cell>
          <cell r="AL298">
            <v>0</v>
          </cell>
          <cell r="AM298">
            <v>0</v>
          </cell>
          <cell r="AN298">
            <v>0</v>
          </cell>
          <cell r="AO298" t="str">
            <v>0</v>
          </cell>
          <cell r="AP298">
            <v>0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  <cell r="AU298">
            <v>0</v>
          </cell>
          <cell r="AV298">
            <v>0</v>
          </cell>
          <cell r="AW298">
            <v>0</v>
          </cell>
        </row>
        <row r="299">
          <cell r="AI299">
            <v>0</v>
          </cell>
          <cell r="AJ299">
            <v>0</v>
          </cell>
          <cell r="AK299">
            <v>0</v>
          </cell>
          <cell r="AL299">
            <v>0</v>
          </cell>
          <cell r="AM299">
            <v>0</v>
          </cell>
          <cell r="AN299">
            <v>0</v>
          </cell>
          <cell r="AO299" t="str">
            <v>0</v>
          </cell>
          <cell r="AP299">
            <v>0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  <cell r="AU299">
            <v>0</v>
          </cell>
          <cell r="AV299">
            <v>0</v>
          </cell>
          <cell r="AW299">
            <v>0</v>
          </cell>
        </row>
        <row r="300">
          <cell r="AI300">
            <v>0</v>
          </cell>
          <cell r="AJ300">
            <v>0</v>
          </cell>
          <cell r="AK300">
            <v>0</v>
          </cell>
          <cell r="AL300">
            <v>0</v>
          </cell>
          <cell r="AM300">
            <v>0</v>
          </cell>
          <cell r="AN300">
            <v>0</v>
          </cell>
          <cell r="AO300" t="str">
            <v>0</v>
          </cell>
          <cell r="AP300">
            <v>0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  <cell r="AU300">
            <v>0</v>
          </cell>
          <cell r="AV300">
            <v>0</v>
          </cell>
          <cell r="AW300">
            <v>0</v>
          </cell>
        </row>
        <row r="301">
          <cell r="AI301">
            <v>0</v>
          </cell>
          <cell r="AJ301">
            <v>0</v>
          </cell>
          <cell r="AK301">
            <v>0</v>
          </cell>
          <cell r="AL301">
            <v>0</v>
          </cell>
          <cell r="AM301">
            <v>0</v>
          </cell>
          <cell r="AN301">
            <v>0</v>
          </cell>
          <cell r="AO301" t="str">
            <v>0</v>
          </cell>
          <cell r="AP301">
            <v>0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  <cell r="AU301">
            <v>0</v>
          </cell>
          <cell r="AV301">
            <v>0</v>
          </cell>
          <cell r="AW301">
            <v>0</v>
          </cell>
        </row>
        <row r="302">
          <cell r="AI302">
            <v>0</v>
          </cell>
          <cell r="AJ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  <cell r="AO302" t="str">
            <v>0</v>
          </cell>
          <cell r="AP302">
            <v>0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  <cell r="AU302">
            <v>0</v>
          </cell>
          <cell r="AV302">
            <v>0</v>
          </cell>
          <cell r="AW302">
            <v>0</v>
          </cell>
        </row>
        <row r="303">
          <cell r="AI303">
            <v>0</v>
          </cell>
          <cell r="AJ303">
            <v>0</v>
          </cell>
          <cell r="AK303">
            <v>0</v>
          </cell>
          <cell r="AL303">
            <v>0</v>
          </cell>
          <cell r="AM303">
            <v>0</v>
          </cell>
          <cell r="AN303">
            <v>0</v>
          </cell>
          <cell r="AO303" t="str">
            <v>0</v>
          </cell>
          <cell r="AP303">
            <v>0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  <cell r="AU303">
            <v>0</v>
          </cell>
          <cell r="AV303">
            <v>0</v>
          </cell>
          <cell r="AW303">
            <v>0</v>
          </cell>
        </row>
        <row r="304">
          <cell r="AI304">
            <v>0</v>
          </cell>
          <cell r="AJ304">
            <v>0</v>
          </cell>
          <cell r="AK304">
            <v>0</v>
          </cell>
          <cell r="AL304">
            <v>0</v>
          </cell>
          <cell r="AM304">
            <v>0</v>
          </cell>
          <cell r="AN304">
            <v>0</v>
          </cell>
          <cell r="AO304" t="str">
            <v>0</v>
          </cell>
          <cell r="AP304">
            <v>0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  <cell r="AU304">
            <v>0</v>
          </cell>
          <cell r="AV304">
            <v>0</v>
          </cell>
          <cell r="AW304">
            <v>0</v>
          </cell>
        </row>
        <row r="305"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 t="str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</row>
        <row r="306"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 t="str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</row>
        <row r="307"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 t="str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</row>
        <row r="308">
          <cell r="AI308">
            <v>0</v>
          </cell>
          <cell r="AJ308">
            <v>0</v>
          </cell>
          <cell r="AK308">
            <v>0</v>
          </cell>
          <cell r="AL308">
            <v>0</v>
          </cell>
          <cell r="AM308">
            <v>0</v>
          </cell>
          <cell r="AN308">
            <v>0</v>
          </cell>
          <cell r="AO308" t="str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  <cell r="AV308">
            <v>0</v>
          </cell>
          <cell r="AW308">
            <v>0</v>
          </cell>
        </row>
        <row r="309">
          <cell r="AI309">
            <v>0</v>
          </cell>
          <cell r="AJ309">
            <v>0</v>
          </cell>
          <cell r="AK309">
            <v>0</v>
          </cell>
          <cell r="AL309">
            <v>0</v>
          </cell>
          <cell r="AM309">
            <v>0</v>
          </cell>
          <cell r="AN309">
            <v>0</v>
          </cell>
          <cell r="AO309" t="str">
            <v>0</v>
          </cell>
          <cell r="AP309">
            <v>0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  <cell r="AU309">
            <v>0</v>
          </cell>
          <cell r="AV309">
            <v>0</v>
          </cell>
          <cell r="AW309">
            <v>0</v>
          </cell>
        </row>
        <row r="310">
          <cell r="AI310">
            <v>0</v>
          </cell>
          <cell r="AJ310">
            <v>0</v>
          </cell>
          <cell r="AK310">
            <v>0</v>
          </cell>
          <cell r="AL310">
            <v>0</v>
          </cell>
          <cell r="AM310">
            <v>0</v>
          </cell>
          <cell r="AN310">
            <v>0</v>
          </cell>
          <cell r="AO310" t="str">
            <v>0</v>
          </cell>
          <cell r="AP310">
            <v>0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  <cell r="AU310">
            <v>0</v>
          </cell>
          <cell r="AV310">
            <v>0</v>
          </cell>
          <cell r="AW310">
            <v>0</v>
          </cell>
        </row>
        <row r="311">
          <cell r="AI311">
            <v>0</v>
          </cell>
          <cell r="AJ311">
            <v>0</v>
          </cell>
          <cell r="AK311">
            <v>0</v>
          </cell>
          <cell r="AL311">
            <v>0</v>
          </cell>
          <cell r="AM311">
            <v>0</v>
          </cell>
          <cell r="AN311">
            <v>0</v>
          </cell>
          <cell r="AO311" t="str">
            <v>0</v>
          </cell>
          <cell r="AP311">
            <v>0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  <cell r="AU311">
            <v>0</v>
          </cell>
          <cell r="AV311">
            <v>0</v>
          </cell>
          <cell r="AW311">
            <v>0</v>
          </cell>
        </row>
        <row r="312">
          <cell r="AI312">
            <v>0</v>
          </cell>
          <cell r="AJ312">
            <v>0</v>
          </cell>
          <cell r="AK312">
            <v>0</v>
          </cell>
          <cell r="AL312">
            <v>0</v>
          </cell>
          <cell r="AM312">
            <v>0</v>
          </cell>
          <cell r="AN312">
            <v>0</v>
          </cell>
          <cell r="AO312" t="str">
            <v>0</v>
          </cell>
          <cell r="AP312">
            <v>0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  <cell r="AU312">
            <v>0</v>
          </cell>
          <cell r="AV312">
            <v>0</v>
          </cell>
          <cell r="AW312">
            <v>0</v>
          </cell>
        </row>
        <row r="313">
          <cell r="AI313">
            <v>0</v>
          </cell>
          <cell r="AJ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  <cell r="AO313" t="str">
            <v>0</v>
          </cell>
          <cell r="AP313">
            <v>0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  <cell r="AU313">
            <v>0</v>
          </cell>
          <cell r="AV313">
            <v>0</v>
          </cell>
          <cell r="AW313">
            <v>0</v>
          </cell>
        </row>
        <row r="314">
          <cell r="AI314">
            <v>0</v>
          </cell>
          <cell r="AJ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  <cell r="AO314" t="str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  <cell r="AV314">
            <v>0</v>
          </cell>
          <cell r="AW314">
            <v>0</v>
          </cell>
        </row>
        <row r="315">
          <cell r="AI315">
            <v>0</v>
          </cell>
          <cell r="AJ315">
            <v>0</v>
          </cell>
          <cell r="AK315">
            <v>0</v>
          </cell>
          <cell r="AL315">
            <v>0</v>
          </cell>
          <cell r="AM315">
            <v>0</v>
          </cell>
          <cell r="AN315">
            <v>0</v>
          </cell>
          <cell r="AO315" t="str">
            <v>0</v>
          </cell>
          <cell r="AP315">
            <v>0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  <cell r="AU315">
            <v>0</v>
          </cell>
          <cell r="AV315">
            <v>0</v>
          </cell>
          <cell r="AW315">
            <v>0</v>
          </cell>
        </row>
        <row r="316">
          <cell r="AI316">
            <v>0</v>
          </cell>
          <cell r="AJ316">
            <v>0</v>
          </cell>
          <cell r="AK316">
            <v>0</v>
          </cell>
          <cell r="AL316">
            <v>0</v>
          </cell>
          <cell r="AM316">
            <v>0</v>
          </cell>
          <cell r="AN316">
            <v>0</v>
          </cell>
          <cell r="AO316" t="str">
            <v>0</v>
          </cell>
          <cell r="AP316">
            <v>0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  <cell r="AU316">
            <v>0</v>
          </cell>
          <cell r="AV316">
            <v>0</v>
          </cell>
          <cell r="AW316">
            <v>0</v>
          </cell>
        </row>
        <row r="317"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 t="str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</row>
        <row r="318"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 t="str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</row>
        <row r="319"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 t="str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</row>
        <row r="320">
          <cell r="AI320">
            <v>0</v>
          </cell>
          <cell r="AJ320">
            <v>0</v>
          </cell>
          <cell r="AK320">
            <v>0</v>
          </cell>
          <cell r="AL320">
            <v>0</v>
          </cell>
          <cell r="AM320">
            <v>0</v>
          </cell>
          <cell r="AN320">
            <v>0</v>
          </cell>
          <cell r="AO320" t="str">
            <v>0</v>
          </cell>
          <cell r="AP320">
            <v>0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  <cell r="AU320">
            <v>0</v>
          </cell>
          <cell r="AV320">
            <v>0</v>
          </cell>
          <cell r="AW320">
            <v>0</v>
          </cell>
        </row>
        <row r="321">
          <cell r="AI321">
            <v>0</v>
          </cell>
          <cell r="AJ321">
            <v>0</v>
          </cell>
          <cell r="AK321">
            <v>0</v>
          </cell>
          <cell r="AL321">
            <v>0</v>
          </cell>
          <cell r="AM321">
            <v>0</v>
          </cell>
          <cell r="AN321">
            <v>0</v>
          </cell>
          <cell r="AO321" t="str">
            <v>0</v>
          </cell>
          <cell r="AP321">
            <v>0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  <cell r="AU321">
            <v>0</v>
          </cell>
          <cell r="AV321">
            <v>0</v>
          </cell>
          <cell r="AW321">
            <v>0</v>
          </cell>
        </row>
        <row r="322">
          <cell r="AI322">
            <v>0</v>
          </cell>
          <cell r="AJ322">
            <v>0</v>
          </cell>
          <cell r="AK322">
            <v>0</v>
          </cell>
          <cell r="AL322">
            <v>0</v>
          </cell>
          <cell r="AM322">
            <v>0</v>
          </cell>
          <cell r="AN322">
            <v>0</v>
          </cell>
          <cell r="AO322" t="str">
            <v>0</v>
          </cell>
          <cell r="AP322">
            <v>0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  <cell r="AU322">
            <v>0</v>
          </cell>
          <cell r="AV322">
            <v>0</v>
          </cell>
          <cell r="AW322">
            <v>0</v>
          </cell>
        </row>
        <row r="323">
          <cell r="AI323">
            <v>0</v>
          </cell>
          <cell r="AJ323">
            <v>0</v>
          </cell>
          <cell r="AK323">
            <v>0</v>
          </cell>
          <cell r="AL323">
            <v>0</v>
          </cell>
          <cell r="AM323">
            <v>0</v>
          </cell>
          <cell r="AN323">
            <v>0</v>
          </cell>
          <cell r="AO323" t="str">
            <v>0</v>
          </cell>
          <cell r="AP323">
            <v>0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  <cell r="AU323">
            <v>0</v>
          </cell>
          <cell r="AV323">
            <v>0</v>
          </cell>
          <cell r="AW323">
            <v>0</v>
          </cell>
        </row>
        <row r="324">
          <cell r="AI324">
            <v>0</v>
          </cell>
          <cell r="AJ324">
            <v>0</v>
          </cell>
          <cell r="AK324">
            <v>0</v>
          </cell>
          <cell r="AL324">
            <v>0</v>
          </cell>
          <cell r="AM324">
            <v>0</v>
          </cell>
          <cell r="AN324">
            <v>0</v>
          </cell>
          <cell r="AO324" t="str">
            <v>0</v>
          </cell>
          <cell r="AP324">
            <v>0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  <cell r="AU324">
            <v>0</v>
          </cell>
          <cell r="AV324">
            <v>0</v>
          </cell>
          <cell r="AW324">
            <v>0</v>
          </cell>
        </row>
        <row r="325">
          <cell r="AI325">
            <v>0</v>
          </cell>
          <cell r="AJ325">
            <v>0</v>
          </cell>
          <cell r="AK325">
            <v>0</v>
          </cell>
          <cell r="AL325">
            <v>0</v>
          </cell>
          <cell r="AM325">
            <v>0</v>
          </cell>
          <cell r="AN325">
            <v>0</v>
          </cell>
          <cell r="AO325" t="str">
            <v>0</v>
          </cell>
          <cell r="AP325">
            <v>0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  <cell r="AU325">
            <v>0</v>
          </cell>
          <cell r="AV325">
            <v>0</v>
          </cell>
          <cell r="AW325">
            <v>0</v>
          </cell>
        </row>
        <row r="326">
          <cell r="AI326">
            <v>0</v>
          </cell>
          <cell r="AJ326">
            <v>0</v>
          </cell>
          <cell r="AK326">
            <v>0</v>
          </cell>
          <cell r="AL326">
            <v>0</v>
          </cell>
          <cell r="AM326">
            <v>0</v>
          </cell>
          <cell r="AN326">
            <v>0</v>
          </cell>
          <cell r="AO326" t="str">
            <v>0</v>
          </cell>
          <cell r="AP326">
            <v>0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  <cell r="AU326">
            <v>0</v>
          </cell>
          <cell r="AV326">
            <v>0</v>
          </cell>
          <cell r="AW326">
            <v>0</v>
          </cell>
        </row>
        <row r="327">
          <cell r="AI327">
            <v>0</v>
          </cell>
          <cell r="AJ327">
            <v>0</v>
          </cell>
          <cell r="AK327">
            <v>0</v>
          </cell>
          <cell r="AL327">
            <v>0</v>
          </cell>
          <cell r="AM327">
            <v>0</v>
          </cell>
          <cell r="AN327">
            <v>0</v>
          </cell>
          <cell r="AO327" t="str">
            <v>0</v>
          </cell>
          <cell r="AP327">
            <v>0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  <cell r="AU327">
            <v>0</v>
          </cell>
          <cell r="AV327">
            <v>0</v>
          </cell>
          <cell r="AW327">
            <v>0</v>
          </cell>
        </row>
        <row r="328">
          <cell r="AI328">
            <v>0</v>
          </cell>
          <cell r="AJ328">
            <v>0</v>
          </cell>
          <cell r="AK328">
            <v>0</v>
          </cell>
          <cell r="AL328">
            <v>0</v>
          </cell>
          <cell r="AM328">
            <v>0</v>
          </cell>
          <cell r="AN328">
            <v>0</v>
          </cell>
          <cell r="AO328" t="str">
            <v>0</v>
          </cell>
          <cell r="AP328">
            <v>0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  <cell r="AU328">
            <v>0</v>
          </cell>
          <cell r="AV328">
            <v>0</v>
          </cell>
          <cell r="AW328">
            <v>0</v>
          </cell>
        </row>
        <row r="329"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 t="str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</row>
        <row r="330"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 t="str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</row>
        <row r="331"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 t="str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</row>
        <row r="332">
          <cell r="AI332">
            <v>0</v>
          </cell>
          <cell r="AJ332">
            <v>0</v>
          </cell>
          <cell r="AK332">
            <v>0</v>
          </cell>
          <cell r="AL332">
            <v>0</v>
          </cell>
          <cell r="AM332">
            <v>0</v>
          </cell>
          <cell r="AN332">
            <v>0</v>
          </cell>
          <cell r="AO332" t="str">
            <v>0</v>
          </cell>
          <cell r="AP332">
            <v>0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  <cell r="AU332">
            <v>0</v>
          </cell>
          <cell r="AV332">
            <v>0</v>
          </cell>
          <cell r="AW332">
            <v>0</v>
          </cell>
        </row>
        <row r="333">
          <cell r="AI333">
            <v>0</v>
          </cell>
          <cell r="AJ333">
            <v>0</v>
          </cell>
          <cell r="AK333">
            <v>0</v>
          </cell>
          <cell r="AL333">
            <v>0</v>
          </cell>
          <cell r="AM333">
            <v>0</v>
          </cell>
          <cell r="AN333">
            <v>0</v>
          </cell>
          <cell r="AO333" t="str">
            <v>0</v>
          </cell>
          <cell r="AP333">
            <v>0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  <cell r="AU333">
            <v>0</v>
          </cell>
          <cell r="AV333">
            <v>0</v>
          </cell>
          <cell r="AW333">
            <v>0</v>
          </cell>
        </row>
        <row r="334">
          <cell r="AI334">
            <v>0</v>
          </cell>
          <cell r="AJ334">
            <v>0</v>
          </cell>
          <cell r="AK334">
            <v>0</v>
          </cell>
          <cell r="AL334">
            <v>0</v>
          </cell>
          <cell r="AM334">
            <v>0</v>
          </cell>
          <cell r="AN334">
            <v>0</v>
          </cell>
          <cell r="AO334" t="str">
            <v>0</v>
          </cell>
          <cell r="AP334">
            <v>0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  <cell r="AU334">
            <v>0</v>
          </cell>
          <cell r="AV334">
            <v>0</v>
          </cell>
          <cell r="AW334">
            <v>0</v>
          </cell>
        </row>
        <row r="335">
          <cell r="AI335">
            <v>0</v>
          </cell>
          <cell r="AJ335">
            <v>0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  <cell r="AO335" t="str">
            <v>0</v>
          </cell>
          <cell r="AP335">
            <v>0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  <cell r="AU335">
            <v>0</v>
          </cell>
          <cell r="AV335">
            <v>0</v>
          </cell>
          <cell r="AW335">
            <v>0</v>
          </cell>
        </row>
        <row r="336">
          <cell r="AI336">
            <v>0</v>
          </cell>
          <cell r="AJ336">
            <v>0</v>
          </cell>
          <cell r="AK336">
            <v>0</v>
          </cell>
          <cell r="AL336">
            <v>0</v>
          </cell>
          <cell r="AM336">
            <v>0</v>
          </cell>
          <cell r="AN336">
            <v>0</v>
          </cell>
          <cell r="AO336" t="str">
            <v>0</v>
          </cell>
          <cell r="AP336">
            <v>0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  <cell r="AU336">
            <v>0</v>
          </cell>
          <cell r="AV336">
            <v>0</v>
          </cell>
          <cell r="AW336">
            <v>0</v>
          </cell>
        </row>
        <row r="337">
          <cell r="AI337">
            <v>0</v>
          </cell>
          <cell r="AJ337">
            <v>0</v>
          </cell>
          <cell r="AK337">
            <v>0</v>
          </cell>
          <cell r="AL337">
            <v>0</v>
          </cell>
          <cell r="AM337">
            <v>0</v>
          </cell>
          <cell r="AN337">
            <v>0</v>
          </cell>
          <cell r="AO337" t="str">
            <v>0</v>
          </cell>
          <cell r="AP337">
            <v>0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  <cell r="AU337">
            <v>0</v>
          </cell>
          <cell r="AV337">
            <v>0</v>
          </cell>
          <cell r="AW337">
            <v>0</v>
          </cell>
        </row>
        <row r="338">
          <cell r="AI338">
            <v>0</v>
          </cell>
          <cell r="AJ338">
            <v>0</v>
          </cell>
          <cell r="AK338">
            <v>0</v>
          </cell>
          <cell r="AL338">
            <v>0</v>
          </cell>
          <cell r="AM338">
            <v>0</v>
          </cell>
          <cell r="AN338">
            <v>0</v>
          </cell>
          <cell r="AO338" t="str">
            <v>0</v>
          </cell>
          <cell r="AP338">
            <v>0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  <cell r="AU338">
            <v>0</v>
          </cell>
          <cell r="AV338">
            <v>0</v>
          </cell>
          <cell r="AW338">
            <v>0</v>
          </cell>
        </row>
        <row r="339">
          <cell r="AI339">
            <v>0</v>
          </cell>
          <cell r="AJ339">
            <v>0</v>
          </cell>
          <cell r="AK339">
            <v>0</v>
          </cell>
          <cell r="AL339">
            <v>0</v>
          </cell>
          <cell r="AM339">
            <v>0</v>
          </cell>
          <cell r="AN339">
            <v>0</v>
          </cell>
          <cell r="AO339" t="str">
            <v>0</v>
          </cell>
          <cell r="AP339">
            <v>0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  <cell r="AU339">
            <v>0</v>
          </cell>
          <cell r="AV339">
            <v>0</v>
          </cell>
          <cell r="AW339">
            <v>0</v>
          </cell>
        </row>
        <row r="340">
          <cell r="AI340">
            <v>0</v>
          </cell>
          <cell r="AJ340">
            <v>0</v>
          </cell>
          <cell r="AK340">
            <v>0</v>
          </cell>
          <cell r="AL340">
            <v>0</v>
          </cell>
          <cell r="AM340">
            <v>0</v>
          </cell>
          <cell r="AN340">
            <v>0</v>
          </cell>
          <cell r="AO340" t="str">
            <v>0</v>
          </cell>
          <cell r="AP340">
            <v>0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  <cell r="AU340">
            <v>0</v>
          </cell>
          <cell r="AV340">
            <v>0</v>
          </cell>
          <cell r="AW340">
            <v>0</v>
          </cell>
        </row>
        <row r="341">
          <cell r="AI341">
            <v>0</v>
          </cell>
          <cell r="AJ341">
            <v>0</v>
          </cell>
          <cell r="AK341">
            <v>0</v>
          </cell>
          <cell r="AL341">
            <v>0</v>
          </cell>
          <cell r="AM341">
            <v>0</v>
          </cell>
          <cell r="AN341">
            <v>0</v>
          </cell>
          <cell r="AO341" t="str">
            <v>0</v>
          </cell>
          <cell r="AP341">
            <v>0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  <cell r="AU341">
            <v>0</v>
          </cell>
          <cell r="AV341">
            <v>0</v>
          </cell>
          <cell r="AW341">
            <v>0</v>
          </cell>
        </row>
        <row r="342">
          <cell r="AI342">
            <v>0</v>
          </cell>
          <cell r="AJ342">
            <v>0</v>
          </cell>
          <cell r="AK342">
            <v>0</v>
          </cell>
          <cell r="AL342">
            <v>0</v>
          </cell>
          <cell r="AM342">
            <v>0</v>
          </cell>
          <cell r="AN342">
            <v>0</v>
          </cell>
          <cell r="AO342" t="str">
            <v>0</v>
          </cell>
          <cell r="AP342">
            <v>0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  <cell r="AU342">
            <v>0</v>
          </cell>
          <cell r="AV342">
            <v>0</v>
          </cell>
          <cell r="AW342">
            <v>0</v>
          </cell>
        </row>
        <row r="343">
          <cell r="AI343">
            <v>0</v>
          </cell>
          <cell r="AJ343">
            <v>0</v>
          </cell>
          <cell r="AK343">
            <v>0</v>
          </cell>
          <cell r="AL343">
            <v>0</v>
          </cell>
          <cell r="AM343">
            <v>0</v>
          </cell>
          <cell r="AN343">
            <v>0</v>
          </cell>
          <cell r="AO343" t="str">
            <v>0</v>
          </cell>
          <cell r="AP343">
            <v>0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  <cell r="AU343">
            <v>0</v>
          </cell>
          <cell r="AV343">
            <v>0</v>
          </cell>
          <cell r="AW343">
            <v>0</v>
          </cell>
        </row>
        <row r="344">
          <cell r="AI344">
            <v>0</v>
          </cell>
          <cell r="AJ344">
            <v>0</v>
          </cell>
          <cell r="AK344">
            <v>0</v>
          </cell>
          <cell r="AL344">
            <v>0</v>
          </cell>
          <cell r="AM344">
            <v>0</v>
          </cell>
          <cell r="AN344">
            <v>0</v>
          </cell>
          <cell r="AO344" t="str">
            <v>0</v>
          </cell>
          <cell r="AP344">
            <v>0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  <cell r="AU344">
            <v>0</v>
          </cell>
          <cell r="AV344">
            <v>0</v>
          </cell>
          <cell r="AW344">
            <v>0</v>
          </cell>
        </row>
        <row r="345">
          <cell r="AI345">
            <v>0</v>
          </cell>
          <cell r="AJ345">
            <v>0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  <cell r="AO345" t="str">
            <v>0</v>
          </cell>
          <cell r="AP345">
            <v>0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  <cell r="AU345">
            <v>0</v>
          </cell>
          <cell r="AV345">
            <v>0</v>
          </cell>
          <cell r="AW345">
            <v>0</v>
          </cell>
        </row>
        <row r="346">
          <cell r="AI346">
            <v>0</v>
          </cell>
          <cell r="AJ346">
            <v>0</v>
          </cell>
          <cell r="AK346">
            <v>0</v>
          </cell>
          <cell r="AL346">
            <v>0</v>
          </cell>
          <cell r="AM346">
            <v>0</v>
          </cell>
          <cell r="AN346">
            <v>0</v>
          </cell>
          <cell r="AO346" t="str">
            <v>0</v>
          </cell>
          <cell r="AP346">
            <v>0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  <cell r="AU346">
            <v>0</v>
          </cell>
          <cell r="AV346">
            <v>0</v>
          </cell>
          <cell r="AW346">
            <v>0</v>
          </cell>
        </row>
        <row r="347">
          <cell r="AI347">
            <v>0</v>
          </cell>
          <cell r="AJ347">
            <v>0</v>
          </cell>
          <cell r="AK347">
            <v>0</v>
          </cell>
          <cell r="AL347">
            <v>0</v>
          </cell>
          <cell r="AM347">
            <v>0</v>
          </cell>
          <cell r="AN347">
            <v>0</v>
          </cell>
          <cell r="AO347" t="str">
            <v>0</v>
          </cell>
          <cell r="AP347">
            <v>0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  <cell r="AU347">
            <v>0</v>
          </cell>
          <cell r="AV347">
            <v>0</v>
          </cell>
          <cell r="AW347">
            <v>0</v>
          </cell>
        </row>
        <row r="348">
          <cell r="AI348">
            <v>0</v>
          </cell>
          <cell r="AJ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  <cell r="AO348" t="str">
            <v>0</v>
          </cell>
          <cell r="AP348">
            <v>0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  <cell r="AU348">
            <v>0</v>
          </cell>
          <cell r="AV348">
            <v>0</v>
          </cell>
          <cell r="AW348">
            <v>0</v>
          </cell>
        </row>
        <row r="349">
          <cell r="AI349">
            <v>0</v>
          </cell>
          <cell r="AJ349">
            <v>0</v>
          </cell>
          <cell r="AK349">
            <v>0</v>
          </cell>
          <cell r="AL349">
            <v>0</v>
          </cell>
          <cell r="AM349">
            <v>0</v>
          </cell>
          <cell r="AN349">
            <v>0</v>
          </cell>
          <cell r="AO349" t="str">
            <v>0</v>
          </cell>
          <cell r="AP349">
            <v>0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  <cell r="AU349">
            <v>0</v>
          </cell>
          <cell r="AV349">
            <v>0</v>
          </cell>
          <cell r="AW349">
            <v>0</v>
          </cell>
        </row>
        <row r="350">
          <cell r="AI350">
            <v>0</v>
          </cell>
          <cell r="AJ350">
            <v>0</v>
          </cell>
          <cell r="AK350">
            <v>0</v>
          </cell>
          <cell r="AL350">
            <v>0</v>
          </cell>
          <cell r="AM350">
            <v>0</v>
          </cell>
          <cell r="AN350">
            <v>0</v>
          </cell>
          <cell r="AO350" t="str">
            <v>0</v>
          </cell>
          <cell r="AP350">
            <v>0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  <cell r="AU350">
            <v>0</v>
          </cell>
          <cell r="AV350">
            <v>0</v>
          </cell>
          <cell r="AW350">
            <v>0</v>
          </cell>
        </row>
        <row r="351">
          <cell r="AI351">
            <v>0</v>
          </cell>
          <cell r="AJ351">
            <v>0</v>
          </cell>
          <cell r="AK351">
            <v>0</v>
          </cell>
          <cell r="AL351">
            <v>0</v>
          </cell>
          <cell r="AM351">
            <v>0</v>
          </cell>
          <cell r="AN351">
            <v>0</v>
          </cell>
          <cell r="AO351" t="str">
            <v>0</v>
          </cell>
          <cell r="AP351">
            <v>0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  <cell r="AU351">
            <v>0</v>
          </cell>
          <cell r="AV351">
            <v>0</v>
          </cell>
          <cell r="AW351">
            <v>0</v>
          </cell>
        </row>
        <row r="352">
          <cell r="AI352">
            <v>0</v>
          </cell>
          <cell r="AJ352">
            <v>0</v>
          </cell>
          <cell r="AK352">
            <v>0</v>
          </cell>
          <cell r="AL352">
            <v>0</v>
          </cell>
          <cell r="AM352">
            <v>0</v>
          </cell>
          <cell r="AN352">
            <v>0</v>
          </cell>
          <cell r="AO352" t="str">
            <v>0</v>
          </cell>
          <cell r="AP352">
            <v>0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  <cell r="AU352">
            <v>0</v>
          </cell>
          <cell r="AV352">
            <v>0</v>
          </cell>
          <cell r="AW352">
            <v>0</v>
          </cell>
        </row>
        <row r="353">
          <cell r="AI353">
            <v>0</v>
          </cell>
          <cell r="AJ353">
            <v>0</v>
          </cell>
          <cell r="AK353">
            <v>0</v>
          </cell>
          <cell r="AL353">
            <v>0</v>
          </cell>
          <cell r="AM353">
            <v>0</v>
          </cell>
          <cell r="AN353">
            <v>0</v>
          </cell>
          <cell r="AO353" t="str">
            <v>0</v>
          </cell>
          <cell r="AP353">
            <v>0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  <cell r="AU353">
            <v>0</v>
          </cell>
          <cell r="AV353">
            <v>0</v>
          </cell>
          <cell r="AW353">
            <v>0</v>
          </cell>
        </row>
        <row r="354">
          <cell r="AI354">
            <v>0</v>
          </cell>
          <cell r="AJ354">
            <v>0</v>
          </cell>
          <cell r="AK354">
            <v>0</v>
          </cell>
          <cell r="AL354">
            <v>0</v>
          </cell>
          <cell r="AM354">
            <v>0</v>
          </cell>
          <cell r="AN354">
            <v>0</v>
          </cell>
          <cell r="AO354" t="str">
            <v>0</v>
          </cell>
          <cell r="AP354">
            <v>0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  <cell r="AU354">
            <v>0</v>
          </cell>
          <cell r="AV354">
            <v>0</v>
          </cell>
          <cell r="AW354">
            <v>0</v>
          </cell>
        </row>
        <row r="355">
          <cell r="AI355">
            <v>0</v>
          </cell>
          <cell r="AJ355">
            <v>0</v>
          </cell>
          <cell r="AK355">
            <v>0</v>
          </cell>
          <cell r="AL355">
            <v>0</v>
          </cell>
          <cell r="AM355">
            <v>0</v>
          </cell>
          <cell r="AN355">
            <v>0</v>
          </cell>
          <cell r="AO355" t="str">
            <v>0</v>
          </cell>
          <cell r="AP355">
            <v>0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  <cell r="AU355">
            <v>0</v>
          </cell>
          <cell r="AV355">
            <v>0</v>
          </cell>
          <cell r="AW355">
            <v>0</v>
          </cell>
        </row>
        <row r="356">
          <cell r="AI356">
            <v>0</v>
          </cell>
          <cell r="AJ356">
            <v>0</v>
          </cell>
          <cell r="AK356">
            <v>0</v>
          </cell>
          <cell r="AL356">
            <v>0</v>
          </cell>
          <cell r="AM356">
            <v>0</v>
          </cell>
          <cell r="AN356">
            <v>0</v>
          </cell>
          <cell r="AO356" t="str">
            <v>0</v>
          </cell>
          <cell r="AP356">
            <v>0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  <cell r="AU356">
            <v>0</v>
          </cell>
          <cell r="AV356">
            <v>0</v>
          </cell>
          <cell r="AW356">
            <v>0</v>
          </cell>
        </row>
        <row r="357">
          <cell r="AI357">
            <v>0</v>
          </cell>
          <cell r="AJ357">
            <v>0</v>
          </cell>
          <cell r="AK357">
            <v>0</v>
          </cell>
          <cell r="AL357">
            <v>0</v>
          </cell>
          <cell r="AM357">
            <v>0</v>
          </cell>
          <cell r="AN357">
            <v>0</v>
          </cell>
          <cell r="AO357" t="str">
            <v>0</v>
          </cell>
          <cell r="AP357">
            <v>0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  <cell r="AU357">
            <v>0</v>
          </cell>
          <cell r="AV357">
            <v>0</v>
          </cell>
          <cell r="AW357">
            <v>0</v>
          </cell>
        </row>
        <row r="358">
          <cell r="AI358">
            <v>0</v>
          </cell>
          <cell r="AJ358">
            <v>0</v>
          </cell>
          <cell r="AK358">
            <v>0</v>
          </cell>
          <cell r="AL358">
            <v>0</v>
          </cell>
          <cell r="AM358">
            <v>0</v>
          </cell>
          <cell r="AN358">
            <v>0</v>
          </cell>
          <cell r="AO358" t="str">
            <v>0</v>
          </cell>
          <cell r="AP358">
            <v>0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  <cell r="AU358">
            <v>0</v>
          </cell>
          <cell r="AV358">
            <v>0</v>
          </cell>
          <cell r="AW358">
            <v>0</v>
          </cell>
        </row>
        <row r="359">
          <cell r="AI359">
            <v>0</v>
          </cell>
          <cell r="AJ359">
            <v>0</v>
          </cell>
          <cell r="AK359">
            <v>0</v>
          </cell>
          <cell r="AL359">
            <v>0</v>
          </cell>
          <cell r="AM359">
            <v>0</v>
          </cell>
          <cell r="AN359">
            <v>0</v>
          </cell>
          <cell r="AO359" t="str">
            <v>0</v>
          </cell>
          <cell r="AP359">
            <v>0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  <cell r="AU359">
            <v>0</v>
          </cell>
          <cell r="AV359">
            <v>0</v>
          </cell>
          <cell r="AW359">
            <v>0</v>
          </cell>
        </row>
        <row r="360">
          <cell r="AI360">
            <v>0</v>
          </cell>
          <cell r="AJ360">
            <v>0</v>
          </cell>
          <cell r="AK360">
            <v>0</v>
          </cell>
          <cell r="AL360">
            <v>0</v>
          </cell>
          <cell r="AM360">
            <v>0</v>
          </cell>
          <cell r="AN360">
            <v>0</v>
          </cell>
          <cell r="AO360" t="str">
            <v>0</v>
          </cell>
          <cell r="AP360">
            <v>0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  <cell r="AU360">
            <v>0</v>
          </cell>
          <cell r="AV360">
            <v>0</v>
          </cell>
          <cell r="AW360">
            <v>0</v>
          </cell>
        </row>
        <row r="361">
          <cell r="AI361">
            <v>0</v>
          </cell>
          <cell r="AJ361">
            <v>0</v>
          </cell>
          <cell r="AK361">
            <v>0</v>
          </cell>
          <cell r="AL361">
            <v>0</v>
          </cell>
          <cell r="AM361">
            <v>0</v>
          </cell>
          <cell r="AN361">
            <v>0</v>
          </cell>
          <cell r="AO361" t="str">
            <v>0</v>
          </cell>
          <cell r="AP361">
            <v>0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  <cell r="AU361">
            <v>0</v>
          </cell>
          <cell r="AV361">
            <v>0</v>
          </cell>
          <cell r="AW361">
            <v>0</v>
          </cell>
        </row>
        <row r="362">
          <cell r="AI362">
            <v>0</v>
          </cell>
          <cell r="AJ362">
            <v>0</v>
          </cell>
          <cell r="AK362">
            <v>0</v>
          </cell>
          <cell r="AL362">
            <v>0</v>
          </cell>
          <cell r="AM362">
            <v>0</v>
          </cell>
          <cell r="AN362">
            <v>0</v>
          </cell>
          <cell r="AO362" t="str">
            <v>0</v>
          </cell>
          <cell r="AP362">
            <v>0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  <cell r="AU362">
            <v>0</v>
          </cell>
          <cell r="AV362">
            <v>0</v>
          </cell>
          <cell r="AW362">
            <v>0</v>
          </cell>
        </row>
        <row r="363">
          <cell r="AI363">
            <v>0</v>
          </cell>
          <cell r="AJ363">
            <v>0</v>
          </cell>
          <cell r="AK363">
            <v>0</v>
          </cell>
          <cell r="AL363">
            <v>0</v>
          </cell>
          <cell r="AM363">
            <v>0</v>
          </cell>
          <cell r="AN363">
            <v>0</v>
          </cell>
          <cell r="AO363" t="str">
            <v>0</v>
          </cell>
          <cell r="AP363">
            <v>0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  <cell r="AU363">
            <v>0</v>
          </cell>
          <cell r="AV363">
            <v>0</v>
          </cell>
          <cell r="AW363">
            <v>0</v>
          </cell>
        </row>
        <row r="364">
          <cell r="AI364">
            <v>0</v>
          </cell>
          <cell r="AJ364">
            <v>0</v>
          </cell>
          <cell r="AK364">
            <v>0</v>
          </cell>
          <cell r="AL364">
            <v>0</v>
          </cell>
          <cell r="AM364">
            <v>0</v>
          </cell>
          <cell r="AN364">
            <v>0</v>
          </cell>
          <cell r="AO364" t="str">
            <v>0</v>
          </cell>
          <cell r="AP364">
            <v>0</v>
          </cell>
          <cell r="AQ364">
            <v>0</v>
          </cell>
          <cell r="AR364">
            <v>0</v>
          </cell>
          <cell r="AS364">
            <v>0</v>
          </cell>
          <cell r="AT364">
            <v>0</v>
          </cell>
          <cell r="AU364">
            <v>0</v>
          </cell>
          <cell r="AV364">
            <v>0</v>
          </cell>
          <cell r="AW364">
            <v>0</v>
          </cell>
        </row>
        <row r="365">
          <cell r="AI365">
            <v>0</v>
          </cell>
          <cell r="AJ365">
            <v>0</v>
          </cell>
          <cell r="AK365">
            <v>0</v>
          </cell>
          <cell r="AL365">
            <v>0</v>
          </cell>
          <cell r="AM365">
            <v>0</v>
          </cell>
          <cell r="AN365">
            <v>0</v>
          </cell>
          <cell r="AO365" t="str">
            <v>0</v>
          </cell>
          <cell r="AP365">
            <v>0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  <cell r="AU365">
            <v>0</v>
          </cell>
          <cell r="AV365">
            <v>0</v>
          </cell>
          <cell r="AW365">
            <v>0</v>
          </cell>
        </row>
        <row r="366">
          <cell r="AI366">
            <v>0</v>
          </cell>
          <cell r="AJ366">
            <v>0</v>
          </cell>
          <cell r="AK366">
            <v>0</v>
          </cell>
          <cell r="AL366">
            <v>0</v>
          </cell>
          <cell r="AM366">
            <v>0</v>
          </cell>
          <cell r="AN366">
            <v>0</v>
          </cell>
          <cell r="AO366" t="str">
            <v>0</v>
          </cell>
          <cell r="AP366">
            <v>0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  <cell r="AU366">
            <v>0</v>
          </cell>
          <cell r="AV366">
            <v>0</v>
          </cell>
          <cell r="AW366">
            <v>0</v>
          </cell>
        </row>
        <row r="367">
          <cell r="AI367">
            <v>0</v>
          </cell>
          <cell r="AJ367">
            <v>0</v>
          </cell>
          <cell r="AK367">
            <v>0</v>
          </cell>
          <cell r="AL367">
            <v>0</v>
          </cell>
          <cell r="AM367">
            <v>0</v>
          </cell>
          <cell r="AN367">
            <v>0</v>
          </cell>
          <cell r="AO367" t="str">
            <v>0</v>
          </cell>
          <cell r="AP367">
            <v>0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  <cell r="AU367">
            <v>0</v>
          </cell>
          <cell r="AV367">
            <v>0</v>
          </cell>
          <cell r="AW367">
            <v>0</v>
          </cell>
        </row>
        <row r="368">
          <cell r="AI368">
            <v>0</v>
          </cell>
          <cell r="AJ368">
            <v>0</v>
          </cell>
          <cell r="AK368">
            <v>0</v>
          </cell>
          <cell r="AL368">
            <v>0</v>
          </cell>
          <cell r="AM368">
            <v>0</v>
          </cell>
          <cell r="AN368">
            <v>0</v>
          </cell>
          <cell r="AO368" t="str">
            <v>0</v>
          </cell>
          <cell r="AP368">
            <v>0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  <cell r="AU368">
            <v>0</v>
          </cell>
          <cell r="AV368">
            <v>0</v>
          </cell>
          <cell r="AW368">
            <v>0</v>
          </cell>
        </row>
        <row r="369">
          <cell r="AI369">
            <v>0</v>
          </cell>
          <cell r="AJ369">
            <v>0</v>
          </cell>
          <cell r="AK369">
            <v>0</v>
          </cell>
          <cell r="AL369">
            <v>0</v>
          </cell>
          <cell r="AM369">
            <v>0</v>
          </cell>
          <cell r="AN369">
            <v>0</v>
          </cell>
          <cell r="AO369" t="str">
            <v>0</v>
          </cell>
          <cell r="AP369">
            <v>0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  <cell r="AU369">
            <v>0</v>
          </cell>
          <cell r="AV369">
            <v>0</v>
          </cell>
          <cell r="AW369">
            <v>0</v>
          </cell>
        </row>
        <row r="370">
          <cell r="AI370">
            <v>0</v>
          </cell>
          <cell r="AJ370">
            <v>0</v>
          </cell>
          <cell r="AK370">
            <v>0</v>
          </cell>
          <cell r="AL370">
            <v>0</v>
          </cell>
          <cell r="AM370">
            <v>0</v>
          </cell>
          <cell r="AN370">
            <v>0</v>
          </cell>
          <cell r="AO370" t="str">
            <v>0</v>
          </cell>
          <cell r="AP370">
            <v>0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  <cell r="AU370">
            <v>0</v>
          </cell>
          <cell r="AV370">
            <v>0</v>
          </cell>
          <cell r="AW370">
            <v>0</v>
          </cell>
        </row>
        <row r="371">
          <cell r="AI371">
            <v>0</v>
          </cell>
          <cell r="AJ371">
            <v>0</v>
          </cell>
          <cell r="AK371">
            <v>0</v>
          </cell>
          <cell r="AL371">
            <v>0</v>
          </cell>
          <cell r="AM371">
            <v>0</v>
          </cell>
          <cell r="AN371">
            <v>0</v>
          </cell>
          <cell r="AO371" t="str">
            <v>0</v>
          </cell>
          <cell r="AP371">
            <v>0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  <cell r="AU371">
            <v>0</v>
          </cell>
          <cell r="AV371">
            <v>0</v>
          </cell>
          <cell r="AW371">
            <v>0</v>
          </cell>
        </row>
        <row r="372">
          <cell r="AI372">
            <v>0</v>
          </cell>
          <cell r="AJ372">
            <v>0</v>
          </cell>
          <cell r="AK372">
            <v>0</v>
          </cell>
          <cell r="AL372">
            <v>0</v>
          </cell>
          <cell r="AM372">
            <v>0</v>
          </cell>
          <cell r="AN372">
            <v>0</v>
          </cell>
          <cell r="AO372" t="str">
            <v>0</v>
          </cell>
          <cell r="AP372">
            <v>0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  <cell r="AU372">
            <v>0</v>
          </cell>
          <cell r="AV372">
            <v>0</v>
          </cell>
          <cell r="AW372">
            <v>0</v>
          </cell>
        </row>
        <row r="373">
          <cell r="AI373">
            <v>0</v>
          </cell>
          <cell r="AJ373">
            <v>0</v>
          </cell>
          <cell r="AK373">
            <v>0</v>
          </cell>
          <cell r="AL373">
            <v>0</v>
          </cell>
          <cell r="AM373">
            <v>0</v>
          </cell>
          <cell r="AN373">
            <v>0</v>
          </cell>
          <cell r="AO373" t="str">
            <v>0</v>
          </cell>
          <cell r="AP373">
            <v>0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  <cell r="AU373">
            <v>0</v>
          </cell>
          <cell r="AV373">
            <v>0</v>
          </cell>
          <cell r="AW373">
            <v>0</v>
          </cell>
        </row>
        <row r="374">
          <cell r="AI374">
            <v>0</v>
          </cell>
          <cell r="AJ374">
            <v>0</v>
          </cell>
          <cell r="AK374">
            <v>0</v>
          </cell>
          <cell r="AL374">
            <v>0</v>
          </cell>
          <cell r="AM374">
            <v>0</v>
          </cell>
          <cell r="AN374">
            <v>0</v>
          </cell>
          <cell r="AO374" t="str">
            <v>0</v>
          </cell>
          <cell r="AP374">
            <v>0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  <cell r="AU374">
            <v>0</v>
          </cell>
          <cell r="AV374">
            <v>0</v>
          </cell>
          <cell r="AW374">
            <v>0</v>
          </cell>
        </row>
        <row r="375">
          <cell r="AI375">
            <v>0</v>
          </cell>
          <cell r="AJ375">
            <v>0</v>
          </cell>
          <cell r="AK375">
            <v>0</v>
          </cell>
          <cell r="AL375">
            <v>0</v>
          </cell>
          <cell r="AM375">
            <v>0</v>
          </cell>
          <cell r="AN375">
            <v>0</v>
          </cell>
          <cell r="AO375" t="str">
            <v>0</v>
          </cell>
          <cell r="AP375">
            <v>0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  <cell r="AU375">
            <v>0</v>
          </cell>
          <cell r="AV375">
            <v>0</v>
          </cell>
          <cell r="AW375">
            <v>0</v>
          </cell>
        </row>
        <row r="376">
          <cell r="AI376">
            <v>0</v>
          </cell>
          <cell r="AJ376">
            <v>0</v>
          </cell>
          <cell r="AK376">
            <v>0</v>
          </cell>
          <cell r="AL376">
            <v>0</v>
          </cell>
          <cell r="AM376">
            <v>0</v>
          </cell>
          <cell r="AN376">
            <v>0</v>
          </cell>
          <cell r="AO376" t="str">
            <v>0</v>
          </cell>
          <cell r="AP376">
            <v>0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  <cell r="AU376">
            <v>0</v>
          </cell>
          <cell r="AV376">
            <v>0</v>
          </cell>
          <cell r="AW376">
            <v>0</v>
          </cell>
        </row>
        <row r="377">
          <cell r="AI377">
            <v>0</v>
          </cell>
          <cell r="AJ377">
            <v>0</v>
          </cell>
          <cell r="AK377">
            <v>0</v>
          </cell>
          <cell r="AL377">
            <v>0</v>
          </cell>
          <cell r="AM377">
            <v>0</v>
          </cell>
          <cell r="AN377">
            <v>0</v>
          </cell>
          <cell r="AO377" t="str">
            <v>0</v>
          </cell>
          <cell r="AP377">
            <v>0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  <cell r="AU377">
            <v>0</v>
          </cell>
          <cell r="AV377">
            <v>0</v>
          </cell>
          <cell r="AW377">
            <v>0</v>
          </cell>
        </row>
        <row r="378">
          <cell r="AI378">
            <v>0</v>
          </cell>
          <cell r="AJ378">
            <v>0</v>
          </cell>
          <cell r="AK378">
            <v>0</v>
          </cell>
          <cell r="AL378">
            <v>0</v>
          </cell>
          <cell r="AM378">
            <v>0</v>
          </cell>
          <cell r="AN378">
            <v>0</v>
          </cell>
          <cell r="AO378" t="str">
            <v>0</v>
          </cell>
          <cell r="AP378">
            <v>0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  <cell r="AU378">
            <v>0</v>
          </cell>
          <cell r="AV378">
            <v>0</v>
          </cell>
          <cell r="AW378">
            <v>0</v>
          </cell>
        </row>
        <row r="379">
          <cell r="AI379">
            <v>0</v>
          </cell>
          <cell r="AJ379">
            <v>0</v>
          </cell>
          <cell r="AK379">
            <v>0</v>
          </cell>
          <cell r="AL379">
            <v>0</v>
          </cell>
          <cell r="AM379">
            <v>0</v>
          </cell>
          <cell r="AN379">
            <v>0</v>
          </cell>
          <cell r="AO379" t="str">
            <v>0</v>
          </cell>
          <cell r="AP379">
            <v>0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  <cell r="AU379">
            <v>0</v>
          </cell>
          <cell r="AV379">
            <v>0</v>
          </cell>
          <cell r="AW379">
            <v>0</v>
          </cell>
        </row>
        <row r="380">
          <cell r="AI380">
            <v>0</v>
          </cell>
          <cell r="AJ380">
            <v>0</v>
          </cell>
          <cell r="AK380">
            <v>0</v>
          </cell>
          <cell r="AL380">
            <v>0</v>
          </cell>
          <cell r="AM380">
            <v>0</v>
          </cell>
          <cell r="AN380">
            <v>0</v>
          </cell>
          <cell r="AO380" t="str">
            <v>0</v>
          </cell>
          <cell r="AP380">
            <v>0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  <cell r="AU380">
            <v>0</v>
          </cell>
          <cell r="AV380">
            <v>0</v>
          </cell>
          <cell r="AW380">
            <v>0</v>
          </cell>
        </row>
        <row r="381">
          <cell r="AI381">
            <v>0</v>
          </cell>
          <cell r="AJ381">
            <v>0</v>
          </cell>
          <cell r="AK381">
            <v>0</v>
          </cell>
          <cell r="AL381">
            <v>0</v>
          </cell>
          <cell r="AM381">
            <v>0</v>
          </cell>
          <cell r="AN381">
            <v>0</v>
          </cell>
          <cell r="AO381" t="str">
            <v>0</v>
          </cell>
          <cell r="AP381">
            <v>0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  <cell r="AU381">
            <v>0</v>
          </cell>
          <cell r="AV381">
            <v>0</v>
          </cell>
          <cell r="AW381">
            <v>0</v>
          </cell>
        </row>
        <row r="382">
          <cell r="AI382">
            <v>0</v>
          </cell>
          <cell r="AJ382">
            <v>0</v>
          </cell>
          <cell r="AK382">
            <v>0</v>
          </cell>
          <cell r="AL382">
            <v>0</v>
          </cell>
          <cell r="AM382">
            <v>0</v>
          </cell>
          <cell r="AN382">
            <v>0</v>
          </cell>
          <cell r="AO382" t="str">
            <v>0</v>
          </cell>
          <cell r="AP382">
            <v>0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  <cell r="AU382">
            <v>0</v>
          </cell>
          <cell r="AV382">
            <v>0</v>
          </cell>
          <cell r="AW382">
            <v>0</v>
          </cell>
        </row>
        <row r="383">
          <cell r="AI383">
            <v>0</v>
          </cell>
          <cell r="AJ383">
            <v>0</v>
          </cell>
          <cell r="AK383">
            <v>0</v>
          </cell>
          <cell r="AL383">
            <v>0</v>
          </cell>
          <cell r="AM383">
            <v>0</v>
          </cell>
          <cell r="AN383">
            <v>0</v>
          </cell>
          <cell r="AO383" t="str">
            <v>0</v>
          </cell>
          <cell r="AP383">
            <v>0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  <cell r="AU383">
            <v>0</v>
          </cell>
          <cell r="AV383">
            <v>0</v>
          </cell>
          <cell r="AW383">
            <v>0</v>
          </cell>
        </row>
        <row r="384">
          <cell r="AI384">
            <v>0</v>
          </cell>
          <cell r="AJ384">
            <v>0</v>
          </cell>
          <cell r="AK384">
            <v>0</v>
          </cell>
          <cell r="AL384">
            <v>0</v>
          </cell>
          <cell r="AM384">
            <v>0</v>
          </cell>
          <cell r="AN384">
            <v>0</v>
          </cell>
          <cell r="AO384" t="str">
            <v>0</v>
          </cell>
          <cell r="AP384">
            <v>0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  <cell r="AU384">
            <v>0</v>
          </cell>
          <cell r="AV384">
            <v>0</v>
          </cell>
          <cell r="AW384">
            <v>0</v>
          </cell>
        </row>
        <row r="385">
          <cell r="AI385">
            <v>0</v>
          </cell>
          <cell r="AJ385">
            <v>0</v>
          </cell>
          <cell r="AK385">
            <v>0</v>
          </cell>
          <cell r="AL385">
            <v>0</v>
          </cell>
          <cell r="AM385">
            <v>0</v>
          </cell>
          <cell r="AN385">
            <v>0</v>
          </cell>
          <cell r="AO385" t="str">
            <v>0</v>
          </cell>
          <cell r="AP385">
            <v>0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  <cell r="AU385">
            <v>0</v>
          </cell>
          <cell r="AV385">
            <v>0</v>
          </cell>
          <cell r="AW385">
            <v>0</v>
          </cell>
        </row>
        <row r="386">
          <cell r="AI386">
            <v>0</v>
          </cell>
          <cell r="AJ386">
            <v>0</v>
          </cell>
          <cell r="AK386">
            <v>0</v>
          </cell>
          <cell r="AL386">
            <v>0</v>
          </cell>
          <cell r="AM386">
            <v>0</v>
          </cell>
          <cell r="AN386">
            <v>0</v>
          </cell>
          <cell r="AO386" t="str">
            <v>0</v>
          </cell>
          <cell r="AP386">
            <v>0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  <cell r="AU386">
            <v>0</v>
          </cell>
          <cell r="AV386">
            <v>0</v>
          </cell>
          <cell r="AW386">
            <v>0</v>
          </cell>
        </row>
        <row r="387">
          <cell r="AI387">
            <v>0</v>
          </cell>
          <cell r="AJ387">
            <v>0</v>
          </cell>
          <cell r="AK387">
            <v>0</v>
          </cell>
          <cell r="AL387">
            <v>0</v>
          </cell>
          <cell r="AM387">
            <v>0</v>
          </cell>
          <cell r="AN387">
            <v>0</v>
          </cell>
          <cell r="AO387" t="str">
            <v>0</v>
          </cell>
          <cell r="AP387">
            <v>0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  <cell r="AU387">
            <v>0</v>
          </cell>
          <cell r="AV387">
            <v>0</v>
          </cell>
          <cell r="AW387">
            <v>0</v>
          </cell>
        </row>
        <row r="388">
          <cell r="AI388">
            <v>0</v>
          </cell>
          <cell r="AJ388">
            <v>0</v>
          </cell>
          <cell r="AK388">
            <v>0</v>
          </cell>
          <cell r="AL388">
            <v>0</v>
          </cell>
          <cell r="AM388">
            <v>0</v>
          </cell>
          <cell r="AN388">
            <v>0</v>
          </cell>
          <cell r="AO388" t="str">
            <v>0</v>
          </cell>
          <cell r="AP388">
            <v>0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  <cell r="AU388">
            <v>0</v>
          </cell>
          <cell r="AV388">
            <v>0</v>
          </cell>
          <cell r="AW388">
            <v>0</v>
          </cell>
        </row>
        <row r="389">
          <cell r="AI389">
            <v>0</v>
          </cell>
          <cell r="AJ389">
            <v>0</v>
          </cell>
          <cell r="AK389">
            <v>0</v>
          </cell>
          <cell r="AL389">
            <v>0</v>
          </cell>
          <cell r="AM389">
            <v>0</v>
          </cell>
          <cell r="AN389">
            <v>0</v>
          </cell>
          <cell r="AO389" t="str">
            <v>0</v>
          </cell>
          <cell r="AP389">
            <v>0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  <cell r="AU389">
            <v>0</v>
          </cell>
          <cell r="AV389">
            <v>0</v>
          </cell>
          <cell r="AW389">
            <v>0</v>
          </cell>
        </row>
        <row r="390">
          <cell r="AI390">
            <v>0</v>
          </cell>
          <cell r="AJ390">
            <v>0</v>
          </cell>
          <cell r="AK390">
            <v>0</v>
          </cell>
          <cell r="AL390">
            <v>0</v>
          </cell>
          <cell r="AM390">
            <v>0</v>
          </cell>
          <cell r="AN390">
            <v>0</v>
          </cell>
          <cell r="AO390" t="str">
            <v>0</v>
          </cell>
          <cell r="AP390">
            <v>0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  <cell r="AU390">
            <v>0</v>
          </cell>
          <cell r="AV390">
            <v>0</v>
          </cell>
          <cell r="AW390">
            <v>0</v>
          </cell>
        </row>
        <row r="391">
          <cell r="AI391">
            <v>0</v>
          </cell>
          <cell r="AJ391">
            <v>0</v>
          </cell>
          <cell r="AK391">
            <v>0</v>
          </cell>
          <cell r="AL391">
            <v>0</v>
          </cell>
          <cell r="AM391">
            <v>0</v>
          </cell>
          <cell r="AN391">
            <v>0</v>
          </cell>
          <cell r="AO391" t="str">
            <v>0</v>
          </cell>
          <cell r="AP391">
            <v>0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  <cell r="AU391">
            <v>0</v>
          </cell>
          <cell r="AV391">
            <v>0</v>
          </cell>
          <cell r="AW391">
            <v>0</v>
          </cell>
        </row>
        <row r="392">
          <cell r="AI392">
            <v>0</v>
          </cell>
          <cell r="AJ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  <cell r="AO392" t="str">
            <v>0</v>
          </cell>
          <cell r="AP392">
            <v>0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  <cell r="AU392">
            <v>0</v>
          </cell>
          <cell r="AV392">
            <v>0</v>
          </cell>
          <cell r="AW392">
            <v>0</v>
          </cell>
        </row>
        <row r="393">
          <cell r="AI393">
            <v>0</v>
          </cell>
          <cell r="AJ393">
            <v>0</v>
          </cell>
          <cell r="AK393">
            <v>0</v>
          </cell>
          <cell r="AL393">
            <v>0</v>
          </cell>
          <cell r="AM393">
            <v>0</v>
          </cell>
          <cell r="AN393">
            <v>0</v>
          </cell>
          <cell r="AO393" t="str">
            <v>0</v>
          </cell>
          <cell r="AP393">
            <v>0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  <cell r="AU393">
            <v>0</v>
          </cell>
          <cell r="AV393">
            <v>0</v>
          </cell>
          <cell r="AW393">
            <v>0</v>
          </cell>
        </row>
        <row r="394">
          <cell r="AI394">
            <v>0</v>
          </cell>
          <cell r="AJ394">
            <v>0</v>
          </cell>
          <cell r="AK394">
            <v>0</v>
          </cell>
          <cell r="AL394">
            <v>0</v>
          </cell>
          <cell r="AM394">
            <v>0</v>
          </cell>
          <cell r="AN394">
            <v>0</v>
          </cell>
          <cell r="AO394" t="str">
            <v>0</v>
          </cell>
          <cell r="AP394">
            <v>0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  <cell r="AU394">
            <v>0</v>
          </cell>
          <cell r="AV394">
            <v>0</v>
          </cell>
          <cell r="AW394">
            <v>0</v>
          </cell>
        </row>
        <row r="395">
          <cell r="AI395">
            <v>0</v>
          </cell>
          <cell r="AJ395">
            <v>0</v>
          </cell>
          <cell r="AK395">
            <v>0</v>
          </cell>
          <cell r="AL395">
            <v>0</v>
          </cell>
          <cell r="AM395">
            <v>0</v>
          </cell>
          <cell r="AN395">
            <v>0</v>
          </cell>
          <cell r="AO395" t="str">
            <v>0</v>
          </cell>
          <cell r="AP395">
            <v>0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  <cell r="AU395">
            <v>0</v>
          </cell>
          <cell r="AV395">
            <v>0</v>
          </cell>
          <cell r="AW395">
            <v>0</v>
          </cell>
        </row>
        <row r="396">
          <cell r="AI396">
            <v>0</v>
          </cell>
          <cell r="AJ396">
            <v>0</v>
          </cell>
          <cell r="AK396">
            <v>0</v>
          </cell>
          <cell r="AL396">
            <v>0</v>
          </cell>
          <cell r="AM396">
            <v>0</v>
          </cell>
          <cell r="AN396">
            <v>0</v>
          </cell>
          <cell r="AO396" t="str">
            <v>0</v>
          </cell>
          <cell r="AP396">
            <v>0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  <cell r="AU396">
            <v>0</v>
          </cell>
          <cell r="AV396">
            <v>0</v>
          </cell>
          <cell r="AW396">
            <v>0</v>
          </cell>
        </row>
        <row r="397">
          <cell r="AI397">
            <v>0</v>
          </cell>
          <cell r="AJ397">
            <v>0</v>
          </cell>
          <cell r="AK397">
            <v>0</v>
          </cell>
          <cell r="AL397">
            <v>0</v>
          </cell>
          <cell r="AM397">
            <v>0</v>
          </cell>
          <cell r="AN397">
            <v>0</v>
          </cell>
          <cell r="AO397" t="str">
            <v>0</v>
          </cell>
          <cell r="AP397">
            <v>0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  <cell r="AU397">
            <v>0</v>
          </cell>
          <cell r="AV397">
            <v>0</v>
          </cell>
          <cell r="AW397">
            <v>0</v>
          </cell>
        </row>
        <row r="398">
          <cell r="AI398">
            <v>0</v>
          </cell>
          <cell r="AJ398">
            <v>0</v>
          </cell>
          <cell r="AK398">
            <v>0</v>
          </cell>
          <cell r="AL398">
            <v>0</v>
          </cell>
          <cell r="AM398">
            <v>0</v>
          </cell>
          <cell r="AN398">
            <v>0</v>
          </cell>
          <cell r="AO398" t="str">
            <v>0</v>
          </cell>
          <cell r="AP398">
            <v>0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  <cell r="AU398">
            <v>0</v>
          </cell>
          <cell r="AV398">
            <v>0</v>
          </cell>
          <cell r="AW398">
            <v>0</v>
          </cell>
        </row>
        <row r="399">
          <cell r="AI399">
            <v>0</v>
          </cell>
          <cell r="AJ399">
            <v>0</v>
          </cell>
          <cell r="AK399">
            <v>0</v>
          </cell>
          <cell r="AL399">
            <v>0</v>
          </cell>
          <cell r="AM399">
            <v>0</v>
          </cell>
          <cell r="AN399">
            <v>0</v>
          </cell>
          <cell r="AO399" t="str">
            <v>0</v>
          </cell>
          <cell r="AP399">
            <v>0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  <cell r="AU399">
            <v>0</v>
          </cell>
          <cell r="AV399">
            <v>0</v>
          </cell>
          <cell r="AW399">
            <v>0</v>
          </cell>
        </row>
        <row r="400">
          <cell r="AI400">
            <v>0</v>
          </cell>
          <cell r="AJ400">
            <v>0</v>
          </cell>
          <cell r="AK400">
            <v>0</v>
          </cell>
          <cell r="AL400">
            <v>0</v>
          </cell>
          <cell r="AM400">
            <v>0</v>
          </cell>
          <cell r="AN400">
            <v>0</v>
          </cell>
          <cell r="AO400" t="str">
            <v>0</v>
          </cell>
          <cell r="AP400">
            <v>0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  <cell r="AU400">
            <v>0</v>
          </cell>
          <cell r="AV400">
            <v>0</v>
          </cell>
          <cell r="AW400">
            <v>0</v>
          </cell>
        </row>
        <row r="401">
          <cell r="AI401">
            <v>0</v>
          </cell>
          <cell r="AJ401">
            <v>0</v>
          </cell>
          <cell r="AK401">
            <v>0</v>
          </cell>
          <cell r="AL401">
            <v>0</v>
          </cell>
          <cell r="AM401">
            <v>0</v>
          </cell>
          <cell r="AN401">
            <v>0</v>
          </cell>
          <cell r="AO401" t="str">
            <v>0</v>
          </cell>
          <cell r="AP401">
            <v>0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  <cell r="AU401">
            <v>0</v>
          </cell>
          <cell r="AV401">
            <v>0</v>
          </cell>
          <cell r="AW401">
            <v>0</v>
          </cell>
        </row>
        <row r="402">
          <cell r="AI402">
            <v>0</v>
          </cell>
          <cell r="AJ402">
            <v>0</v>
          </cell>
          <cell r="AK402">
            <v>0</v>
          </cell>
          <cell r="AL402">
            <v>0</v>
          </cell>
          <cell r="AM402">
            <v>0</v>
          </cell>
          <cell r="AN402">
            <v>0</v>
          </cell>
          <cell r="AO402" t="str">
            <v>0</v>
          </cell>
          <cell r="AP402">
            <v>0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  <cell r="AU402">
            <v>0</v>
          </cell>
          <cell r="AV402">
            <v>0</v>
          </cell>
          <cell r="AW402">
            <v>0</v>
          </cell>
        </row>
        <row r="403">
          <cell r="AI403">
            <v>0</v>
          </cell>
          <cell r="AJ403">
            <v>0</v>
          </cell>
          <cell r="AK403">
            <v>0</v>
          </cell>
          <cell r="AL403">
            <v>0</v>
          </cell>
          <cell r="AM403">
            <v>0</v>
          </cell>
          <cell r="AN403">
            <v>0</v>
          </cell>
          <cell r="AO403" t="str">
            <v>0</v>
          </cell>
          <cell r="AP403">
            <v>0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  <cell r="AU403">
            <v>0</v>
          </cell>
          <cell r="AV403">
            <v>0</v>
          </cell>
          <cell r="AW403">
            <v>0</v>
          </cell>
        </row>
        <row r="404">
          <cell r="AI404">
            <v>0</v>
          </cell>
          <cell r="AJ404">
            <v>0</v>
          </cell>
          <cell r="AK404">
            <v>0</v>
          </cell>
          <cell r="AL404">
            <v>0</v>
          </cell>
          <cell r="AM404">
            <v>0</v>
          </cell>
          <cell r="AN404">
            <v>0</v>
          </cell>
          <cell r="AO404" t="str">
            <v>0</v>
          </cell>
          <cell r="AP404">
            <v>0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  <cell r="AU404">
            <v>0</v>
          </cell>
          <cell r="AV404">
            <v>0</v>
          </cell>
          <cell r="AW404">
            <v>0</v>
          </cell>
        </row>
        <row r="405">
          <cell r="AI405">
            <v>0</v>
          </cell>
          <cell r="AJ405">
            <v>0</v>
          </cell>
          <cell r="AK405">
            <v>0</v>
          </cell>
          <cell r="AL405">
            <v>0</v>
          </cell>
          <cell r="AM405">
            <v>0</v>
          </cell>
          <cell r="AN405">
            <v>0</v>
          </cell>
          <cell r="AO405" t="str">
            <v>0</v>
          </cell>
          <cell r="AP405">
            <v>0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  <cell r="AU405">
            <v>0</v>
          </cell>
          <cell r="AV405">
            <v>0</v>
          </cell>
          <cell r="AW405">
            <v>0</v>
          </cell>
        </row>
        <row r="406">
          <cell r="AI406">
            <v>0</v>
          </cell>
          <cell r="AJ406">
            <v>0</v>
          </cell>
          <cell r="AK406">
            <v>0</v>
          </cell>
          <cell r="AL406">
            <v>0</v>
          </cell>
          <cell r="AM406">
            <v>0</v>
          </cell>
          <cell r="AN406">
            <v>0</v>
          </cell>
          <cell r="AO406" t="str">
            <v>0</v>
          </cell>
          <cell r="AP406">
            <v>0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  <cell r="AU406">
            <v>0</v>
          </cell>
          <cell r="AV406">
            <v>0</v>
          </cell>
          <cell r="AW406">
            <v>0</v>
          </cell>
        </row>
        <row r="407">
          <cell r="AI407">
            <v>0</v>
          </cell>
          <cell r="AJ407">
            <v>0</v>
          </cell>
          <cell r="AK407">
            <v>0</v>
          </cell>
          <cell r="AL407">
            <v>0</v>
          </cell>
          <cell r="AM407">
            <v>0</v>
          </cell>
          <cell r="AN407">
            <v>0</v>
          </cell>
          <cell r="AO407" t="str">
            <v>0</v>
          </cell>
          <cell r="AP407">
            <v>0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  <cell r="AU407">
            <v>0</v>
          </cell>
          <cell r="AV407">
            <v>0</v>
          </cell>
          <cell r="AW407">
            <v>0</v>
          </cell>
        </row>
        <row r="408">
          <cell r="AI408">
            <v>0</v>
          </cell>
          <cell r="AJ408">
            <v>0</v>
          </cell>
          <cell r="AK408">
            <v>0</v>
          </cell>
          <cell r="AL408">
            <v>0</v>
          </cell>
          <cell r="AM408">
            <v>0</v>
          </cell>
          <cell r="AN408">
            <v>0</v>
          </cell>
          <cell r="AO408" t="str">
            <v>0</v>
          </cell>
          <cell r="AP408">
            <v>0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  <cell r="AU408">
            <v>0</v>
          </cell>
          <cell r="AV408">
            <v>0</v>
          </cell>
          <cell r="AW408">
            <v>0</v>
          </cell>
        </row>
        <row r="409">
          <cell r="AI409">
            <v>0</v>
          </cell>
          <cell r="AJ409">
            <v>0</v>
          </cell>
          <cell r="AK409">
            <v>0</v>
          </cell>
          <cell r="AL409">
            <v>0</v>
          </cell>
          <cell r="AM409">
            <v>0</v>
          </cell>
          <cell r="AN409">
            <v>0</v>
          </cell>
          <cell r="AO409" t="str">
            <v>0</v>
          </cell>
          <cell r="AP409">
            <v>0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  <cell r="AU409">
            <v>0</v>
          </cell>
          <cell r="AV409">
            <v>0</v>
          </cell>
          <cell r="AW409">
            <v>0</v>
          </cell>
        </row>
        <row r="410">
          <cell r="AI410">
            <v>0</v>
          </cell>
          <cell r="AJ410">
            <v>0</v>
          </cell>
          <cell r="AK410">
            <v>0</v>
          </cell>
          <cell r="AL410">
            <v>0</v>
          </cell>
          <cell r="AM410">
            <v>0</v>
          </cell>
          <cell r="AN410">
            <v>0</v>
          </cell>
          <cell r="AO410" t="str">
            <v>0</v>
          </cell>
          <cell r="AP410">
            <v>0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  <cell r="AU410">
            <v>0</v>
          </cell>
          <cell r="AV410">
            <v>0</v>
          </cell>
          <cell r="AW410">
            <v>0</v>
          </cell>
        </row>
        <row r="411">
          <cell r="AI411">
            <v>0</v>
          </cell>
          <cell r="AJ411">
            <v>0</v>
          </cell>
          <cell r="AK411">
            <v>0</v>
          </cell>
          <cell r="AL411">
            <v>0</v>
          </cell>
          <cell r="AM411">
            <v>0</v>
          </cell>
          <cell r="AN411">
            <v>0</v>
          </cell>
          <cell r="AO411" t="str">
            <v>0</v>
          </cell>
          <cell r="AP411">
            <v>0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  <cell r="AU411">
            <v>0</v>
          </cell>
          <cell r="AV411">
            <v>0</v>
          </cell>
          <cell r="AW411">
            <v>0</v>
          </cell>
        </row>
        <row r="412">
          <cell r="AI412">
            <v>0</v>
          </cell>
          <cell r="AJ412">
            <v>0</v>
          </cell>
          <cell r="AK412">
            <v>0</v>
          </cell>
          <cell r="AL412">
            <v>0</v>
          </cell>
          <cell r="AM412">
            <v>0</v>
          </cell>
          <cell r="AN412">
            <v>0</v>
          </cell>
          <cell r="AO412" t="str">
            <v>0</v>
          </cell>
          <cell r="AP412">
            <v>0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  <cell r="AU412">
            <v>0</v>
          </cell>
          <cell r="AV412">
            <v>0</v>
          </cell>
          <cell r="AW412">
            <v>0</v>
          </cell>
        </row>
        <row r="413">
          <cell r="AI413">
            <v>0</v>
          </cell>
          <cell r="AJ413">
            <v>0</v>
          </cell>
          <cell r="AK413">
            <v>0</v>
          </cell>
          <cell r="AL413">
            <v>0</v>
          </cell>
          <cell r="AM413">
            <v>0</v>
          </cell>
          <cell r="AN413">
            <v>0</v>
          </cell>
          <cell r="AO413" t="str">
            <v>0</v>
          </cell>
          <cell r="AP413">
            <v>0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  <cell r="AU413">
            <v>0</v>
          </cell>
          <cell r="AV413">
            <v>0</v>
          </cell>
          <cell r="AW413">
            <v>0</v>
          </cell>
        </row>
        <row r="414">
          <cell r="AI414">
            <v>0</v>
          </cell>
          <cell r="AJ414">
            <v>0</v>
          </cell>
          <cell r="AK414">
            <v>0</v>
          </cell>
          <cell r="AL414">
            <v>0</v>
          </cell>
          <cell r="AM414">
            <v>0</v>
          </cell>
          <cell r="AN414">
            <v>0</v>
          </cell>
          <cell r="AO414" t="str">
            <v>0</v>
          </cell>
          <cell r="AP414">
            <v>0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  <cell r="AU414">
            <v>0</v>
          </cell>
          <cell r="AV414">
            <v>0</v>
          </cell>
          <cell r="AW414">
            <v>0</v>
          </cell>
        </row>
        <row r="415">
          <cell r="AI415">
            <v>0</v>
          </cell>
          <cell r="AJ415">
            <v>0</v>
          </cell>
          <cell r="AK415">
            <v>0</v>
          </cell>
          <cell r="AL415">
            <v>0</v>
          </cell>
          <cell r="AM415">
            <v>0</v>
          </cell>
          <cell r="AN415">
            <v>0</v>
          </cell>
          <cell r="AO415" t="str">
            <v>0</v>
          </cell>
          <cell r="AP415">
            <v>0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  <cell r="AU415">
            <v>0</v>
          </cell>
          <cell r="AV415">
            <v>0</v>
          </cell>
          <cell r="AW415">
            <v>0</v>
          </cell>
        </row>
        <row r="416">
          <cell r="AI416">
            <v>0</v>
          </cell>
          <cell r="AJ416">
            <v>0</v>
          </cell>
          <cell r="AK416">
            <v>0</v>
          </cell>
          <cell r="AL416">
            <v>0</v>
          </cell>
          <cell r="AM416">
            <v>0</v>
          </cell>
          <cell r="AN416">
            <v>0</v>
          </cell>
          <cell r="AO416" t="str">
            <v>0</v>
          </cell>
          <cell r="AP416">
            <v>0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  <cell r="AU416">
            <v>0</v>
          </cell>
          <cell r="AV416">
            <v>0</v>
          </cell>
          <cell r="AW416">
            <v>0</v>
          </cell>
        </row>
        <row r="417">
          <cell r="AI417">
            <v>0</v>
          </cell>
          <cell r="AJ417">
            <v>0</v>
          </cell>
          <cell r="AK417">
            <v>0</v>
          </cell>
          <cell r="AL417">
            <v>0</v>
          </cell>
          <cell r="AM417">
            <v>0</v>
          </cell>
          <cell r="AN417">
            <v>0</v>
          </cell>
          <cell r="AO417" t="str">
            <v>0</v>
          </cell>
          <cell r="AP417">
            <v>0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  <cell r="AU417">
            <v>0</v>
          </cell>
          <cell r="AV417">
            <v>0</v>
          </cell>
          <cell r="AW417">
            <v>0</v>
          </cell>
        </row>
        <row r="418">
          <cell r="AI418">
            <v>0</v>
          </cell>
          <cell r="AJ418">
            <v>0</v>
          </cell>
          <cell r="AK418">
            <v>0</v>
          </cell>
          <cell r="AL418">
            <v>0</v>
          </cell>
          <cell r="AM418">
            <v>0</v>
          </cell>
          <cell r="AN418">
            <v>0</v>
          </cell>
          <cell r="AO418" t="str">
            <v>0</v>
          </cell>
          <cell r="AP418">
            <v>0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  <cell r="AU418">
            <v>0</v>
          </cell>
          <cell r="AV418">
            <v>0</v>
          </cell>
          <cell r="AW418">
            <v>0</v>
          </cell>
        </row>
        <row r="419">
          <cell r="AI419">
            <v>0</v>
          </cell>
          <cell r="AJ419">
            <v>0</v>
          </cell>
          <cell r="AK419">
            <v>0</v>
          </cell>
          <cell r="AL419">
            <v>0</v>
          </cell>
          <cell r="AM419">
            <v>0</v>
          </cell>
          <cell r="AN419">
            <v>0</v>
          </cell>
          <cell r="AO419" t="str">
            <v>0</v>
          </cell>
          <cell r="AP419">
            <v>0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  <cell r="AU419">
            <v>0</v>
          </cell>
          <cell r="AV419">
            <v>0</v>
          </cell>
          <cell r="AW419">
            <v>0</v>
          </cell>
        </row>
        <row r="420">
          <cell r="AI420">
            <v>0</v>
          </cell>
          <cell r="AJ420">
            <v>0</v>
          </cell>
          <cell r="AK420">
            <v>0</v>
          </cell>
          <cell r="AL420">
            <v>0</v>
          </cell>
          <cell r="AM420">
            <v>0</v>
          </cell>
          <cell r="AN420">
            <v>0</v>
          </cell>
          <cell r="AO420" t="str">
            <v>0</v>
          </cell>
          <cell r="AP420">
            <v>0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  <cell r="AU420">
            <v>0</v>
          </cell>
          <cell r="AV420">
            <v>0</v>
          </cell>
          <cell r="AW420">
            <v>0</v>
          </cell>
        </row>
        <row r="421">
          <cell r="AI421">
            <v>0</v>
          </cell>
          <cell r="AJ421">
            <v>0</v>
          </cell>
          <cell r="AK421">
            <v>0</v>
          </cell>
          <cell r="AL421">
            <v>0</v>
          </cell>
          <cell r="AM421">
            <v>0</v>
          </cell>
          <cell r="AN421">
            <v>0</v>
          </cell>
          <cell r="AO421" t="str">
            <v>0</v>
          </cell>
          <cell r="AP421">
            <v>0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  <cell r="AU421">
            <v>0</v>
          </cell>
          <cell r="AV421">
            <v>0</v>
          </cell>
          <cell r="AW421">
            <v>0</v>
          </cell>
        </row>
        <row r="422">
          <cell r="AI422">
            <v>0</v>
          </cell>
          <cell r="AJ422">
            <v>0</v>
          </cell>
          <cell r="AK422">
            <v>0</v>
          </cell>
          <cell r="AL422">
            <v>0</v>
          </cell>
          <cell r="AM422">
            <v>0</v>
          </cell>
          <cell r="AN422">
            <v>0</v>
          </cell>
          <cell r="AO422" t="str">
            <v>0</v>
          </cell>
          <cell r="AP422">
            <v>0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  <cell r="AU422">
            <v>0</v>
          </cell>
          <cell r="AV422">
            <v>0</v>
          </cell>
          <cell r="AW422">
            <v>0</v>
          </cell>
        </row>
        <row r="423">
          <cell r="AI423">
            <v>0</v>
          </cell>
          <cell r="AJ423">
            <v>0</v>
          </cell>
          <cell r="AK423">
            <v>0</v>
          </cell>
          <cell r="AL423">
            <v>0</v>
          </cell>
          <cell r="AM423">
            <v>0</v>
          </cell>
          <cell r="AN423">
            <v>0</v>
          </cell>
          <cell r="AO423" t="str">
            <v>0</v>
          </cell>
          <cell r="AP423">
            <v>0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  <cell r="AU423">
            <v>0</v>
          </cell>
          <cell r="AV423">
            <v>0</v>
          </cell>
          <cell r="AW423">
            <v>0</v>
          </cell>
        </row>
        <row r="424">
          <cell r="AI424">
            <v>0</v>
          </cell>
          <cell r="AJ424">
            <v>0</v>
          </cell>
          <cell r="AK424">
            <v>0</v>
          </cell>
          <cell r="AL424">
            <v>0</v>
          </cell>
          <cell r="AM424">
            <v>0</v>
          </cell>
          <cell r="AN424">
            <v>0</v>
          </cell>
          <cell r="AO424" t="str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>
            <v>0</v>
          </cell>
          <cell r="AV424">
            <v>0</v>
          </cell>
          <cell r="AW424">
            <v>0</v>
          </cell>
        </row>
        <row r="425">
          <cell r="AI425">
            <v>0</v>
          </cell>
          <cell r="AJ425">
            <v>0</v>
          </cell>
          <cell r="AK425">
            <v>0</v>
          </cell>
          <cell r="AL425">
            <v>0</v>
          </cell>
          <cell r="AM425">
            <v>0</v>
          </cell>
          <cell r="AN425">
            <v>0</v>
          </cell>
          <cell r="AO425" t="str">
            <v>0</v>
          </cell>
          <cell r="AP425">
            <v>0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  <cell r="AU425">
            <v>0</v>
          </cell>
          <cell r="AV425">
            <v>0</v>
          </cell>
          <cell r="AW425">
            <v>0</v>
          </cell>
        </row>
        <row r="426">
          <cell r="AI426">
            <v>0</v>
          </cell>
          <cell r="AJ426">
            <v>0</v>
          </cell>
          <cell r="AK426">
            <v>0</v>
          </cell>
          <cell r="AL426">
            <v>0</v>
          </cell>
          <cell r="AM426">
            <v>0</v>
          </cell>
          <cell r="AN426">
            <v>0</v>
          </cell>
          <cell r="AO426" t="str">
            <v>0</v>
          </cell>
          <cell r="AP426">
            <v>0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  <cell r="AU426">
            <v>0</v>
          </cell>
          <cell r="AV426">
            <v>0</v>
          </cell>
          <cell r="AW426">
            <v>0</v>
          </cell>
        </row>
        <row r="427">
          <cell r="AI427">
            <v>0</v>
          </cell>
          <cell r="AJ427">
            <v>0</v>
          </cell>
          <cell r="AK427">
            <v>0</v>
          </cell>
          <cell r="AL427">
            <v>0</v>
          </cell>
          <cell r="AM427">
            <v>0</v>
          </cell>
          <cell r="AN427">
            <v>0</v>
          </cell>
          <cell r="AO427" t="str">
            <v>0</v>
          </cell>
          <cell r="AP427">
            <v>0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  <cell r="AU427">
            <v>0</v>
          </cell>
          <cell r="AV427">
            <v>0</v>
          </cell>
          <cell r="AW427">
            <v>0</v>
          </cell>
        </row>
        <row r="428">
          <cell r="AI428">
            <v>0</v>
          </cell>
          <cell r="AJ428">
            <v>0</v>
          </cell>
          <cell r="AK428">
            <v>0</v>
          </cell>
          <cell r="AL428">
            <v>0</v>
          </cell>
          <cell r="AM428">
            <v>0</v>
          </cell>
          <cell r="AN428">
            <v>0</v>
          </cell>
          <cell r="AO428" t="str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  <cell r="AV428">
            <v>0</v>
          </cell>
          <cell r="AW428">
            <v>0</v>
          </cell>
        </row>
        <row r="429">
          <cell r="AI429">
            <v>0</v>
          </cell>
          <cell r="AJ429">
            <v>0</v>
          </cell>
          <cell r="AK429">
            <v>0</v>
          </cell>
          <cell r="AL429">
            <v>0</v>
          </cell>
          <cell r="AM429">
            <v>0</v>
          </cell>
          <cell r="AN429">
            <v>0</v>
          </cell>
          <cell r="AO429" t="str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  <cell r="AV429">
            <v>0</v>
          </cell>
          <cell r="AW429">
            <v>0</v>
          </cell>
        </row>
        <row r="430">
          <cell r="AI430">
            <v>0</v>
          </cell>
          <cell r="AJ430">
            <v>0</v>
          </cell>
          <cell r="AK430">
            <v>0</v>
          </cell>
          <cell r="AL430">
            <v>0</v>
          </cell>
          <cell r="AM430">
            <v>0</v>
          </cell>
          <cell r="AN430">
            <v>0</v>
          </cell>
          <cell r="AO430" t="str">
            <v>0</v>
          </cell>
          <cell r="AP430">
            <v>0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  <cell r="AU430">
            <v>0</v>
          </cell>
          <cell r="AV430">
            <v>0</v>
          </cell>
          <cell r="AW430">
            <v>0</v>
          </cell>
        </row>
        <row r="431">
          <cell r="AI431">
            <v>0</v>
          </cell>
          <cell r="AJ431">
            <v>0</v>
          </cell>
          <cell r="AK431">
            <v>0</v>
          </cell>
          <cell r="AL431">
            <v>0</v>
          </cell>
          <cell r="AM431">
            <v>0</v>
          </cell>
          <cell r="AN431">
            <v>0</v>
          </cell>
          <cell r="AO431" t="str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  <cell r="AV431">
            <v>0</v>
          </cell>
          <cell r="AW431">
            <v>0</v>
          </cell>
        </row>
        <row r="432">
          <cell r="AI432">
            <v>0</v>
          </cell>
          <cell r="AJ432">
            <v>0</v>
          </cell>
          <cell r="AK432">
            <v>0</v>
          </cell>
          <cell r="AL432">
            <v>0</v>
          </cell>
          <cell r="AM432">
            <v>0</v>
          </cell>
          <cell r="AN432">
            <v>0</v>
          </cell>
          <cell r="AO432" t="str">
            <v>0</v>
          </cell>
          <cell r="AP432">
            <v>0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  <cell r="AV432">
            <v>0</v>
          </cell>
          <cell r="AW432">
            <v>0</v>
          </cell>
        </row>
        <row r="433">
          <cell r="AI433">
            <v>0</v>
          </cell>
          <cell r="AJ433">
            <v>0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 t="str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  <cell r="AV433">
            <v>0</v>
          </cell>
          <cell r="AW433">
            <v>0</v>
          </cell>
        </row>
        <row r="434">
          <cell r="AI434">
            <v>0</v>
          </cell>
          <cell r="AJ434">
            <v>0</v>
          </cell>
          <cell r="AK434">
            <v>0</v>
          </cell>
          <cell r="AL434">
            <v>0</v>
          </cell>
          <cell r="AM434">
            <v>0</v>
          </cell>
          <cell r="AN434">
            <v>0</v>
          </cell>
          <cell r="AO434" t="str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  <cell r="AV434">
            <v>0</v>
          </cell>
          <cell r="AW434">
            <v>0</v>
          </cell>
        </row>
        <row r="435">
          <cell r="AI435">
            <v>0</v>
          </cell>
          <cell r="AJ435">
            <v>0</v>
          </cell>
          <cell r="AK435">
            <v>0</v>
          </cell>
          <cell r="AL435">
            <v>0</v>
          </cell>
          <cell r="AM435">
            <v>0</v>
          </cell>
          <cell r="AN435">
            <v>0</v>
          </cell>
          <cell r="AO435" t="str">
            <v>0</v>
          </cell>
          <cell r="AP435">
            <v>0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  <cell r="AU435">
            <v>0</v>
          </cell>
          <cell r="AV435">
            <v>0</v>
          </cell>
          <cell r="AW435">
            <v>0</v>
          </cell>
        </row>
        <row r="436">
          <cell r="AI436">
            <v>0</v>
          </cell>
          <cell r="AJ436">
            <v>0</v>
          </cell>
          <cell r="AK436">
            <v>0</v>
          </cell>
          <cell r="AL436">
            <v>0</v>
          </cell>
          <cell r="AM436">
            <v>0</v>
          </cell>
          <cell r="AN436">
            <v>0</v>
          </cell>
          <cell r="AO436" t="str">
            <v>0</v>
          </cell>
          <cell r="AP436">
            <v>0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  <cell r="AU436">
            <v>0</v>
          </cell>
          <cell r="AV436">
            <v>0</v>
          </cell>
          <cell r="AW436">
            <v>0</v>
          </cell>
        </row>
        <row r="437">
          <cell r="AI437">
            <v>0</v>
          </cell>
          <cell r="AJ437">
            <v>0</v>
          </cell>
          <cell r="AK437">
            <v>0</v>
          </cell>
          <cell r="AL437">
            <v>0</v>
          </cell>
          <cell r="AM437">
            <v>0</v>
          </cell>
          <cell r="AN437">
            <v>0</v>
          </cell>
          <cell r="AO437" t="str">
            <v>0</v>
          </cell>
          <cell r="AP437">
            <v>0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  <cell r="AU437">
            <v>0</v>
          </cell>
          <cell r="AV437">
            <v>0</v>
          </cell>
          <cell r="AW437">
            <v>0</v>
          </cell>
        </row>
        <row r="438">
          <cell r="AI438">
            <v>0</v>
          </cell>
          <cell r="AJ438">
            <v>0</v>
          </cell>
          <cell r="AK438">
            <v>0</v>
          </cell>
          <cell r="AL438">
            <v>0</v>
          </cell>
          <cell r="AM438">
            <v>0</v>
          </cell>
          <cell r="AN438">
            <v>0</v>
          </cell>
          <cell r="AO438" t="str">
            <v>0</v>
          </cell>
          <cell r="AP438">
            <v>0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  <cell r="AU438">
            <v>0</v>
          </cell>
          <cell r="AV438">
            <v>0</v>
          </cell>
          <cell r="AW438">
            <v>0</v>
          </cell>
        </row>
        <row r="439">
          <cell r="AI439">
            <v>0</v>
          </cell>
          <cell r="AJ439">
            <v>0</v>
          </cell>
          <cell r="AK439">
            <v>0</v>
          </cell>
          <cell r="AL439">
            <v>0</v>
          </cell>
          <cell r="AM439">
            <v>0</v>
          </cell>
          <cell r="AN439">
            <v>0</v>
          </cell>
          <cell r="AO439" t="str">
            <v>0</v>
          </cell>
          <cell r="AP439">
            <v>0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  <cell r="AU439">
            <v>0</v>
          </cell>
          <cell r="AV439">
            <v>0</v>
          </cell>
          <cell r="AW439">
            <v>0</v>
          </cell>
        </row>
        <row r="440">
          <cell r="AI440">
            <v>0</v>
          </cell>
          <cell r="AJ440">
            <v>0</v>
          </cell>
          <cell r="AK440">
            <v>0</v>
          </cell>
          <cell r="AL440">
            <v>0</v>
          </cell>
          <cell r="AM440">
            <v>0</v>
          </cell>
          <cell r="AN440">
            <v>0</v>
          </cell>
          <cell r="AO440" t="str">
            <v>0</v>
          </cell>
          <cell r="AP440">
            <v>0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  <cell r="AU440">
            <v>0</v>
          </cell>
          <cell r="AV440">
            <v>0</v>
          </cell>
          <cell r="AW440">
            <v>0</v>
          </cell>
        </row>
        <row r="441">
          <cell r="AI441">
            <v>0</v>
          </cell>
          <cell r="AJ441">
            <v>0</v>
          </cell>
          <cell r="AK441">
            <v>0</v>
          </cell>
          <cell r="AL441">
            <v>0</v>
          </cell>
          <cell r="AM441">
            <v>0</v>
          </cell>
          <cell r="AN441">
            <v>0</v>
          </cell>
          <cell r="AO441" t="str">
            <v>0</v>
          </cell>
          <cell r="AP441">
            <v>0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  <cell r="AU441">
            <v>0</v>
          </cell>
          <cell r="AV441">
            <v>0</v>
          </cell>
          <cell r="AW441">
            <v>0</v>
          </cell>
        </row>
        <row r="442">
          <cell r="AI442">
            <v>0</v>
          </cell>
          <cell r="AJ442">
            <v>0</v>
          </cell>
          <cell r="AK442">
            <v>0</v>
          </cell>
          <cell r="AL442">
            <v>0</v>
          </cell>
          <cell r="AM442">
            <v>0</v>
          </cell>
          <cell r="AN442">
            <v>0</v>
          </cell>
          <cell r="AO442" t="str">
            <v>0</v>
          </cell>
          <cell r="AP442">
            <v>0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  <cell r="AU442">
            <v>0</v>
          </cell>
          <cell r="AV442">
            <v>0</v>
          </cell>
          <cell r="AW442">
            <v>0</v>
          </cell>
        </row>
        <row r="443">
          <cell r="AI443">
            <v>0</v>
          </cell>
          <cell r="AJ443">
            <v>0</v>
          </cell>
          <cell r="AK443">
            <v>0</v>
          </cell>
          <cell r="AL443">
            <v>0</v>
          </cell>
          <cell r="AM443">
            <v>0</v>
          </cell>
          <cell r="AN443">
            <v>0</v>
          </cell>
          <cell r="AO443" t="str">
            <v>0</v>
          </cell>
          <cell r="AP443">
            <v>0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  <cell r="AU443">
            <v>0</v>
          </cell>
          <cell r="AV443">
            <v>0</v>
          </cell>
          <cell r="AW443">
            <v>0</v>
          </cell>
        </row>
        <row r="444">
          <cell r="AI444">
            <v>0</v>
          </cell>
          <cell r="AJ444">
            <v>0</v>
          </cell>
          <cell r="AK444">
            <v>0</v>
          </cell>
          <cell r="AL444">
            <v>0</v>
          </cell>
          <cell r="AM444">
            <v>0</v>
          </cell>
          <cell r="AN444">
            <v>0</v>
          </cell>
          <cell r="AO444" t="str">
            <v>0</v>
          </cell>
          <cell r="AP444">
            <v>0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  <cell r="AU444">
            <v>0</v>
          </cell>
          <cell r="AV444">
            <v>0</v>
          </cell>
          <cell r="AW444">
            <v>0</v>
          </cell>
        </row>
        <row r="445">
          <cell r="AI445">
            <v>0</v>
          </cell>
          <cell r="AJ445">
            <v>0</v>
          </cell>
          <cell r="AK445">
            <v>0</v>
          </cell>
          <cell r="AL445">
            <v>0</v>
          </cell>
          <cell r="AM445">
            <v>0</v>
          </cell>
          <cell r="AN445">
            <v>0</v>
          </cell>
          <cell r="AO445" t="str">
            <v>0</v>
          </cell>
          <cell r="AP445">
            <v>0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  <cell r="AU445">
            <v>0</v>
          </cell>
          <cell r="AV445">
            <v>0</v>
          </cell>
          <cell r="AW445">
            <v>0</v>
          </cell>
        </row>
        <row r="446">
          <cell r="AI446">
            <v>0</v>
          </cell>
          <cell r="AJ446">
            <v>0</v>
          </cell>
          <cell r="AK446">
            <v>0</v>
          </cell>
          <cell r="AL446">
            <v>0</v>
          </cell>
          <cell r="AM446">
            <v>0</v>
          </cell>
          <cell r="AN446">
            <v>0</v>
          </cell>
          <cell r="AO446" t="str">
            <v>0</v>
          </cell>
          <cell r="AP446">
            <v>0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  <cell r="AU446">
            <v>0</v>
          </cell>
          <cell r="AV446">
            <v>0</v>
          </cell>
          <cell r="AW446">
            <v>0</v>
          </cell>
        </row>
        <row r="447">
          <cell r="AI447">
            <v>0</v>
          </cell>
          <cell r="AJ447">
            <v>0</v>
          </cell>
          <cell r="AK447">
            <v>0</v>
          </cell>
          <cell r="AL447">
            <v>0</v>
          </cell>
          <cell r="AM447">
            <v>0</v>
          </cell>
          <cell r="AN447">
            <v>0</v>
          </cell>
          <cell r="AO447" t="str">
            <v>0</v>
          </cell>
          <cell r="AP447">
            <v>0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  <cell r="AU447">
            <v>0</v>
          </cell>
          <cell r="AV447">
            <v>0</v>
          </cell>
          <cell r="AW447">
            <v>0</v>
          </cell>
        </row>
        <row r="448">
          <cell r="AI448">
            <v>0</v>
          </cell>
          <cell r="AJ448">
            <v>0</v>
          </cell>
          <cell r="AK448">
            <v>0</v>
          </cell>
          <cell r="AL448">
            <v>0</v>
          </cell>
          <cell r="AM448">
            <v>0</v>
          </cell>
          <cell r="AN448">
            <v>0</v>
          </cell>
          <cell r="AO448" t="str">
            <v>0</v>
          </cell>
          <cell r="AP448">
            <v>0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  <cell r="AU448">
            <v>0</v>
          </cell>
          <cell r="AV448">
            <v>0</v>
          </cell>
          <cell r="AW448">
            <v>0</v>
          </cell>
        </row>
        <row r="449">
          <cell r="AI449">
            <v>0</v>
          </cell>
          <cell r="AJ449">
            <v>0</v>
          </cell>
          <cell r="AK449">
            <v>0</v>
          </cell>
          <cell r="AL449">
            <v>0</v>
          </cell>
          <cell r="AM449">
            <v>0</v>
          </cell>
          <cell r="AN449">
            <v>0</v>
          </cell>
          <cell r="AO449" t="str">
            <v>0</v>
          </cell>
          <cell r="AP449">
            <v>0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  <cell r="AU449">
            <v>0</v>
          </cell>
          <cell r="AV449">
            <v>0</v>
          </cell>
          <cell r="AW449">
            <v>0</v>
          </cell>
        </row>
        <row r="450">
          <cell r="AI450">
            <v>0</v>
          </cell>
          <cell r="AJ450">
            <v>0</v>
          </cell>
          <cell r="AK450">
            <v>0</v>
          </cell>
          <cell r="AL450">
            <v>0</v>
          </cell>
          <cell r="AM450">
            <v>0</v>
          </cell>
          <cell r="AN450">
            <v>0</v>
          </cell>
          <cell r="AO450" t="str">
            <v>0</v>
          </cell>
          <cell r="AP450">
            <v>0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  <cell r="AU450">
            <v>0</v>
          </cell>
          <cell r="AV450">
            <v>0</v>
          </cell>
          <cell r="AW450">
            <v>0</v>
          </cell>
        </row>
        <row r="451">
          <cell r="AI451">
            <v>0</v>
          </cell>
          <cell r="AJ451">
            <v>0</v>
          </cell>
          <cell r="AK451">
            <v>0</v>
          </cell>
          <cell r="AL451">
            <v>0</v>
          </cell>
          <cell r="AM451">
            <v>0</v>
          </cell>
          <cell r="AN451">
            <v>0</v>
          </cell>
          <cell r="AO451" t="str">
            <v>0</v>
          </cell>
          <cell r="AP451">
            <v>0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  <cell r="AU451">
            <v>0</v>
          </cell>
          <cell r="AV451">
            <v>0</v>
          </cell>
          <cell r="AW451">
            <v>0</v>
          </cell>
        </row>
        <row r="452">
          <cell r="AI452">
            <v>0</v>
          </cell>
          <cell r="AJ452">
            <v>0</v>
          </cell>
          <cell r="AK452">
            <v>0</v>
          </cell>
          <cell r="AL452">
            <v>0</v>
          </cell>
          <cell r="AM452">
            <v>0</v>
          </cell>
          <cell r="AN452">
            <v>0</v>
          </cell>
          <cell r="AO452" t="str">
            <v>0</v>
          </cell>
          <cell r="AP452">
            <v>0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  <cell r="AU452">
            <v>0</v>
          </cell>
          <cell r="AV452">
            <v>0</v>
          </cell>
          <cell r="AW452">
            <v>0</v>
          </cell>
        </row>
        <row r="453">
          <cell r="AI453">
            <v>0</v>
          </cell>
          <cell r="AJ453">
            <v>0</v>
          </cell>
          <cell r="AK453">
            <v>0</v>
          </cell>
          <cell r="AL453">
            <v>0</v>
          </cell>
          <cell r="AM453">
            <v>0</v>
          </cell>
          <cell r="AN453">
            <v>0</v>
          </cell>
          <cell r="AO453" t="str">
            <v>0</v>
          </cell>
          <cell r="AP453">
            <v>0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  <cell r="AU453">
            <v>0</v>
          </cell>
          <cell r="AV453">
            <v>0</v>
          </cell>
          <cell r="AW453">
            <v>0</v>
          </cell>
        </row>
        <row r="454">
          <cell r="AI454">
            <v>0</v>
          </cell>
          <cell r="AJ454">
            <v>0</v>
          </cell>
          <cell r="AK454">
            <v>0</v>
          </cell>
          <cell r="AL454">
            <v>0</v>
          </cell>
          <cell r="AM454">
            <v>0</v>
          </cell>
          <cell r="AN454">
            <v>0</v>
          </cell>
          <cell r="AO454" t="str">
            <v>0</v>
          </cell>
          <cell r="AP454">
            <v>0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  <cell r="AU454">
            <v>0</v>
          </cell>
          <cell r="AV454">
            <v>0</v>
          </cell>
          <cell r="AW454">
            <v>0</v>
          </cell>
        </row>
        <row r="455">
          <cell r="AI455">
            <v>0</v>
          </cell>
          <cell r="AJ455">
            <v>0</v>
          </cell>
          <cell r="AK455">
            <v>0</v>
          </cell>
          <cell r="AL455">
            <v>0</v>
          </cell>
          <cell r="AM455">
            <v>0</v>
          </cell>
          <cell r="AN455">
            <v>0</v>
          </cell>
          <cell r="AO455" t="str">
            <v>0</v>
          </cell>
          <cell r="AP455">
            <v>0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  <cell r="AU455">
            <v>0</v>
          </cell>
          <cell r="AV455">
            <v>0</v>
          </cell>
          <cell r="AW455">
            <v>0</v>
          </cell>
        </row>
        <row r="456">
          <cell r="AI456">
            <v>0</v>
          </cell>
          <cell r="AJ456">
            <v>0</v>
          </cell>
          <cell r="AK456">
            <v>0</v>
          </cell>
          <cell r="AL456">
            <v>0</v>
          </cell>
          <cell r="AM456">
            <v>0</v>
          </cell>
          <cell r="AN456">
            <v>0</v>
          </cell>
          <cell r="AO456" t="str">
            <v>0</v>
          </cell>
          <cell r="AP456">
            <v>0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  <cell r="AU456">
            <v>0</v>
          </cell>
          <cell r="AV456">
            <v>0</v>
          </cell>
          <cell r="AW456">
            <v>0</v>
          </cell>
        </row>
        <row r="457">
          <cell r="AI457">
            <v>0</v>
          </cell>
          <cell r="AJ457">
            <v>0</v>
          </cell>
          <cell r="AK457">
            <v>0</v>
          </cell>
          <cell r="AL457">
            <v>0</v>
          </cell>
          <cell r="AM457">
            <v>0</v>
          </cell>
          <cell r="AN457">
            <v>0</v>
          </cell>
          <cell r="AO457" t="str">
            <v>0</v>
          </cell>
          <cell r="AP457">
            <v>0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  <cell r="AU457">
            <v>0</v>
          </cell>
          <cell r="AV457">
            <v>0</v>
          </cell>
          <cell r="AW457">
            <v>0</v>
          </cell>
        </row>
        <row r="458">
          <cell r="AI458">
            <v>0</v>
          </cell>
          <cell r="AJ458">
            <v>0</v>
          </cell>
          <cell r="AK458">
            <v>0</v>
          </cell>
          <cell r="AL458">
            <v>0</v>
          </cell>
          <cell r="AM458">
            <v>0</v>
          </cell>
          <cell r="AN458">
            <v>0</v>
          </cell>
          <cell r="AO458" t="str">
            <v>0</v>
          </cell>
          <cell r="AP458">
            <v>0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  <cell r="AU458">
            <v>0</v>
          </cell>
          <cell r="AV458">
            <v>0</v>
          </cell>
          <cell r="AW458">
            <v>0</v>
          </cell>
        </row>
        <row r="459">
          <cell r="AI459">
            <v>0</v>
          </cell>
          <cell r="AJ459">
            <v>0</v>
          </cell>
          <cell r="AK459">
            <v>0</v>
          </cell>
          <cell r="AL459">
            <v>0</v>
          </cell>
          <cell r="AM459">
            <v>0</v>
          </cell>
          <cell r="AN459">
            <v>0</v>
          </cell>
          <cell r="AO459" t="str">
            <v>0</v>
          </cell>
          <cell r="AP459">
            <v>0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  <cell r="AU459">
            <v>0</v>
          </cell>
          <cell r="AV459">
            <v>0</v>
          </cell>
          <cell r="AW459">
            <v>0</v>
          </cell>
        </row>
        <row r="460">
          <cell r="AI460">
            <v>0</v>
          </cell>
          <cell r="AJ460">
            <v>0</v>
          </cell>
          <cell r="AK460">
            <v>0</v>
          </cell>
          <cell r="AL460">
            <v>0</v>
          </cell>
          <cell r="AM460">
            <v>0</v>
          </cell>
          <cell r="AN460">
            <v>0</v>
          </cell>
          <cell r="AO460" t="str">
            <v>0</v>
          </cell>
          <cell r="AP460">
            <v>0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  <cell r="AU460">
            <v>0</v>
          </cell>
          <cell r="AV460">
            <v>0</v>
          </cell>
          <cell r="AW460">
            <v>0</v>
          </cell>
        </row>
        <row r="461">
          <cell r="AI461">
            <v>0</v>
          </cell>
          <cell r="AJ461">
            <v>0</v>
          </cell>
          <cell r="AK461">
            <v>0</v>
          </cell>
          <cell r="AL461">
            <v>0</v>
          </cell>
          <cell r="AM461">
            <v>0</v>
          </cell>
          <cell r="AN461">
            <v>0</v>
          </cell>
          <cell r="AO461" t="str">
            <v>0</v>
          </cell>
          <cell r="AP461">
            <v>0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  <cell r="AU461">
            <v>0</v>
          </cell>
          <cell r="AV461">
            <v>0</v>
          </cell>
          <cell r="AW461">
            <v>0</v>
          </cell>
        </row>
        <row r="462">
          <cell r="AI462">
            <v>0</v>
          </cell>
          <cell r="AJ462">
            <v>0</v>
          </cell>
          <cell r="AK462">
            <v>0</v>
          </cell>
          <cell r="AL462">
            <v>0</v>
          </cell>
          <cell r="AM462">
            <v>0</v>
          </cell>
          <cell r="AN462">
            <v>0</v>
          </cell>
          <cell r="AO462" t="str">
            <v>0</v>
          </cell>
          <cell r="AP462">
            <v>0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  <cell r="AU462">
            <v>0</v>
          </cell>
          <cell r="AV462">
            <v>0</v>
          </cell>
          <cell r="AW462">
            <v>0</v>
          </cell>
        </row>
        <row r="463">
          <cell r="AI463">
            <v>0</v>
          </cell>
          <cell r="AJ463">
            <v>0</v>
          </cell>
          <cell r="AK463">
            <v>0</v>
          </cell>
          <cell r="AL463">
            <v>0</v>
          </cell>
          <cell r="AM463">
            <v>0</v>
          </cell>
          <cell r="AN463">
            <v>0</v>
          </cell>
          <cell r="AO463" t="str">
            <v>0</v>
          </cell>
          <cell r="AP463">
            <v>0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  <cell r="AU463">
            <v>0</v>
          </cell>
          <cell r="AV463">
            <v>0</v>
          </cell>
          <cell r="AW463">
            <v>0</v>
          </cell>
        </row>
        <row r="464">
          <cell r="AI464">
            <v>0</v>
          </cell>
          <cell r="AJ464">
            <v>0</v>
          </cell>
          <cell r="AK464">
            <v>0</v>
          </cell>
          <cell r="AL464">
            <v>0</v>
          </cell>
          <cell r="AM464">
            <v>0</v>
          </cell>
          <cell r="AN464">
            <v>0</v>
          </cell>
          <cell r="AO464" t="str">
            <v>0</v>
          </cell>
          <cell r="AP464">
            <v>0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  <cell r="AU464">
            <v>0</v>
          </cell>
          <cell r="AV464">
            <v>0</v>
          </cell>
          <cell r="AW464">
            <v>0</v>
          </cell>
        </row>
        <row r="465">
          <cell r="AI465">
            <v>0</v>
          </cell>
          <cell r="AJ465">
            <v>0</v>
          </cell>
          <cell r="AK465">
            <v>0</v>
          </cell>
          <cell r="AL465">
            <v>0</v>
          </cell>
          <cell r="AM465">
            <v>0</v>
          </cell>
          <cell r="AN465">
            <v>0</v>
          </cell>
          <cell r="AO465" t="str">
            <v>0</v>
          </cell>
          <cell r="AP465">
            <v>0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  <cell r="AU465">
            <v>0</v>
          </cell>
          <cell r="AV465">
            <v>0</v>
          </cell>
          <cell r="AW465">
            <v>0</v>
          </cell>
        </row>
        <row r="466">
          <cell r="AI466">
            <v>0</v>
          </cell>
          <cell r="AJ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  <cell r="AO466" t="str">
            <v>0</v>
          </cell>
          <cell r="AP466">
            <v>0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  <cell r="AU466">
            <v>0</v>
          </cell>
          <cell r="AV466">
            <v>0</v>
          </cell>
          <cell r="AW466">
            <v>0</v>
          </cell>
        </row>
        <row r="467">
          <cell r="AI467">
            <v>0</v>
          </cell>
          <cell r="AJ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  <cell r="AO467" t="str">
            <v>0</v>
          </cell>
          <cell r="AP467">
            <v>0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  <cell r="AU467">
            <v>0</v>
          </cell>
          <cell r="AV467">
            <v>0</v>
          </cell>
          <cell r="AW467">
            <v>0</v>
          </cell>
        </row>
        <row r="468">
          <cell r="AI468">
            <v>0</v>
          </cell>
          <cell r="AJ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  <cell r="AO468" t="str">
            <v>0</v>
          </cell>
          <cell r="AP468">
            <v>0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  <cell r="AU468">
            <v>0</v>
          </cell>
          <cell r="AV468">
            <v>0</v>
          </cell>
          <cell r="AW468">
            <v>0</v>
          </cell>
        </row>
        <row r="469">
          <cell r="AI469">
            <v>0</v>
          </cell>
          <cell r="AJ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  <cell r="AO469" t="str">
            <v>0</v>
          </cell>
          <cell r="AP469">
            <v>0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  <cell r="AU469">
            <v>0</v>
          </cell>
          <cell r="AV469">
            <v>0</v>
          </cell>
          <cell r="AW469">
            <v>0</v>
          </cell>
        </row>
        <row r="470">
          <cell r="AI470">
            <v>0</v>
          </cell>
          <cell r="AJ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  <cell r="AO470" t="str">
            <v>0</v>
          </cell>
          <cell r="AP470">
            <v>0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  <cell r="AU470">
            <v>0</v>
          </cell>
          <cell r="AV470">
            <v>0</v>
          </cell>
          <cell r="AW470">
            <v>0</v>
          </cell>
        </row>
        <row r="471">
          <cell r="AI471">
            <v>0</v>
          </cell>
          <cell r="AJ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  <cell r="AO471" t="str">
            <v>0</v>
          </cell>
          <cell r="AP471">
            <v>0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  <cell r="AU471">
            <v>0</v>
          </cell>
          <cell r="AV471">
            <v>0</v>
          </cell>
          <cell r="AW471">
            <v>0</v>
          </cell>
        </row>
        <row r="472">
          <cell r="AI472">
            <v>0</v>
          </cell>
          <cell r="AJ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  <cell r="AO472" t="str">
            <v>0</v>
          </cell>
          <cell r="AP472">
            <v>0</v>
          </cell>
          <cell r="AQ472">
            <v>0</v>
          </cell>
          <cell r="AR472">
            <v>0</v>
          </cell>
          <cell r="AS472">
            <v>0</v>
          </cell>
          <cell r="AT472">
            <v>0</v>
          </cell>
          <cell r="AU472">
            <v>0</v>
          </cell>
          <cell r="AV472">
            <v>0</v>
          </cell>
          <cell r="AW472">
            <v>0</v>
          </cell>
        </row>
        <row r="473">
          <cell r="AI473">
            <v>0</v>
          </cell>
          <cell r="AJ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  <cell r="AO473" t="str">
            <v>0</v>
          </cell>
          <cell r="AP473">
            <v>0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  <cell r="AU473">
            <v>0</v>
          </cell>
          <cell r="AV473">
            <v>0</v>
          </cell>
          <cell r="AW473">
            <v>0</v>
          </cell>
        </row>
        <row r="474">
          <cell r="AI474">
            <v>0</v>
          </cell>
          <cell r="AJ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  <cell r="AO474" t="str">
            <v>0</v>
          </cell>
          <cell r="AP474">
            <v>0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  <cell r="AV474">
            <v>0</v>
          </cell>
          <cell r="AW474">
            <v>0</v>
          </cell>
        </row>
        <row r="475">
          <cell r="AI475">
            <v>0</v>
          </cell>
          <cell r="AJ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  <cell r="AO475" t="str">
            <v>0</v>
          </cell>
          <cell r="AP475">
            <v>0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  <cell r="AU475">
            <v>0</v>
          </cell>
          <cell r="AV475">
            <v>0</v>
          </cell>
          <cell r="AW475">
            <v>0</v>
          </cell>
        </row>
        <row r="476">
          <cell r="AI476">
            <v>0</v>
          </cell>
          <cell r="AJ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  <cell r="AO476" t="str">
            <v>0</v>
          </cell>
          <cell r="AP476">
            <v>0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  <cell r="AU476">
            <v>0</v>
          </cell>
          <cell r="AV476">
            <v>0</v>
          </cell>
          <cell r="AW476">
            <v>0</v>
          </cell>
        </row>
        <row r="477">
          <cell r="AI477">
            <v>0</v>
          </cell>
          <cell r="AJ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  <cell r="AO477" t="str">
            <v>0</v>
          </cell>
          <cell r="AP477">
            <v>0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  <cell r="AU477">
            <v>0</v>
          </cell>
          <cell r="AV477">
            <v>0</v>
          </cell>
          <cell r="AW477">
            <v>0</v>
          </cell>
        </row>
        <row r="478">
          <cell r="AI478">
            <v>0</v>
          </cell>
          <cell r="AJ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  <cell r="AO478" t="str">
            <v>0</v>
          </cell>
          <cell r="AP478">
            <v>0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  <cell r="AU478">
            <v>0</v>
          </cell>
          <cell r="AV478">
            <v>0</v>
          </cell>
          <cell r="AW478">
            <v>0</v>
          </cell>
        </row>
        <row r="479">
          <cell r="AI479">
            <v>0</v>
          </cell>
          <cell r="AJ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  <cell r="AO479" t="str">
            <v>0</v>
          </cell>
          <cell r="AP479">
            <v>0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  <cell r="AU479">
            <v>0</v>
          </cell>
          <cell r="AV479">
            <v>0</v>
          </cell>
          <cell r="AW479">
            <v>0</v>
          </cell>
        </row>
        <row r="480">
          <cell r="AI480">
            <v>0</v>
          </cell>
          <cell r="AJ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  <cell r="AO480" t="str">
            <v>0</v>
          </cell>
          <cell r="AP480">
            <v>0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  <cell r="AU480">
            <v>0</v>
          </cell>
          <cell r="AV480">
            <v>0</v>
          </cell>
          <cell r="AW480">
            <v>0</v>
          </cell>
        </row>
        <row r="481">
          <cell r="AI481">
            <v>0</v>
          </cell>
          <cell r="AJ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  <cell r="AO481" t="str">
            <v>0</v>
          </cell>
          <cell r="AP481">
            <v>0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  <cell r="AU481">
            <v>0</v>
          </cell>
          <cell r="AV481">
            <v>0</v>
          </cell>
          <cell r="AW481">
            <v>0</v>
          </cell>
        </row>
        <row r="482">
          <cell r="AI482">
            <v>0</v>
          </cell>
          <cell r="AJ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  <cell r="AO482" t="str">
            <v>0</v>
          </cell>
          <cell r="AP482">
            <v>0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  <cell r="AU482">
            <v>0</v>
          </cell>
          <cell r="AV482">
            <v>0</v>
          </cell>
          <cell r="AW482">
            <v>0</v>
          </cell>
        </row>
        <row r="483">
          <cell r="AI483">
            <v>0</v>
          </cell>
          <cell r="AJ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  <cell r="AO483" t="str">
            <v>0</v>
          </cell>
          <cell r="AP483">
            <v>0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  <cell r="AU483">
            <v>0</v>
          </cell>
          <cell r="AV483">
            <v>0</v>
          </cell>
          <cell r="AW483">
            <v>0</v>
          </cell>
        </row>
        <row r="484">
          <cell r="AI484">
            <v>0</v>
          </cell>
          <cell r="AJ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  <cell r="AO484" t="str">
            <v>0</v>
          </cell>
          <cell r="AP484">
            <v>0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  <cell r="AU484">
            <v>0</v>
          </cell>
          <cell r="AV484">
            <v>0</v>
          </cell>
          <cell r="AW484">
            <v>0</v>
          </cell>
        </row>
        <row r="485">
          <cell r="AI485">
            <v>0</v>
          </cell>
          <cell r="AJ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  <cell r="AO485" t="str">
            <v>0</v>
          </cell>
          <cell r="AP485">
            <v>0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  <cell r="AU485">
            <v>0</v>
          </cell>
          <cell r="AV485">
            <v>0</v>
          </cell>
          <cell r="AW485">
            <v>0</v>
          </cell>
        </row>
        <row r="486">
          <cell r="AI486">
            <v>0</v>
          </cell>
          <cell r="AJ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  <cell r="AO486" t="str">
            <v>0</v>
          </cell>
          <cell r="AP486">
            <v>0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  <cell r="AU486">
            <v>0</v>
          </cell>
          <cell r="AV486">
            <v>0</v>
          </cell>
          <cell r="AW486">
            <v>0</v>
          </cell>
        </row>
        <row r="487">
          <cell r="AI487">
            <v>0</v>
          </cell>
          <cell r="AJ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  <cell r="AO487" t="str">
            <v>0</v>
          </cell>
          <cell r="AP487">
            <v>0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  <cell r="AV487">
            <v>0</v>
          </cell>
          <cell r="AW487">
            <v>0</v>
          </cell>
        </row>
        <row r="488">
          <cell r="AI488">
            <v>0</v>
          </cell>
          <cell r="AJ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  <cell r="AO488" t="str">
            <v>0</v>
          </cell>
          <cell r="AP488">
            <v>0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  <cell r="AU488">
            <v>0</v>
          </cell>
          <cell r="AV488">
            <v>0</v>
          </cell>
          <cell r="AW488">
            <v>0</v>
          </cell>
        </row>
        <row r="489">
          <cell r="AI489">
            <v>0</v>
          </cell>
          <cell r="AJ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  <cell r="AO489" t="str">
            <v>0</v>
          </cell>
          <cell r="AP489">
            <v>0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  <cell r="AV489">
            <v>0</v>
          </cell>
          <cell r="AW489">
            <v>0</v>
          </cell>
        </row>
        <row r="490">
          <cell r="AI490">
            <v>0</v>
          </cell>
          <cell r="AJ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  <cell r="AO490" t="str">
            <v>0</v>
          </cell>
          <cell r="AP490">
            <v>0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  <cell r="AU490">
            <v>0</v>
          </cell>
          <cell r="AV490">
            <v>0</v>
          </cell>
          <cell r="AW490">
            <v>0</v>
          </cell>
        </row>
        <row r="491">
          <cell r="AI491">
            <v>0</v>
          </cell>
          <cell r="AJ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  <cell r="AO491" t="str">
            <v>0</v>
          </cell>
          <cell r="AP491">
            <v>0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  <cell r="AU491">
            <v>0</v>
          </cell>
          <cell r="AV491">
            <v>0</v>
          </cell>
          <cell r="AW491">
            <v>0</v>
          </cell>
        </row>
        <row r="492">
          <cell r="AI492">
            <v>0</v>
          </cell>
          <cell r="AJ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  <cell r="AO492" t="str">
            <v>0</v>
          </cell>
          <cell r="AP492">
            <v>0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  <cell r="AU492">
            <v>0</v>
          </cell>
          <cell r="AV492">
            <v>0</v>
          </cell>
          <cell r="AW492">
            <v>0</v>
          </cell>
        </row>
        <row r="493">
          <cell r="AI493">
            <v>0</v>
          </cell>
          <cell r="AJ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  <cell r="AO493" t="str">
            <v>0</v>
          </cell>
          <cell r="AP493">
            <v>0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  <cell r="AU493">
            <v>0</v>
          </cell>
          <cell r="AV493">
            <v>0</v>
          </cell>
          <cell r="AW493">
            <v>0</v>
          </cell>
        </row>
        <row r="494">
          <cell r="AI494">
            <v>0</v>
          </cell>
          <cell r="AJ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  <cell r="AO494" t="str">
            <v>0</v>
          </cell>
          <cell r="AP494">
            <v>0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  <cell r="AU494">
            <v>0</v>
          </cell>
          <cell r="AV494">
            <v>0</v>
          </cell>
          <cell r="AW494">
            <v>0</v>
          </cell>
        </row>
        <row r="495">
          <cell r="AI495">
            <v>0</v>
          </cell>
          <cell r="AJ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  <cell r="AO495" t="str">
            <v>0</v>
          </cell>
          <cell r="AP495">
            <v>0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  <cell r="AU495">
            <v>0</v>
          </cell>
          <cell r="AV495">
            <v>0</v>
          </cell>
          <cell r="AW495">
            <v>0</v>
          </cell>
        </row>
        <row r="496">
          <cell r="AI496">
            <v>0</v>
          </cell>
          <cell r="AJ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  <cell r="AO496" t="str">
            <v>0</v>
          </cell>
          <cell r="AP496">
            <v>0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  <cell r="AU496">
            <v>0</v>
          </cell>
          <cell r="AV496">
            <v>0</v>
          </cell>
          <cell r="AW496">
            <v>0</v>
          </cell>
        </row>
        <row r="497">
          <cell r="AI497">
            <v>0</v>
          </cell>
          <cell r="AJ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  <cell r="AO497" t="str">
            <v>0</v>
          </cell>
          <cell r="AP497">
            <v>0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  <cell r="AU497">
            <v>0</v>
          </cell>
          <cell r="AV497">
            <v>0</v>
          </cell>
          <cell r="AW497">
            <v>0</v>
          </cell>
        </row>
        <row r="498">
          <cell r="AI498">
            <v>0</v>
          </cell>
          <cell r="AJ498">
            <v>0</v>
          </cell>
          <cell r="AK498">
            <v>0</v>
          </cell>
          <cell r="AL498">
            <v>0</v>
          </cell>
          <cell r="AM498">
            <v>0</v>
          </cell>
          <cell r="AN498">
            <v>0</v>
          </cell>
          <cell r="AO498" t="str">
            <v>0</v>
          </cell>
          <cell r="AP498">
            <v>0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  <cell r="AU498">
            <v>0</v>
          </cell>
          <cell r="AV498">
            <v>0</v>
          </cell>
          <cell r="AW498">
            <v>0</v>
          </cell>
        </row>
        <row r="499">
          <cell r="AI499">
            <v>0</v>
          </cell>
          <cell r="AJ499">
            <v>0</v>
          </cell>
          <cell r="AK499">
            <v>0</v>
          </cell>
          <cell r="AL499">
            <v>0</v>
          </cell>
          <cell r="AM499">
            <v>0</v>
          </cell>
          <cell r="AN499">
            <v>0</v>
          </cell>
          <cell r="AO499" t="str">
            <v>0</v>
          </cell>
          <cell r="AP499">
            <v>0</v>
          </cell>
          <cell r="AQ499">
            <v>0</v>
          </cell>
          <cell r="AR499">
            <v>0</v>
          </cell>
          <cell r="AS499">
            <v>0</v>
          </cell>
          <cell r="AT499">
            <v>0</v>
          </cell>
          <cell r="AU499">
            <v>0</v>
          </cell>
          <cell r="AV499">
            <v>0</v>
          </cell>
          <cell r="AW499">
            <v>0</v>
          </cell>
        </row>
        <row r="500">
          <cell r="AI500">
            <v>0</v>
          </cell>
          <cell r="AJ500">
            <v>0</v>
          </cell>
          <cell r="AK500">
            <v>0</v>
          </cell>
          <cell r="AL500">
            <v>0</v>
          </cell>
          <cell r="AM500">
            <v>0</v>
          </cell>
          <cell r="AN500">
            <v>0</v>
          </cell>
          <cell r="AO500" t="str">
            <v>0</v>
          </cell>
          <cell r="AP500">
            <v>0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  <cell r="AU500">
            <v>0</v>
          </cell>
          <cell r="AV500">
            <v>0</v>
          </cell>
          <cell r="AW500">
            <v>0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ary 8 jan 2013"/>
      <sheetName val="csar"/>
      <sheetName val="soph"/>
      <sheetName val="rho"/>
      <sheetName val="sql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B1">
            <v>41282</v>
          </cell>
        </row>
      </sheetData>
      <sheetData sheetId="5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rameters"/>
      <sheetName val="Base Retrieve"/>
      <sheetName val="Retrieve"/>
      <sheetName val="Data"/>
      <sheetName val="Combination"/>
      <sheetName val="Overview"/>
      <sheetName val="Subordinated debt Interest"/>
      <sheetName val="Software capitalised"/>
      <sheetName val="Credit Card Commission"/>
      <sheetName val="Pension Funds Management"/>
      <sheetName val="Oth fin instruments FVTPL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t Payable on Pref Shares"/>
      <sheetName val="Interest on debentures"/>
      <sheetName val="Interest debt securities"/>
      <sheetName val="Interest"/>
      <sheetName val="Insurance Commissions"/>
      <sheetName val="Insurance Comms Pro Share"/>
      <sheetName val="Derivatives"/>
      <sheetName val="Debt securities - Abbey Cos"/>
      <sheetName val="Commission - Oth Comms"/>
      <sheetName val="Asset Management Commission"/>
      <sheetName val="Main"/>
      <sheetName val="Abbey dealing P &amp; L "/>
      <sheetName val="EntityRetrieve"/>
      <sheetName val="Subord Liabs"/>
      <sheetName val="Repos Amounts Due"/>
      <sheetName val="Repos Accrued Int"/>
      <sheetName val="Repo"/>
      <sheetName val="Preference Shares"/>
      <sheetName val="Mortgage bond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Stock Borrowing Lending"/>
      <sheetName val="Repurchase Collateral"/>
      <sheetName val="Interest Rate Swaps"/>
      <sheetName val="Interest Rate Options"/>
      <sheetName val="Forward Rate Agreement"/>
      <sheetName val="Financial FX"/>
      <sheetName val="Equity Swap"/>
      <sheetName val="Equity Options"/>
      <sheetName val="Equity Futures"/>
      <sheetName val="Currency Swaps"/>
      <sheetName val="Credit Derivates"/>
      <sheetName val="Outsourced service costs"/>
      <sheetName val="Other assets and liab"/>
    </sheetNames>
    <sheetDataSet>
      <sheetData sheetId="0" refreshError="1">
        <row r="3">
          <cell r="B3" t="str">
            <v>Dec 12 YTD</v>
          </cell>
        </row>
        <row r="6">
          <cell r="B6" t="str">
            <v>Statutory</v>
          </cell>
        </row>
        <row r="9">
          <cell r="B9" t="str">
            <v>Subordinated debt Interest</v>
          </cell>
        </row>
        <row r="10">
          <cell r="B10" t="b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s1 2011"/>
      <sheetName val="is1 2010"/>
      <sheetName val="En miles"/>
      <sheetName val="Dic-11 MM€ "/>
      <sheetName val="Dic-10 MM€"/>
      <sheetName val="Dic-09 MM€"/>
      <sheetName val="Soportes 2011"/>
      <sheetName val="Dividendos serie"/>
      <sheetName val="Rvas equity"/>
      <sheetName val="Hoja1"/>
      <sheetName val="Dic-10"/>
      <sheetName val="Soportes 2010"/>
      <sheetName val="Convertibles"/>
      <sheetName val="Compra"/>
      <sheetName val="Mov Planes"/>
      <sheetName val="Planes opciones 2010"/>
      <sheetName val="Divid 2010"/>
      <sheetName val="Dic-09"/>
      <sheetName val="Soportes 2009"/>
      <sheetName val="Dividendos"/>
      <sheetName val="Minoritarios 1209"/>
      <sheetName val="IPO Brasil 0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upo BSCH Abril 05"/>
      <sheetName val="TASAS NOM.Y EFECT. Marzo 05"/>
      <sheetName val="Grupo Banesto"/>
      <sheetName val="Registrodic04"/>
      <sheetName val="C5-FIM(5) selección"/>
      <sheetName val="Perdidas 3006"/>
      <sheetName val="C5 Original"/>
      <sheetName val="C5-FIM"/>
      <sheetName val="C5-FIM (2)"/>
      <sheetName val="C5-FIM (3)"/>
      <sheetName val="C5-FIM (4)"/>
      <sheetName val="registro_perimetro"/>
      <sheetName val="C5"/>
      <sheetName val="DIMENSIONES"/>
      <sheetName val="div.atv.cta"/>
      <sheetName val="List details"/>
      <sheetName val="Especificaciones"/>
      <sheetName val="Grupo_BSCH_Abril_05"/>
      <sheetName val="TASAS_NOM_Y_EFECT__Marzo_05"/>
      <sheetName val="Grupo_Banesto"/>
      <sheetName val="C5-FIM(5)_selección"/>
      <sheetName val="Perdidas_3006"/>
      <sheetName val="C5_Original"/>
      <sheetName val="C5-FIM_(2)"/>
      <sheetName val="C5-FIM_(3)"/>
      <sheetName val="C5-FIM_(4)"/>
      <sheetName val="div_atv_cta"/>
      <sheetName val="List_details"/>
    </sheetNames>
    <sheetDataSet>
      <sheetData sheetId="0" refreshError="1">
        <row r="5">
          <cell r="A5" t="str">
            <v>00001</v>
          </cell>
          <cell r="B5" t="str">
            <v>Banco Santander Central Hispano S.A.- España</v>
          </cell>
          <cell r="D5" t="str">
            <v>No se contempla</v>
          </cell>
          <cell r="E5" t="str">
            <v>España</v>
          </cell>
          <cell r="F5" t="str">
            <v>Consolidable financiera</v>
          </cell>
        </row>
        <row r="6">
          <cell r="A6" t="str">
            <v>00002</v>
          </cell>
          <cell r="B6" t="str">
            <v>Banco de Albacete</v>
          </cell>
          <cell r="E6" t="str">
            <v>España</v>
          </cell>
          <cell r="F6" t="str">
            <v>Consolidable financiera</v>
          </cell>
        </row>
        <row r="7">
          <cell r="A7" t="str">
            <v>00003</v>
          </cell>
          <cell r="B7" t="str">
            <v>Patagon Bank, s.a.</v>
          </cell>
          <cell r="E7" t="str">
            <v>España</v>
          </cell>
          <cell r="F7" t="str">
            <v>Consolidable financiera</v>
          </cell>
        </row>
        <row r="8">
          <cell r="A8" t="str">
            <v>00005</v>
          </cell>
          <cell r="B8" t="str">
            <v>All Funds Bank, S.A.</v>
          </cell>
          <cell r="E8" t="str">
            <v>España</v>
          </cell>
          <cell r="F8" t="str">
            <v>Proporcional</v>
          </cell>
        </row>
        <row r="9">
          <cell r="A9" t="str">
            <v>00007</v>
          </cell>
          <cell r="B9" t="str">
            <v xml:space="preserve">Santander Consumer Finance, S.A. </v>
          </cell>
          <cell r="E9" t="str">
            <v>España</v>
          </cell>
          <cell r="F9" t="str">
            <v>Consolidable financiera</v>
          </cell>
        </row>
        <row r="10">
          <cell r="A10" t="str">
            <v>00008</v>
          </cell>
          <cell r="B10" t="str">
            <v>Banco Banif. S.A.</v>
          </cell>
          <cell r="E10" t="str">
            <v>España</v>
          </cell>
          <cell r="F10" t="str">
            <v>Consolidable financiera</v>
          </cell>
        </row>
        <row r="11">
          <cell r="A11" t="str">
            <v>00011</v>
          </cell>
          <cell r="B11" t="str">
            <v>Banco Santander Meridional, S.A.</v>
          </cell>
          <cell r="E11" t="str">
            <v>Brasil</v>
          </cell>
          <cell r="F11" t="str">
            <v>Consolidable financiera</v>
          </cell>
        </row>
        <row r="12">
          <cell r="A12" t="str">
            <v>00012</v>
          </cell>
          <cell r="B12" t="str">
            <v>Banco do Estado de Sao Paulo S.A.</v>
          </cell>
          <cell r="E12" t="str">
            <v>Brasil</v>
          </cell>
          <cell r="F12" t="str">
            <v>Consolidable financiera</v>
          </cell>
        </row>
        <row r="13">
          <cell r="A13" t="str">
            <v>00016</v>
          </cell>
          <cell r="B13" t="str">
            <v>Banco Totta de Angola, SARL</v>
          </cell>
          <cell r="E13" t="str">
            <v>Angola</v>
          </cell>
          <cell r="F13" t="str">
            <v>Consolidable financiera</v>
          </cell>
        </row>
        <row r="14">
          <cell r="A14" t="str">
            <v>00020</v>
          </cell>
          <cell r="B14" t="str">
            <v>PTF Bank, S.A.</v>
          </cell>
          <cell r="E14" t="str">
            <v>Polonia</v>
          </cell>
          <cell r="F14" t="str">
            <v>Consolidable financiera</v>
          </cell>
        </row>
        <row r="15">
          <cell r="A15" t="str">
            <v>00044</v>
          </cell>
          <cell r="B15" t="str">
            <v>AKB Marketing Services Sp. z o.o.</v>
          </cell>
          <cell r="E15" t="str">
            <v>Polonia</v>
          </cell>
          <cell r="F15" t="str">
            <v>Consolidable</v>
          </cell>
        </row>
        <row r="16">
          <cell r="A16" t="str">
            <v>00047</v>
          </cell>
          <cell r="B16" t="str">
            <v>CC-ITS GmbH</v>
          </cell>
          <cell r="E16" t="str">
            <v>Alemania</v>
          </cell>
          <cell r="F16" t="str">
            <v>Consolidable</v>
          </cell>
        </row>
        <row r="17">
          <cell r="A17" t="str">
            <v>00048</v>
          </cell>
          <cell r="B17" t="str">
            <v>CC autoboerse.de AG</v>
          </cell>
          <cell r="E17" t="str">
            <v>Alemania</v>
          </cell>
          <cell r="F17" t="str">
            <v>Consolidable</v>
          </cell>
        </row>
        <row r="18">
          <cell r="A18" t="str">
            <v>00049</v>
          </cell>
          <cell r="B18" t="str">
            <v>CC-Debit GmbH</v>
          </cell>
          <cell r="E18" t="str">
            <v>Alemania</v>
          </cell>
          <cell r="F18" t="str">
            <v>Consolidable</v>
          </cell>
        </row>
        <row r="19">
          <cell r="A19" t="str">
            <v>00050</v>
          </cell>
          <cell r="B19" t="str">
            <v>Banco Santander Puerto Rico</v>
          </cell>
          <cell r="E19" t="str">
            <v>Puerto Rico</v>
          </cell>
          <cell r="F19" t="str">
            <v>Consolidable financiera</v>
          </cell>
        </row>
        <row r="20">
          <cell r="A20" t="str">
            <v>00051</v>
          </cell>
          <cell r="B20" t="str">
            <v>Banco Santander Chile</v>
          </cell>
          <cell r="E20" t="str">
            <v>Chile</v>
          </cell>
          <cell r="F20" t="str">
            <v>Consolidable financiera</v>
          </cell>
        </row>
        <row r="21">
          <cell r="A21" t="str">
            <v>00052</v>
          </cell>
          <cell r="B21" t="str">
            <v>Banco Santander International Miami</v>
          </cell>
          <cell r="E21" t="str">
            <v>Estados Unidos</v>
          </cell>
          <cell r="F21" t="str">
            <v>Consolidable financiera</v>
          </cell>
        </row>
        <row r="22">
          <cell r="A22" t="str">
            <v>00053</v>
          </cell>
          <cell r="B22" t="str">
            <v>Banco Santander Uruguay, S.A.</v>
          </cell>
          <cell r="E22" t="str">
            <v>Uruguay</v>
          </cell>
          <cell r="F22" t="str">
            <v>Consolidable financiera</v>
          </cell>
        </row>
        <row r="23">
          <cell r="A23" t="str">
            <v>00054</v>
          </cell>
          <cell r="B23" t="str">
            <v>Santander Bank and Trust (Bahamas) Ltd.</v>
          </cell>
          <cell r="E23" t="str">
            <v>Bahamas</v>
          </cell>
          <cell r="F23" t="str">
            <v>Consolidable financiera</v>
          </cell>
        </row>
        <row r="24">
          <cell r="A24" t="str">
            <v>00055</v>
          </cell>
          <cell r="B24" t="str">
            <v>CC-Bank AG</v>
          </cell>
          <cell r="E24" t="str">
            <v>Alemania</v>
          </cell>
          <cell r="F24" t="str">
            <v>Consolidable financiera</v>
          </cell>
        </row>
        <row r="25">
          <cell r="A25" t="str">
            <v>00056</v>
          </cell>
          <cell r="B25" t="str">
            <v>Banco Santander (Suisse), S.A.</v>
          </cell>
          <cell r="E25" t="str">
            <v>Suiza</v>
          </cell>
          <cell r="F25" t="str">
            <v>Consolidable financiera</v>
          </cell>
        </row>
        <row r="26">
          <cell r="A26" t="str">
            <v>00060</v>
          </cell>
          <cell r="B26" t="str">
            <v>Banco Santander Central Hispano , Ltd.</v>
          </cell>
          <cell r="E26" t="str">
            <v>Guernsey</v>
          </cell>
          <cell r="F26" t="str">
            <v>Consolidable financiera</v>
          </cell>
        </row>
        <row r="27">
          <cell r="A27" t="str">
            <v>00074</v>
          </cell>
          <cell r="B27" t="str">
            <v xml:space="preserve">Panamerican Bank </v>
          </cell>
          <cell r="E27" t="str">
            <v>Bahamas</v>
          </cell>
          <cell r="F27" t="str">
            <v>Consolidable financiera</v>
          </cell>
        </row>
        <row r="28">
          <cell r="A28" t="str">
            <v>00075</v>
          </cell>
          <cell r="B28" t="str">
            <v xml:space="preserve">Banco de Venezuela, S.A.C.A. </v>
          </cell>
          <cell r="E28" t="str">
            <v>Venezuela</v>
          </cell>
          <cell r="F28" t="str">
            <v>Consolidable financiera</v>
          </cell>
        </row>
        <row r="29">
          <cell r="A29" t="str">
            <v>00077</v>
          </cell>
          <cell r="B29" t="str">
            <v>Banco Santander Serfin, S.A.</v>
          </cell>
          <cell r="E29" t="str">
            <v>México</v>
          </cell>
          <cell r="F29" t="str">
            <v>Consolidable financiera</v>
          </cell>
        </row>
        <row r="30">
          <cell r="A30" t="str">
            <v>00078</v>
          </cell>
          <cell r="B30" t="str">
            <v>Banco Santander Brasil</v>
          </cell>
          <cell r="E30" t="str">
            <v>Brasil</v>
          </cell>
          <cell r="F30" t="str">
            <v>Consolidable financiera</v>
          </cell>
        </row>
        <row r="31">
          <cell r="A31" t="str">
            <v>00079</v>
          </cell>
          <cell r="B31" t="str">
            <v>Banco Santander Colombia, S.A.</v>
          </cell>
          <cell r="E31" t="str">
            <v>Colombia</v>
          </cell>
          <cell r="F31" t="str">
            <v>Consolidable financiera</v>
          </cell>
        </row>
        <row r="32">
          <cell r="A32" t="str">
            <v>00080</v>
          </cell>
          <cell r="B32" t="str">
            <v>Banco Santander (Panamá)</v>
          </cell>
          <cell r="E32" t="str">
            <v>Panamá</v>
          </cell>
          <cell r="F32" t="str">
            <v>Consolidable financiera</v>
          </cell>
        </row>
        <row r="33">
          <cell r="A33" t="str">
            <v>00082</v>
          </cell>
          <cell r="B33" t="str">
            <v>Río Bank International S.A.I.F.E.</v>
          </cell>
          <cell r="E33" t="str">
            <v>Uruguay</v>
          </cell>
          <cell r="F33" t="str">
            <v>Consolidable financiera</v>
          </cell>
        </row>
        <row r="34">
          <cell r="A34" t="str">
            <v>00083</v>
          </cell>
          <cell r="B34" t="str">
            <v>Banco del Río de la Plata S.A.</v>
          </cell>
          <cell r="E34" t="str">
            <v>Argentina</v>
          </cell>
          <cell r="F34" t="str">
            <v>Consolidable financiera</v>
          </cell>
        </row>
        <row r="35">
          <cell r="A35" t="str">
            <v>00084</v>
          </cell>
          <cell r="B35" t="str">
            <v>Banco Santander Bahamas International, Ltd.</v>
          </cell>
          <cell r="E35" t="str">
            <v>Bahamas</v>
          </cell>
          <cell r="F35" t="str">
            <v>Consolidable financiera</v>
          </cell>
        </row>
        <row r="36">
          <cell r="A36" t="str">
            <v>00087</v>
          </cell>
          <cell r="B36" t="str">
            <v xml:space="preserve">Santander Mortgage Corp. </v>
          </cell>
          <cell r="D36" t="str">
            <v>Perdidas</v>
          </cell>
          <cell r="E36" t="str">
            <v>Puerto Rico</v>
          </cell>
          <cell r="F36" t="str">
            <v>Consolidable financiera</v>
          </cell>
        </row>
        <row r="37">
          <cell r="A37" t="str">
            <v>00089</v>
          </cell>
          <cell r="B37" t="str">
            <v>Banco Santa Cruz, S.A.</v>
          </cell>
          <cell r="E37" t="str">
            <v>Bolivia</v>
          </cell>
          <cell r="F37" t="str">
            <v>Consolidable financiera</v>
          </cell>
        </row>
        <row r="38">
          <cell r="A38" t="str">
            <v>00091</v>
          </cell>
          <cell r="B38" t="str">
            <v>Santander Benelux, S.A.</v>
          </cell>
          <cell r="E38" t="str">
            <v>Bélgica</v>
          </cell>
          <cell r="F38" t="str">
            <v>Consolidable financiera</v>
          </cell>
        </row>
        <row r="39">
          <cell r="A39" t="str">
            <v>00092</v>
          </cell>
          <cell r="B39" t="str">
            <v xml:space="preserve">Santander International Bank </v>
          </cell>
          <cell r="D39" t="str">
            <v>Perdidas</v>
          </cell>
          <cell r="E39" t="str">
            <v>Puerto Rico</v>
          </cell>
          <cell r="F39" t="str">
            <v>Consolidable financiera</v>
          </cell>
        </row>
        <row r="40">
          <cell r="A40" t="str">
            <v>00093</v>
          </cell>
          <cell r="B40" t="str">
            <v xml:space="preserve">Attijari International Bank Societé Anonymé </v>
          </cell>
          <cell r="E40" t="str">
            <v>Marruecos</v>
          </cell>
          <cell r="F40" t="str">
            <v>Asociada en equivalencia</v>
          </cell>
        </row>
        <row r="41">
          <cell r="A41" t="str">
            <v>00094</v>
          </cell>
          <cell r="B41" t="str">
            <v>Banco de Asunción, S.A.</v>
          </cell>
          <cell r="E41" t="str">
            <v>Paraguay</v>
          </cell>
          <cell r="F41" t="str">
            <v>Consolidable financiera</v>
          </cell>
        </row>
        <row r="42">
          <cell r="A42" t="str">
            <v>00096</v>
          </cell>
          <cell r="B42" t="str">
            <v>Attijari Wafa Bank</v>
          </cell>
          <cell r="E42" t="str">
            <v>Marruecos</v>
          </cell>
          <cell r="F42" t="str">
            <v>Asociada en equivalencia</v>
          </cell>
        </row>
        <row r="43">
          <cell r="A43" t="str">
            <v>00102</v>
          </cell>
          <cell r="B43" t="str">
            <v>Cántabra de Inversiones, S.A. (Cadinsa)</v>
          </cell>
          <cell r="E43" t="str">
            <v>España</v>
          </cell>
          <cell r="F43" t="str">
            <v>Consolidable</v>
          </cell>
        </row>
        <row r="44">
          <cell r="A44" t="str">
            <v>00106</v>
          </cell>
          <cell r="B44" t="str">
            <v>Bansander, S.A.</v>
          </cell>
          <cell r="E44" t="str">
            <v>España</v>
          </cell>
          <cell r="F44" t="str">
            <v>Consolidable</v>
          </cell>
        </row>
        <row r="45">
          <cell r="A45" t="str">
            <v>00107</v>
          </cell>
          <cell r="B45" t="str">
            <v>Cántabro Catalana de Inversiones, S.A.</v>
          </cell>
          <cell r="E45" t="str">
            <v>España</v>
          </cell>
          <cell r="F45" t="str">
            <v>Consolidable</v>
          </cell>
        </row>
        <row r="46">
          <cell r="A46" t="str">
            <v>00111</v>
          </cell>
          <cell r="B46" t="str">
            <v>Comercial Española de Valores, s.a. (Comesvasa)</v>
          </cell>
          <cell r="E46" t="str">
            <v>España</v>
          </cell>
          <cell r="F46" t="str">
            <v>Consolidable</v>
          </cell>
        </row>
        <row r="47">
          <cell r="A47" t="str">
            <v>00112</v>
          </cell>
          <cell r="B47" t="str">
            <v>Administración de Bancos Latinoamericanos Santander, s.l.</v>
          </cell>
          <cell r="E47" t="str">
            <v>España</v>
          </cell>
          <cell r="F47" t="str">
            <v>Consolidable</v>
          </cell>
        </row>
        <row r="48">
          <cell r="A48" t="str">
            <v>00115</v>
          </cell>
          <cell r="B48" t="str">
            <v>Cartera Mobiliaria, s.a. (Carmosa)</v>
          </cell>
          <cell r="E48" t="str">
            <v>España</v>
          </cell>
          <cell r="F48" t="str">
            <v>Consolidable</v>
          </cell>
        </row>
        <row r="49">
          <cell r="A49" t="str">
            <v>00120</v>
          </cell>
          <cell r="B49" t="str">
            <v>Santander de Renting, S.A.</v>
          </cell>
          <cell r="E49" t="str">
            <v>España</v>
          </cell>
          <cell r="F49" t="str">
            <v>Otras entidades consolidables</v>
          </cell>
        </row>
        <row r="50">
          <cell r="A50" t="str">
            <v>00124</v>
          </cell>
          <cell r="B50" t="str">
            <v>Santander de Titulización S.G.F.T., S.A.</v>
          </cell>
          <cell r="E50" t="str">
            <v>España</v>
          </cell>
          <cell r="F50" t="str">
            <v>Consolidable</v>
          </cell>
        </row>
        <row r="51">
          <cell r="A51" t="str">
            <v>00125</v>
          </cell>
          <cell r="B51" t="str">
            <v>Bansafina</v>
          </cell>
          <cell r="E51" t="str">
            <v>España</v>
          </cell>
          <cell r="F51" t="str">
            <v>Consolidable financiera</v>
          </cell>
        </row>
        <row r="52">
          <cell r="A52" t="str">
            <v>00126</v>
          </cell>
          <cell r="B52" t="str">
            <v>Hipotebansa, E.F.C., S.A.</v>
          </cell>
          <cell r="E52" t="str">
            <v>España</v>
          </cell>
          <cell r="F52" t="str">
            <v>Consolidable financiera</v>
          </cell>
        </row>
        <row r="53">
          <cell r="A53" t="str">
            <v>00127</v>
          </cell>
          <cell r="B53" t="str">
            <v>Santander Factoring y Confirming, S.A. EFC</v>
          </cell>
          <cell r="E53" t="str">
            <v>España</v>
          </cell>
          <cell r="F53" t="str">
            <v>Consolidable financiera</v>
          </cell>
        </row>
        <row r="54">
          <cell r="A54" t="str">
            <v>00128</v>
          </cell>
          <cell r="B54" t="str">
            <v>Santander de Leasing, S.A., E.F.C.</v>
          </cell>
          <cell r="E54" t="str">
            <v>España</v>
          </cell>
          <cell r="F54" t="str">
            <v>Consolidable financiera</v>
          </cell>
        </row>
        <row r="55">
          <cell r="A55" t="str">
            <v>00129</v>
          </cell>
          <cell r="B55" t="str">
            <v>Bansalease, S.A., E.F.C.</v>
          </cell>
          <cell r="E55" t="str">
            <v>España</v>
          </cell>
          <cell r="F55" t="str">
            <v>Consolidable financiera</v>
          </cell>
        </row>
        <row r="56">
          <cell r="A56" t="str">
            <v>00130</v>
          </cell>
          <cell r="B56" t="str">
            <v>Santander Pensiones, S.A. E.G.F.P.</v>
          </cell>
          <cell r="E56" t="str">
            <v>España</v>
          </cell>
          <cell r="F56" t="str">
            <v>Consolidable</v>
          </cell>
        </row>
        <row r="57">
          <cell r="A57" t="str">
            <v>00131</v>
          </cell>
          <cell r="B57" t="str">
            <v>Santander Gestión de Activos, S.A. S.G.I.I.C.</v>
          </cell>
          <cell r="E57" t="str">
            <v>España</v>
          </cell>
          <cell r="F57" t="str">
            <v>Consolidable</v>
          </cell>
        </row>
        <row r="58">
          <cell r="A58" t="str">
            <v>00133</v>
          </cell>
          <cell r="B58" t="str">
            <v>Bansamex, S.A.</v>
          </cell>
          <cell r="E58" t="str">
            <v>España</v>
          </cell>
          <cell r="F58" t="str">
            <v>Consolidable</v>
          </cell>
        </row>
        <row r="59">
          <cell r="A59" t="str">
            <v>00134</v>
          </cell>
          <cell r="B59" t="str">
            <v>Salco</v>
          </cell>
          <cell r="E59" t="str">
            <v>España</v>
          </cell>
          <cell r="F59" t="str">
            <v>Consolidable</v>
          </cell>
        </row>
        <row r="60">
          <cell r="A60" t="str">
            <v>00138</v>
          </cell>
          <cell r="B60" t="str">
            <v>Sivasa</v>
          </cell>
          <cell r="E60" t="str">
            <v>España</v>
          </cell>
          <cell r="F60" t="str">
            <v>Consolidable</v>
          </cell>
        </row>
        <row r="61">
          <cell r="A61" t="str">
            <v>00140</v>
          </cell>
          <cell r="B61" t="str">
            <v>Centro de Equipamiento Zona Oeste, S.A.</v>
          </cell>
          <cell r="E61" t="str">
            <v>España</v>
          </cell>
          <cell r="F61" t="str">
            <v>Consolidable</v>
          </cell>
        </row>
        <row r="62">
          <cell r="A62" t="str">
            <v>00141</v>
          </cell>
          <cell r="B62" t="str">
            <v>Alce Tenedora Inversiones, S.L.</v>
          </cell>
          <cell r="E62" t="str">
            <v>España</v>
          </cell>
          <cell r="F62" t="str">
            <v>Consolidable</v>
          </cell>
        </row>
        <row r="63">
          <cell r="A63" t="str">
            <v>00144</v>
          </cell>
          <cell r="B63" t="str">
            <v>Santander Activos Inmobiliarios, S.G.I.I.C., S.A.</v>
          </cell>
          <cell r="E63" t="str">
            <v>España</v>
          </cell>
          <cell r="F63" t="str">
            <v>Consolidable</v>
          </cell>
        </row>
        <row r="64">
          <cell r="A64" t="str">
            <v>00151</v>
          </cell>
          <cell r="B64" t="str">
            <v>Asesora de Titulización, S.A., S.G.F.T.</v>
          </cell>
          <cell r="E64" t="str">
            <v>España</v>
          </cell>
          <cell r="F64" t="str">
            <v>Consolidable</v>
          </cell>
        </row>
        <row r="65">
          <cell r="A65" t="str">
            <v>00153</v>
          </cell>
          <cell r="B65" t="str">
            <v>Santander Holding Gestión, s.l.</v>
          </cell>
          <cell r="E65" t="str">
            <v>España</v>
          </cell>
          <cell r="F65" t="str">
            <v>Consolidable</v>
          </cell>
        </row>
        <row r="66">
          <cell r="A66" t="str">
            <v>00154</v>
          </cell>
          <cell r="B66" t="str">
            <v>Canfy, S.L.</v>
          </cell>
          <cell r="E66" t="str">
            <v>España</v>
          </cell>
          <cell r="F66" t="str">
            <v>Consolidable</v>
          </cell>
        </row>
        <row r="67">
          <cell r="A67" t="str">
            <v>00155</v>
          </cell>
          <cell r="B67" t="str">
            <v>Carvasa Inversiones</v>
          </cell>
          <cell r="E67" t="str">
            <v>España</v>
          </cell>
          <cell r="F67" t="str">
            <v>Consolidable</v>
          </cell>
        </row>
        <row r="68">
          <cell r="A68" t="str">
            <v>00156</v>
          </cell>
          <cell r="B68" t="str">
            <v>Grupo Empresarial Santander, s.l.</v>
          </cell>
          <cell r="E68" t="str">
            <v>España</v>
          </cell>
          <cell r="F68" t="str">
            <v>Consolidable</v>
          </cell>
        </row>
        <row r="69">
          <cell r="A69" t="str">
            <v>00160</v>
          </cell>
          <cell r="B69" t="str">
            <v>Consultoría Tributaria, Financiera y Contable, S.A.</v>
          </cell>
          <cell r="E69" t="str">
            <v>España</v>
          </cell>
          <cell r="F69" t="str">
            <v>Consolidable</v>
          </cell>
        </row>
        <row r="70">
          <cell r="A70" t="str">
            <v>00161</v>
          </cell>
          <cell r="B70" t="str">
            <v>Symbios Capital, S.L.</v>
          </cell>
          <cell r="E70" t="str">
            <v>España</v>
          </cell>
          <cell r="F70" t="str">
            <v>Consolidable</v>
          </cell>
        </row>
        <row r="71">
          <cell r="A71" t="str">
            <v>00163</v>
          </cell>
          <cell r="B71" t="str">
            <v>Dinners Club Spain, S.A.</v>
          </cell>
          <cell r="E71" t="str">
            <v>España</v>
          </cell>
          <cell r="F71" t="str">
            <v>Consolidable financiera</v>
          </cell>
        </row>
        <row r="72">
          <cell r="A72" t="str">
            <v>00166</v>
          </cell>
          <cell r="B72" t="str">
            <v>Fomento e Inversiones, S.A.</v>
          </cell>
          <cell r="E72" t="str">
            <v>España</v>
          </cell>
          <cell r="F72" t="str">
            <v>Consolidable</v>
          </cell>
        </row>
        <row r="73">
          <cell r="A73" t="str">
            <v>00167</v>
          </cell>
          <cell r="B73" t="str">
            <v>Gessinest Consulting, S.A.</v>
          </cell>
          <cell r="E73" t="str">
            <v>España</v>
          </cell>
          <cell r="F73" t="str">
            <v>Consolidable</v>
          </cell>
        </row>
        <row r="74">
          <cell r="A74" t="str">
            <v>00168</v>
          </cell>
          <cell r="B74" t="str">
            <v>Gestión Industrial Hispamer, S.A.</v>
          </cell>
          <cell r="E74" t="str">
            <v>España</v>
          </cell>
          <cell r="F74" t="str">
            <v>Consolidable</v>
          </cell>
        </row>
        <row r="75">
          <cell r="A75" t="str">
            <v>00170</v>
          </cell>
          <cell r="B75" t="str">
            <v>Pereda Gestión, s.a.</v>
          </cell>
          <cell r="E75" t="str">
            <v>España</v>
          </cell>
          <cell r="F75" t="str">
            <v>Consolidable</v>
          </cell>
        </row>
        <row r="76">
          <cell r="A76" t="str">
            <v>00173</v>
          </cell>
          <cell r="B76" t="str">
            <v>Layna Inversiones, S.A.</v>
          </cell>
          <cell r="E76" t="str">
            <v>España</v>
          </cell>
          <cell r="F76" t="str">
            <v>Asociada en equivalencia</v>
          </cell>
        </row>
        <row r="77">
          <cell r="A77" t="str">
            <v>00174</v>
          </cell>
          <cell r="B77" t="str">
            <v>Lodares Inversiones, S.L.</v>
          </cell>
          <cell r="E77" t="str">
            <v>España</v>
          </cell>
          <cell r="F77" t="str">
            <v>Consolidable</v>
          </cell>
        </row>
        <row r="78">
          <cell r="A78" t="str">
            <v>00175</v>
          </cell>
          <cell r="B78" t="str">
            <v>Integrated Securities Services</v>
          </cell>
          <cell r="E78" t="str">
            <v>España</v>
          </cell>
          <cell r="F78" t="str">
            <v>Consolidable</v>
          </cell>
        </row>
        <row r="79">
          <cell r="A79" t="str">
            <v>00176</v>
          </cell>
          <cell r="B79" t="str">
            <v>Macame, S.A.</v>
          </cell>
          <cell r="E79" t="str">
            <v>España</v>
          </cell>
          <cell r="F79" t="str">
            <v>Consolidable</v>
          </cell>
        </row>
        <row r="80">
          <cell r="A80" t="str">
            <v>00177</v>
          </cell>
          <cell r="B80" t="str">
            <v>Centro Deportivo Santander, s.a. (Centradia)</v>
          </cell>
          <cell r="E80" t="str">
            <v>España</v>
          </cell>
          <cell r="F80" t="str">
            <v>Consolidable</v>
          </cell>
        </row>
        <row r="81">
          <cell r="A81" t="str">
            <v>00179</v>
          </cell>
          <cell r="B81" t="str">
            <v>Sotrón, S.L.</v>
          </cell>
          <cell r="E81" t="str">
            <v>España</v>
          </cell>
          <cell r="F81" t="str">
            <v>Consolidable</v>
          </cell>
        </row>
        <row r="82">
          <cell r="A82" t="str">
            <v>00181</v>
          </cell>
          <cell r="B82" t="str">
            <v>Golf Santander, s.a.</v>
          </cell>
          <cell r="E82" t="str">
            <v>España</v>
          </cell>
          <cell r="F82" t="str">
            <v>Consolidable</v>
          </cell>
        </row>
        <row r="83">
          <cell r="A83" t="str">
            <v>00183</v>
          </cell>
          <cell r="B83" t="str">
            <v>Teylada, S.A.</v>
          </cell>
          <cell r="E83" t="str">
            <v>España</v>
          </cell>
          <cell r="F83" t="str">
            <v>Consolidable</v>
          </cell>
        </row>
        <row r="84">
          <cell r="A84" t="str">
            <v>00184</v>
          </cell>
          <cell r="B84" t="str">
            <v>Títulos de Renta Fija, S.A.</v>
          </cell>
          <cell r="E84" t="str">
            <v>España</v>
          </cell>
          <cell r="F84" t="str">
            <v>Consolidable</v>
          </cell>
        </row>
        <row r="85">
          <cell r="A85" t="str">
            <v>00185</v>
          </cell>
          <cell r="B85" t="str">
            <v>Wallcesa, S.A.</v>
          </cell>
          <cell r="E85" t="str">
            <v>España</v>
          </cell>
          <cell r="F85" t="str">
            <v>Consolidable</v>
          </cell>
        </row>
        <row r="86">
          <cell r="A86" t="str">
            <v>00186</v>
          </cell>
          <cell r="B86" t="str">
            <v>Konecta The One to One Agency,S.L.</v>
          </cell>
          <cell r="E86" t="str">
            <v>España</v>
          </cell>
          <cell r="F86" t="str">
            <v>Asociada en equivalencia</v>
          </cell>
        </row>
        <row r="87">
          <cell r="A87" t="str">
            <v>00187</v>
          </cell>
          <cell r="B87" t="str">
            <v>Konecta Fieldmarketing, s.a.</v>
          </cell>
          <cell r="E87" t="str">
            <v>España</v>
          </cell>
          <cell r="F87" t="str">
            <v>Asociada en equivalencia</v>
          </cell>
        </row>
        <row r="88">
          <cell r="A88" t="str">
            <v>00190</v>
          </cell>
          <cell r="B88" t="str">
            <v>Banif Gestión, S.A., S.G.I.I.C.</v>
          </cell>
          <cell r="E88" t="str">
            <v>España</v>
          </cell>
          <cell r="F88" t="str">
            <v>Consolidable</v>
          </cell>
        </row>
        <row r="89">
          <cell r="A89" t="str">
            <v>00195</v>
          </cell>
          <cell r="B89" t="str">
            <v>Riyal, S.L.</v>
          </cell>
          <cell r="E89" t="str">
            <v>España</v>
          </cell>
          <cell r="F89" t="str">
            <v>Consolidable</v>
          </cell>
        </row>
        <row r="90">
          <cell r="A90" t="str">
            <v>00196</v>
          </cell>
          <cell r="B90" t="str">
            <v>Somaen Dos, S.L.</v>
          </cell>
          <cell r="E90" t="str">
            <v>España</v>
          </cell>
          <cell r="F90" t="str">
            <v>Consolidable</v>
          </cell>
        </row>
        <row r="91">
          <cell r="A91" t="str">
            <v>00200</v>
          </cell>
          <cell r="B91" t="str">
            <v>Santander Chile Holding</v>
          </cell>
          <cell r="E91" t="str">
            <v>Chile</v>
          </cell>
          <cell r="F91" t="str">
            <v>Consolidable</v>
          </cell>
        </row>
        <row r="92">
          <cell r="A92" t="str">
            <v>00201</v>
          </cell>
          <cell r="B92" t="str">
            <v>Santander Factoring, S.A.</v>
          </cell>
          <cell r="E92" t="str">
            <v>Chile</v>
          </cell>
          <cell r="F92" t="str">
            <v>Consolidable financiera</v>
          </cell>
        </row>
        <row r="93">
          <cell r="A93" t="str">
            <v>00202</v>
          </cell>
          <cell r="B93" t="str">
            <v>Bansa Santander, s.a.</v>
          </cell>
          <cell r="E93" t="str">
            <v>Chile</v>
          </cell>
          <cell r="F93" t="str">
            <v>Consolidable</v>
          </cell>
        </row>
        <row r="94">
          <cell r="A94" t="str">
            <v>00204</v>
          </cell>
          <cell r="B94" t="str">
            <v>Soince, S.A.</v>
          </cell>
          <cell r="E94" t="str">
            <v>Chile</v>
          </cell>
          <cell r="F94" t="str">
            <v>Consolidable</v>
          </cell>
        </row>
        <row r="95">
          <cell r="A95" t="str">
            <v>00205</v>
          </cell>
          <cell r="B95" t="str">
            <v>Santander Multimedios, S.A.</v>
          </cell>
          <cell r="E95" t="str">
            <v>Chile</v>
          </cell>
          <cell r="F95" t="str">
            <v>Consolidable</v>
          </cell>
        </row>
        <row r="96">
          <cell r="A96" t="str">
            <v>00207</v>
          </cell>
          <cell r="B96" t="str">
            <v>Santander S.A. Agente de Valores</v>
          </cell>
          <cell r="E96" t="str">
            <v>Chile</v>
          </cell>
          <cell r="F96" t="str">
            <v>Consolidable</v>
          </cell>
        </row>
        <row r="97">
          <cell r="A97" t="str">
            <v>00208</v>
          </cell>
          <cell r="B97" t="str">
            <v>Bansander Leasing, Corp</v>
          </cell>
          <cell r="E97" t="str">
            <v>Puerto Rico</v>
          </cell>
          <cell r="F97" t="str">
            <v>Consolidable financiera</v>
          </cell>
        </row>
        <row r="98">
          <cell r="A98" t="str">
            <v>00209</v>
          </cell>
          <cell r="B98" t="str">
            <v>Santander insurance agency, Inc.</v>
          </cell>
          <cell r="E98" t="str">
            <v>Puerto Rico</v>
          </cell>
          <cell r="F98" t="str">
            <v>Consolidable</v>
          </cell>
        </row>
        <row r="99">
          <cell r="A99" t="str">
            <v>00210</v>
          </cell>
          <cell r="B99" t="str">
            <v>Crefisa, Inc.</v>
          </cell>
          <cell r="E99" t="str">
            <v>Puerto Rico</v>
          </cell>
          <cell r="F99" t="str">
            <v>Consolidable financiera</v>
          </cell>
        </row>
        <row r="100">
          <cell r="A100" t="str">
            <v>00212</v>
          </cell>
          <cell r="B100" t="str">
            <v>Santander Central Hispano Issuances, Ltd.</v>
          </cell>
          <cell r="E100" t="str">
            <v>Islas Caimán</v>
          </cell>
          <cell r="F100" t="str">
            <v>Consolidable</v>
          </cell>
        </row>
        <row r="101">
          <cell r="A101" t="str">
            <v>00213</v>
          </cell>
          <cell r="B101" t="str">
            <v>Santander Central Hispano International Ltd.</v>
          </cell>
          <cell r="E101" t="str">
            <v>Islas Caimán</v>
          </cell>
          <cell r="F101" t="str">
            <v>Consolidable</v>
          </cell>
        </row>
        <row r="102">
          <cell r="A102" t="str">
            <v>00217</v>
          </cell>
          <cell r="B102" t="str">
            <v>CC-Leasing GmbH</v>
          </cell>
          <cell r="E102" t="str">
            <v>Alemania</v>
          </cell>
          <cell r="F102" t="str">
            <v>Consolidable financiera</v>
          </cell>
        </row>
        <row r="103">
          <cell r="A103" t="str">
            <v>00229</v>
          </cell>
          <cell r="B103" t="str">
            <v>Bitalbond, b.v.</v>
          </cell>
          <cell r="E103" t="str">
            <v>Holanda</v>
          </cell>
          <cell r="F103" t="str">
            <v>Consolidable</v>
          </cell>
        </row>
        <row r="104">
          <cell r="A104" t="str">
            <v>00230</v>
          </cell>
          <cell r="B104" t="str">
            <v>CC-Holding GmbH</v>
          </cell>
          <cell r="E104" t="str">
            <v>Alemania</v>
          </cell>
          <cell r="F104" t="str">
            <v>Consolidable</v>
          </cell>
        </row>
        <row r="105">
          <cell r="A105" t="str">
            <v>00231</v>
          </cell>
          <cell r="B105" t="str">
            <v>Santander gestión de recaudación y cobranzas limitada</v>
          </cell>
          <cell r="E105" t="str">
            <v>Chile</v>
          </cell>
          <cell r="F105" t="str">
            <v>Consolidable</v>
          </cell>
        </row>
        <row r="106">
          <cell r="A106" t="str">
            <v>00233</v>
          </cell>
          <cell r="B106" t="str">
            <v>BSCH Finance Limited</v>
          </cell>
          <cell r="E106" t="str">
            <v>Islas Caimán</v>
          </cell>
          <cell r="F106" t="str">
            <v>Consolidable</v>
          </cell>
        </row>
        <row r="107">
          <cell r="A107" t="str">
            <v>00235</v>
          </cell>
          <cell r="B107" t="str">
            <v>Cabel S.A.</v>
          </cell>
          <cell r="E107" t="str">
            <v>Bélgica</v>
          </cell>
          <cell r="F107" t="str">
            <v>Consolidable</v>
          </cell>
        </row>
        <row r="108">
          <cell r="A108" t="str">
            <v>00238</v>
          </cell>
          <cell r="B108" t="str">
            <v>FFB - Participaçoes e Serviços, Sociedade Unipessoal S.A.</v>
          </cell>
          <cell r="E108" t="str">
            <v>Portugal</v>
          </cell>
          <cell r="F108" t="str">
            <v>Consolidable</v>
          </cell>
        </row>
        <row r="109">
          <cell r="A109" t="str">
            <v>00241</v>
          </cell>
          <cell r="B109" t="str">
            <v>Santander Central Hispano Finance (Delaware) Inc.</v>
          </cell>
          <cell r="E109" t="str">
            <v>Estados Unidos</v>
          </cell>
          <cell r="F109" t="str">
            <v>Consolidable</v>
          </cell>
        </row>
        <row r="110">
          <cell r="A110" t="str">
            <v>00242</v>
          </cell>
          <cell r="B110" t="str">
            <v>Itasant Sociedade Gestora de Participaçoes Sociais Sociedade Unipessoal, Lda.</v>
          </cell>
          <cell r="E110" t="str">
            <v>Portugal</v>
          </cell>
          <cell r="F110" t="str">
            <v>Consolidable</v>
          </cell>
        </row>
        <row r="111">
          <cell r="A111" t="str">
            <v>00246</v>
          </cell>
          <cell r="B111" t="str">
            <v>Santander Asset Management Ireland, Ltd</v>
          </cell>
          <cell r="E111" t="str">
            <v>Irlanda</v>
          </cell>
          <cell r="F111" t="str">
            <v>Consolidable</v>
          </cell>
        </row>
        <row r="112">
          <cell r="A112" t="str">
            <v>00247</v>
          </cell>
          <cell r="B112" t="str">
            <v>Multinegocios, S.A.</v>
          </cell>
          <cell r="E112" t="str">
            <v>Chile</v>
          </cell>
          <cell r="F112" t="str">
            <v>Consolidable</v>
          </cell>
        </row>
        <row r="113">
          <cell r="A113" t="str">
            <v>00248</v>
          </cell>
          <cell r="B113" t="str">
            <v>Grupo Santander Perú</v>
          </cell>
          <cell r="E113" t="str">
            <v>Perú</v>
          </cell>
          <cell r="F113" t="str">
            <v>Consolidable</v>
          </cell>
        </row>
        <row r="114">
          <cell r="A114" t="str">
            <v>00250</v>
          </cell>
          <cell r="B114" t="str">
            <v>Santander Central Hispano Investment Sociedad Agente de Bolsa S.A.</v>
          </cell>
          <cell r="E114" t="str">
            <v>Perú</v>
          </cell>
          <cell r="F114" t="str">
            <v>Consolidable</v>
          </cell>
        </row>
        <row r="115">
          <cell r="A115" t="str">
            <v>00252</v>
          </cell>
          <cell r="B115" t="str">
            <v>AFP Unión Vida</v>
          </cell>
          <cell r="E115" t="str">
            <v>Perú</v>
          </cell>
          <cell r="F115" t="str">
            <v>Consolidable</v>
          </cell>
        </row>
        <row r="116">
          <cell r="A116" t="str">
            <v>00256</v>
          </cell>
          <cell r="B116" t="str">
            <v>Omega Gesellschaft für Vertriebsentwicklung mbH</v>
          </cell>
          <cell r="E116" t="str">
            <v>Alemania</v>
          </cell>
          <cell r="F116" t="str">
            <v>Consolidable</v>
          </cell>
        </row>
        <row r="117">
          <cell r="A117" t="str">
            <v>00257</v>
          </cell>
          <cell r="B117" t="str">
            <v>Santander Managementgesellschaft für Abrechnungssysteme mbH</v>
          </cell>
          <cell r="E117" t="str">
            <v>Alemania</v>
          </cell>
          <cell r="F117" t="str">
            <v>Consolidable</v>
          </cell>
        </row>
        <row r="118">
          <cell r="A118" t="str">
            <v>00258</v>
          </cell>
          <cell r="B118" t="str">
            <v>Mosiler, S.A.</v>
          </cell>
          <cell r="E118" t="str">
            <v>Uruguay</v>
          </cell>
          <cell r="F118" t="str">
            <v>Consolidable</v>
          </cell>
        </row>
        <row r="119">
          <cell r="A119" t="str">
            <v>00259</v>
          </cell>
          <cell r="B119" t="str">
            <v>Santander Securities Corporation</v>
          </cell>
          <cell r="E119" t="str">
            <v>Puerto Rico</v>
          </cell>
          <cell r="F119" t="str">
            <v>Consolidable</v>
          </cell>
        </row>
        <row r="120">
          <cell r="A120" t="str">
            <v>00260</v>
          </cell>
          <cell r="B120" t="str">
            <v xml:space="preserve">Fondos Santander, S.A. AFI </v>
          </cell>
          <cell r="E120" t="str">
            <v>Uruguay</v>
          </cell>
          <cell r="F120" t="str">
            <v>Consolidable</v>
          </cell>
        </row>
        <row r="121">
          <cell r="A121" t="str">
            <v>00266</v>
          </cell>
          <cell r="B121" t="str">
            <v>Santander Santiago S.A. Sociedad Securitizadora</v>
          </cell>
          <cell r="E121" t="str">
            <v>Chile</v>
          </cell>
          <cell r="F121" t="str">
            <v>Consolidable</v>
          </cell>
        </row>
        <row r="122">
          <cell r="A122" t="str">
            <v>00293</v>
          </cell>
          <cell r="B122" t="str">
            <v>Casa de Bolsa Santander Serfín, S.A. De C.V.</v>
          </cell>
          <cell r="E122" t="str">
            <v>México</v>
          </cell>
          <cell r="F122" t="str">
            <v>Consolidable</v>
          </cell>
        </row>
        <row r="123">
          <cell r="A123" t="str">
            <v>00297</v>
          </cell>
          <cell r="B123" t="str">
            <v>Grupo Financiero Santander Mexicano, S.A. De C.V.</v>
          </cell>
          <cell r="E123" t="str">
            <v>México</v>
          </cell>
          <cell r="F123" t="str">
            <v>Consolidable</v>
          </cell>
        </row>
        <row r="124">
          <cell r="A124" t="str">
            <v>00298</v>
          </cell>
          <cell r="B124" t="str">
            <v>Santander Mexicano S.A. De C.V. Afore</v>
          </cell>
          <cell r="E124" t="str">
            <v>México</v>
          </cell>
          <cell r="F124" t="str">
            <v>Consolidable</v>
          </cell>
        </row>
        <row r="125">
          <cell r="A125" t="str">
            <v>00300</v>
          </cell>
          <cell r="B125" t="str">
            <v>Santander Holding International, S.A.</v>
          </cell>
          <cell r="E125" t="str">
            <v>España</v>
          </cell>
          <cell r="F125" t="str">
            <v>Consolidable</v>
          </cell>
        </row>
        <row r="126">
          <cell r="A126" t="str">
            <v>00301</v>
          </cell>
          <cell r="B126" t="str">
            <v>Santusa Holding S.L.</v>
          </cell>
          <cell r="E126" t="str">
            <v>España</v>
          </cell>
          <cell r="F126" t="str">
            <v>Consolidable</v>
          </cell>
        </row>
        <row r="127">
          <cell r="A127" t="str">
            <v>00303</v>
          </cell>
          <cell r="B127" t="str">
            <v>Capital Riesgo Global, SCR, s.a.</v>
          </cell>
          <cell r="E127" t="str">
            <v>España</v>
          </cell>
          <cell r="F127" t="str">
            <v>Consolidable</v>
          </cell>
        </row>
        <row r="128">
          <cell r="A128" t="str">
            <v>00305</v>
          </cell>
          <cell r="B128" t="str">
            <v>Santander/Venezuela Sdad. Admon Ent. de Inversión Colectiva</v>
          </cell>
          <cell r="E128" t="str">
            <v>Venezuela</v>
          </cell>
          <cell r="F128" t="str">
            <v>Consolidable</v>
          </cell>
        </row>
        <row r="129">
          <cell r="A129" t="str">
            <v>00307</v>
          </cell>
          <cell r="B129" t="str">
            <v>Banco Caracas, N.V.</v>
          </cell>
          <cell r="E129" t="str">
            <v>Antillas Holandesas</v>
          </cell>
          <cell r="F129" t="str">
            <v>Consolidable financiera</v>
          </cell>
        </row>
        <row r="130">
          <cell r="A130" t="str">
            <v>00320</v>
          </cell>
          <cell r="B130" t="str">
            <v>Wassens Onroerend Goed, b.v.</v>
          </cell>
          <cell r="E130" t="str">
            <v>Holanda</v>
          </cell>
          <cell r="F130" t="str">
            <v>Consolidable</v>
          </cell>
        </row>
        <row r="131">
          <cell r="A131" t="str">
            <v>00321</v>
          </cell>
          <cell r="B131" t="str">
            <v>Santander Capital Desarrollo, S.G.E.C.R, SA</v>
          </cell>
          <cell r="E131" t="str">
            <v>España</v>
          </cell>
          <cell r="F131" t="str">
            <v>Consolidable</v>
          </cell>
        </row>
        <row r="132">
          <cell r="A132" t="str">
            <v>00322</v>
          </cell>
          <cell r="B132" t="str">
            <v>Universia Holding, s.a.</v>
          </cell>
          <cell r="E132" t="str">
            <v>España</v>
          </cell>
          <cell r="F132" t="str">
            <v>Consolidable</v>
          </cell>
        </row>
        <row r="133">
          <cell r="A133" t="str">
            <v>00326</v>
          </cell>
          <cell r="B133" t="str">
            <v>Portal Universia, S.A.</v>
          </cell>
          <cell r="E133" t="str">
            <v>España</v>
          </cell>
          <cell r="F133" t="str">
            <v>Otras entidades consolidables</v>
          </cell>
        </row>
        <row r="134">
          <cell r="A134" t="str">
            <v>00333</v>
          </cell>
          <cell r="B134" t="str">
            <v>Patagon Euro, S.L.</v>
          </cell>
          <cell r="E134" t="str">
            <v>España</v>
          </cell>
          <cell r="F134" t="str">
            <v>Consolidable</v>
          </cell>
        </row>
        <row r="135">
          <cell r="A135" t="str">
            <v>00337</v>
          </cell>
          <cell r="B135" t="str">
            <v>Fortensky trading limited</v>
          </cell>
          <cell r="E135" t="str">
            <v>Irlanda</v>
          </cell>
          <cell r="F135" t="str">
            <v>Consolidable</v>
          </cell>
        </row>
        <row r="136">
          <cell r="A136" t="str">
            <v>00350</v>
          </cell>
          <cell r="B136" t="str">
            <v>Swesant S.A.</v>
          </cell>
          <cell r="E136" t="str">
            <v>Suiza</v>
          </cell>
          <cell r="F136" t="str">
            <v>Consolidable</v>
          </cell>
        </row>
        <row r="137">
          <cell r="A137" t="str">
            <v>00352</v>
          </cell>
          <cell r="B137" t="str">
            <v>Briswiss</v>
          </cell>
          <cell r="E137" t="str">
            <v>Islas Vírgenes</v>
          </cell>
          <cell r="F137" t="str">
            <v>Consolidable</v>
          </cell>
        </row>
        <row r="138">
          <cell r="A138" t="str">
            <v>00353</v>
          </cell>
          <cell r="B138" t="str">
            <v>Holneth, B.V.</v>
          </cell>
          <cell r="E138" t="str">
            <v>Holanda</v>
          </cell>
          <cell r="F138" t="str">
            <v>Consolidable</v>
          </cell>
        </row>
        <row r="139">
          <cell r="A139" t="str">
            <v>00355</v>
          </cell>
          <cell r="B139" t="str">
            <v>Holsant, B.V.</v>
          </cell>
          <cell r="E139" t="str">
            <v>Holanda</v>
          </cell>
          <cell r="F139" t="str">
            <v>Consolidable</v>
          </cell>
        </row>
        <row r="140">
          <cell r="A140" t="str">
            <v>00357</v>
          </cell>
          <cell r="B140" t="str">
            <v>Holbah</v>
          </cell>
          <cell r="E140" t="str">
            <v>Bahamas</v>
          </cell>
          <cell r="F140" t="str">
            <v>Consolidable</v>
          </cell>
        </row>
        <row r="141">
          <cell r="A141" t="str">
            <v>00358</v>
          </cell>
          <cell r="B141" t="str">
            <v>Ausant Holding GmbH</v>
          </cell>
          <cell r="E141" t="str">
            <v>Austria</v>
          </cell>
          <cell r="F141" t="str">
            <v>Consolidable</v>
          </cell>
        </row>
        <row r="142">
          <cell r="A142" t="str">
            <v>00364</v>
          </cell>
          <cell r="B142" t="str">
            <v>Premises, B.V.</v>
          </cell>
          <cell r="E142" t="str">
            <v>Holanda</v>
          </cell>
          <cell r="F142" t="str">
            <v>Consolidable</v>
          </cell>
        </row>
        <row r="143">
          <cell r="A143" t="str">
            <v>00367</v>
          </cell>
          <cell r="B143" t="str">
            <v>Banco Madesant - Sociedade Unipessoal, S.A.</v>
          </cell>
          <cell r="E143" t="str">
            <v>Portugal</v>
          </cell>
          <cell r="F143" t="str">
            <v>Consolidable financiera</v>
          </cell>
        </row>
        <row r="144">
          <cell r="A144" t="str">
            <v>00368</v>
          </cell>
          <cell r="B144" t="str">
            <v>Parasant S.A.</v>
          </cell>
          <cell r="E144" t="str">
            <v>Suiza</v>
          </cell>
          <cell r="F144" t="str">
            <v>Consolidable</v>
          </cell>
        </row>
        <row r="145">
          <cell r="A145" t="str">
            <v>00369</v>
          </cell>
          <cell r="B145" t="str">
            <v>Holbah II</v>
          </cell>
          <cell r="E145" t="str">
            <v>Bahamas</v>
          </cell>
          <cell r="F145" t="str">
            <v>Consolidable</v>
          </cell>
        </row>
        <row r="146">
          <cell r="A146" t="str">
            <v>00370</v>
          </cell>
          <cell r="B146" t="str">
            <v>Saninv Gestao e Investimentos, sociedade Unipessoal, S.A.</v>
          </cell>
          <cell r="E146" t="str">
            <v>Portugal</v>
          </cell>
          <cell r="F146" t="str">
            <v>Consolidable</v>
          </cell>
        </row>
        <row r="147">
          <cell r="A147" t="str">
            <v>00371</v>
          </cell>
          <cell r="B147" t="str">
            <v>W.N.P.H. Gestao e Investimentos Sociedade Unipessoal, S.A.</v>
          </cell>
          <cell r="E147" t="str">
            <v>Portugal</v>
          </cell>
          <cell r="F147" t="str">
            <v>Consolidable</v>
          </cell>
        </row>
        <row r="148">
          <cell r="A148" t="str">
            <v>00372</v>
          </cell>
          <cell r="B148" t="str">
            <v>Aljardi SGPS, Lda.</v>
          </cell>
          <cell r="E148" t="str">
            <v>Portugal</v>
          </cell>
          <cell r="F148" t="str">
            <v>Consolidable</v>
          </cell>
        </row>
        <row r="149">
          <cell r="A149" t="str">
            <v>00374</v>
          </cell>
          <cell r="B149" t="str">
            <v>Santander Central Hispano Finance, B.V.</v>
          </cell>
          <cell r="E149" t="str">
            <v>Holanda</v>
          </cell>
          <cell r="F149" t="str">
            <v>Consolidable</v>
          </cell>
        </row>
        <row r="150">
          <cell r="A150" t="str">
            <v>00375</v>
          </cell>
          <cell r="B150" t="str">
            <v>Argenline, s.a.</v>
          </cell>
          <cell r="E150" t="str">
            <v>Uruguay</v>
          </cell>
          <cell r="F150" t="str">
            <v>Consolidable</v>
          </cell>
        </row>
        <row r="151">
          <cell r="A151" t="str">
            <v>00376</v>
          </cell>
          <cell r="B151" t="str">
            <v>Banco Santander, S.A.</v>
          </cell>
          <cell r="E151" t="str">
            <v>Brasil</v>
          </cell>
          <cell r="F151" t="str">
            <v>Consolidable financiera</v>
          </cell>
        </row>
        <row r="152">
          <cell r="A152" t="str">
            <v>00377</v>
          </cell>
          <cell r="B152" t="str">
            <v>Santander Banespa Cia de Arrendamiento Mercantil</v>
          </cell>
          <cell r="E152" t="str">
            <v>Brasil</v>
          </cell>
          <cell r="F152" t="str">
            <v>Consolidable financiera</v>
          </cell>
        </row>
        <row r="153">
          <cell r="A153" t="str">
            <v>00385</v>
          </cell>
          <cell r="B153" t="str">
            <v>Santander Seguros, S.A.</v>
          </cell>
          <cell r="E153" t="str">
            <v>Brasil</v>
          </cell>
          <cell r="F153" t="str">
            <v>Otras entidades consolidables</v>
          </cell>
        </row>
        <row r="154">
          <cell r="A154" t="str">
            <v>00388</v>
          </cell>
          <cell r="B154" t="str">
            <v>Bozano, Simonsen Latín América, s.a.</v>
          </cell>
          <cell r="E154" t="str">
            <v>Argentina</v>
          </cell>
          <cell r="F154" t="str">
            <v>Consolidable</v>
          </cell>
        </row>
        <row r="155">
          <cell r="A155" t="str">
            <v>00396</v>
          </cell>
          <cell r="B155" t="str">
            <v>Banespa, s.a. Corretora de Cambio e Titulos</v>
          </cell>
          <cell r="E155" t="str">
            <v>Brasil</v>
          </cell>
          <cell r="F155" t="str">
            <v>Consolidable</v>
          </cell>
        </row>
        <row r="156">
          <cell r="A156" t="str">
            <v>00398</v>
          </cell>
          <cell r="B156" t="str">
            <v>Banespa, S.A Serv Tec Adm e de Corret Segs.</v>
          </cell>
          <cell r="E156" t="str">
            <v>Brasil</v>
          </cell>
          <cell r="F156" t="str">
            <v>Consolidable</v>
          </cell>
        </row>
        <row r="157">
          <cell r="A157" t="str">
            <v>00399</v>
          </cell>
          <cell r="B157" t="str">
            <v>B.R.S. Investment S.A.</v>
          </cell>
          <cell r="E157" t="str">
            <v>Argentina</v>
          </cell>
          <cell r="F157" t="str">
            <v>Consolidable</v>
          </cell>
        </row>
        <row r="158">
          <cell r="A158" t="str">
            <v>00400</v>
          </cell>
          <cell r="B158" t="str">
            <v>Santander Investment Services, S.A.</v>
          </cell>
          <cell r="E158" t="str">
            <v>España</v>
          </cell>
          <cell r="F158" t="str">
            <v>Consolidable financiera</v>
          </cell>
        </row>
        <row r="159">
          <cell r="A159" t="str">
            <v>00402</v>
          </cell>
          <cell r="B159" t="str">
            <v>Santander Central Hispano Bolsa, S.V., S.A.</v>
          </cell>
          <cell r="E159" t="str">
            <v>España</v>
          </cell>
          <cell r="F159" t="str">
            <v>Consolidable</v>
          </cell>
        </row>
        <row r="160">
          <cell r="A160" t="str">
            <v>00403</v>
          </cell>
          <cell r="B160" t="str">
            <v>Santander Carteras S.G.C., S.A.</v>
          </cell>
          <cell r="E160" t="str">
            <v>España</v>
          </cell>
          <cell r="F160" t="str">
            <v>Consolidable</v>
          </cell>
        </row>
        <row r="161">
          <cell r="A161" t="str">
            <v>00406</v>
          </cell>
          <cell r="B161" t="str">
            <v>Vista Capital de Expansión, s.a. S.G.E.C.R.</v>
          </cell>
          <cell r="E161" t="str">
            <v>España</v>
          </cell>
          <cell r="F161" t="str">
            <v>Consolidable</v>
          </cell>
        </row>
        <row r="162">
          <cell r="A162" t="str">
            <v>00407</v>
          </cell>
          <cell r="B162" t="str">
            <v xml:space="preserve">Santander Investment I, S.A. </v>
          </cell>
          <cell r="E162" t="str">
            <v>España</v>
          </cell>
          <cell r="F162" t="str">
            <v>Consolidable</v>
          </cell>
        </row>
        <row r="163">
          <cell r="A163" t="str">
            <v>00408</v>
          </cell>
          <cell r="B163" t="str">
            <v>Vista Desarrollo, S.A. SCR</v>
          </cell>
          <cell r="E163" t="str">
            <v>España</v>
          </cell>
          <cell r="F163" t="str">
            <v>Consolidable</v>
          </cell>
        </row>
        <row r="164">
          <cell r="A164" t="str">
            <v>00409</v>
          </cell>
          <cell r="B164" t="str">
            <v>Santander Asset Management, S.L.</v>
          </cell>
          <cell r="E164" t="str">
            <v>España</v>
          </cell>
          <cell r="F164" t="str">
            <v>Consolidable</v>
          </cell>
        </row>
        <row r="165">
          <cell r="A165" t="str">
            <v>00410</v>
          </cell>
          <cell r="B165" t="str">
            <v>Optimal investment services</v>
          </cell>
          <cell r="E165" t="str">
            <v>Suiza</v>
          </cell>
          <cell r="F165" t="str">
            <v>Consolidable</v>
          </cell>
        </row>
        <row r="166">
          <cell r="A166" t="str">
            <v>00411</v>
          </cell>
          <cell r="B166" t="str">
            <v>Banco Santander Totta, s.a.</v>
          </cell>
          <cell r="E166" t="str">
            <v>Portugal</v>
          </cell>
          <cell r="F166" t="str">
            <v>Consolidable financiera</v>
          </cell>
        </row>
        <row r="167">
          <cell r="A167" t="str">
            <v>00414</v>
          </cell>
          <cell r="B167" t="str">
            <v>Totta &amp; Açores, Inc. Newark</v>
          </cell>
          <cell r="E167" t="str">
            <v>Estados Unidos</v>
          </cell>
          <cell r="F167" t="str">
            <v>Consolidable financiera</v>
          </cell>
        </row>
        <row r="168">
          <cell r="A168" t="str">
            <v>00415</v>
          </cell>
          <cell r="B168" t="str">
            <v>Totta &amp; Açores Ct. Inc. - Naugatuck</v>
          </cell>
          <cell r="E168" t="str">
            <v>Estados Unidos</v>
          </cell>
          <cell r="F168" t="str">
            <v>Consolidable financiera</v>
          </cell>
        </row>
        <row r="169">
          <cell r="A169" t="str">
            <v>00419</v>
          </cell>
          <cell r="B169" t="str">
            <v>Totta &amp; Açores Financing, Limited</v>
          </cell>
          <cell r="E169" t="str">
            <v>Islas Caimán</v>
          </cell>
          <cell r="F169" t="str">
            <v>Consolidable financiera</v>
          </cell>
        </row>
        <row r="170">
          <cell r="A170" t="str">
            <v>00420</v>
          </cell>
          <cell r="B170" t="str">
            <v>Pinto Totta International Finance, Limited</v>
          </cell>
          <cell r="E170" t="str">
            <v>Islas Caimán</v>
          </cell>
          <cell r="F170" t="str">
            <v>Consolidable financiera</v>
          </cell>
        </row>
        <row r="171">
          <cell r="A171" t="str">
            <v>00421</v>
          </cell>
          <cell r="B171" t="str">
            <v>Totta Ireland, PLC</v>
          </cell>
          <cell r="E171" t="str">
            <v>Irlanda</v>
          </cell>
          <cell r="F171" t="str">
            <v>Consolidable financiera</v>
          </cell>
        </row>
        <row r="172">
          <cell r="A172" t="str">
            <v>00425</v>
          </cell>
          <cell r="B172" t="str">
            <v>Totta-crédito especializado instituiçâo financeira de crédito, sa (IFIC)</v>
          </cell>
          <cell r="E172" t="str">
            <v>Portugal</v>
          </cell>
          <cell r="F172" t="str">
            <v>Consolidable financiera</v>
          </cell>
        </row>
        <row r="173">
          <cell r="A173" t="str">
            <v>00428</v>
          </cell>
          <cell r="B173" t="str">
            <v>Santander Pensôes - Sociedade Gestora de Fundos de Pensôes, S.A.</v>
          </cell>
          <cell r="E173" t="str">
            <v>Portugal</v>
          </cell>
          <cell r="F173" t="str">
            <v>Consolidable</v>
          </cell>
        </row>
        <row r="174">
          <cell r="A174" t="str">
            <v>00436</v>
          </cell>
          <cell r="B174" t="str">
            <v>Santander Gestâo de Activos, SGPS, S.A.</v>
          </cell>
          <cell r="E174" t="str">
            <v>Portugal</v>
          </cell>
          <cell r="F174" t="str">
            <v>Consolidable</v>
          </cell>
        </row>
        <row r="175">
          <cell r="A175" t="str">
            <v>00437</v>
          </cell>
          <cell r="B175" t="str">
            <v>Totta &amp; Açores Finance Ireland, Limited</v>
          </cell>
          <cell r="E175" t="str">
            <v>Irlanda</v>
          </cell>
          <cell r="F175" t="str">
            <v>Consolidable</v>
          </cell>
        </row>
        <row r="176">
          <cell r="A176" t="str">
            <v>00442</v>
          </cell>
          <cell r="B176" t="str">
            <v>Totta Urbe - Empresa de Administraçâo e Construçôes, S.A.</v>
          </cell>
          <cell r="E176" t="str">
            <v>Portugal</v>
          </cell>
          <cell r="F176" t="str">
            <v>Consolidable</v>
          </cell>
        </row>
        <row r="177">
          <cell r="A177" t="str">
            <v>00445</v>
          </cell>
          <cell r="B177" t="str">
            <v>Taxagest - Sociedade Gestora de Participaçoes Sociais, S.A.</v>
          </cell>
          <cell r="E177" t="str">
            <v>Portugal</v>
          </cell>
          <cell r="F177" t="str">
            <v>Consolidable</v>
          </cell>
        </row>
        <row r="178">
          <cell r="A178" t="str">
            <v>00447</v>
          </cell>
          <cell r="B178" t="str">
            <v>Totta Seguros, Companhia de seguros de vida, s.a.</v>
          </cell>
          <cell r="E178" t="str">
            <v>Portugal</v>
          </cell>
          <cell r="F178" t="str">
            <v>Otras entidades consolidables</v>
          </cell>
        </row>
        <row r="179">
          <cell r="A179" t="str">
            <v>00448</v>
          </cell>
          <cell r="B179" t="str">
            <v>Integritas Trust SA</v>
          </cell>
          <cell r="E179" t="str">
            <v>Suiza</v>
          </cell>
          <cell r="F179" t="str">
            <v>Consolidable</v>
          </cell>
        </row>
        <row r="180">
          <cell r="A180" t="str">
            <v>00451</v>
          </cell>
          <cell r="B180" t="str">
            <v>Foggia, S.G.P.S., S.A.</v>
          </cell>
          <cell r="E180" t="str">
            <v>Portugal</v>
          </cell>
          <cell r="F180" t="str">
            <v>Consolidable</v>
          </cell>
        </row>
        <row r="181">
          <cell r="A181" t="str">
            <v>00452</v>
          </cell>
          <cell r="B181" t="str">
            <v>CC-Leasing Austria Gesellschaft m.b.H.</v>
          </cell>
          <cell r="E181" t="str">
            <v>Austria</v>
          </cell>
          <cell r="F181" t="str">
            <v>Consolidable financiera</v>
          </cell>
        </row>
        <row r="182">
          <cell r="A182" t="str">
            <v>00453</v>
          </cell>
          <cell r="B182" t="str">
            <v>Afinidad AFAP, s.a.</v>
          </cell>
          <cell r="E182" t="str">
            <v>Uruguay</v>
          </cell>
          <cell r="F182" t="str">
            <v>Consolidable</v>
          </cell>
        </row>
        <row r="183">
          <cell r="A183" t="str">
            <v>00454</v>
          </cell>
          <cell r="B183" t="str">
            <v>Cantabria Capital, S.G.E.C.R., S.A.</v>
          </cell>
          <cell r="E183" t="str">
            <v>España</v>
          </cell>
          <cell r="F183" t="str">
            <v>Asociada en equivalencia</v>
          </cell>
        </row>
        <row r="184">
          <cell r="A184" t="str">
            <v>00456</v>
          </cell>
          <cell r="B184" t="str">
            <v>Serfin International Bank and Trust</v>
          </cell>
          <cell r="E184" t="str">
            <v>Islas Caimán</v>
          </cell>
          <cell r="F184" t="str">
            <v>Consolidable financiera</v>
          </cell>
        </row>
        <row r="185">
          <cell r="A185" t="str">
            <v>00457</v>
          </cell>
          <cell r="B185" t="str">
            <v>Serfin VII</v>
          </cell>
          <cell r="E185" t="str">
            <v>Islas Caimán</v>
          </cell>
          <cell r="F185" t="str">
            <v>Consolidable</v>
          </cell>
        </row>
        <row r="186">
          <cell r="A186" t="str">
            <v>00459</v>
          </cell>
          <cell r="B186" t="str">
            <v>Fondo Inverpro, S.A. De C.V.</v>
          </cell>
          <cell r="E186" t="str">
            <v>México</v>
          </cell>
          <cell r="F186" t="str">
            <v>Consolidable</v>
          </cell>
        </row>
        <row r="187">
          <cell r="A187" t="str">
            <v>00462</v>
          </cell>
          <cell r="B187" t="str">
            <v>Operadora de Derivados Serfin, S.A. De C.V.</v>
          </cell>
          <cell r="E187" t="str">
            <v>México</v>
          </cell>
          <cell r="F187" t="str">
            <v>Consolidable</v>
          </cell>
        </row>
        <row r="188">
          <cell r="A188" t="str">
            <v>00480</v>
          </cell>
          <cell r="B188" t="str">
            <v>Inversiones Estratégicas, S.A. De C.V.</v>
          </cell>
          <cell r="E188" t="str">
            <v>México</v>
          </cell>
          <cell r="F188" t="str">
            <v>Consolidable</v>
          </cell>
        </row>
        <row r="189">
          <cell r="A189" t="str">
            <v>00482</v>
          </cell>
          <cell r="B189" t="str">
            <v>Pacale, S.A. De C.V.</v>
          </cell>
          <cell r="E189" t="str">
            <v>México</v>
          </cell>
          <cell r="F189" t="str">
            <v>Consolidable</v>
          </cell>
        </row>
        <row r="190">
          <cell r="A190" t="str">
            <v>00483</v>
          </cell>
          <cell r="B190" t="str">
            <v>Inmobiliaria Lerma y Amazonas, S.A. De C.V.</v>
          </cell>
          <cell r="E190" t="str">
            <v>México</v>
          </cell>
          <cell r="F190" t="str">
            <v>Consolidable</v>
          </cell>
        </row>
        <row r="191">
          <cell r="A191" t="str">
            <v>00485</v>
          </cell>
          <cell r="B191" t="str">
            <v>Fideicomiso GFSSLPT Banca Serfín, S.A.</v>
          </cell>
          <cell r="E191" t="str">
            <v>México</v>
          </cell>
          <cell r="F191" t="str">
            <v>Consolidable</v>
          </cell>
        </row>
        <row r="192">
          <cell r="A192" t="str">
            <v>00487</v>
          </cell>
          <cell r="B192" t="str">
            <v>Seguros Serfin , S.A. De C.V.</v>
          </cell>
          <cell r="E192" t="str">
            <v>México</v>
          </cell>
          <cell r="F192" t="str">
            <v>Otras entidades consolidables</v>
          </cell>
        </row>
        <row r="193">
          <cell r="A193" t="str">
            <v>00488</v>
          </cell>
          <cell r="B193" t="str">
            <v>Servicios Corporativos Seguros Serfin, S.A. De C.V.</v>
          </cell>
          <cell r="E193" t="str">
            <v>México</v>
          </cell>
          <cell r="F193" t="str">
            <v>Otras entidades consolidables</v>
          </cell>
        </row>
        <row r="194">
          <cell r="A194" t="str">
            <v>00489</v>
          </cell>
          <cell r="B194" t="str">
            <v>Almacenadora Serfin, S.A. De C.V.</v>
          </cell>
          <cell r="E194" t="str">
            <v>México</v>
          </cell>
          <cell r="F194" t="str">
            <v>Otras entidades consolidables</v>
          </cell>
        </row>
        <row r="195">
          <cell r="A195" t="str">
            <v>00491</v>
          </cell>
          <cell r="B195" t="str">
            <v>Servicios Corporativos Serfin, S.A. De C.V.</v>
          </cell>
          <cell r="E195" t="str">
            <v>México</v>
          </cell>
          <cell r="F195" t="str">
            <v>Otras entidades consolidables</v>
          </cell>
        </row>
        <row r="196">
          <cell r="A196" t="str">
            <v>00492</v>
          </cell>
          <cell r="B196" t="str">
            <v>Instituto Serfin, A.C.</v>
          </cell>
          <cell r="E196" t="str">
            <v>México</v>
          </cell>
          <cell r="F196" t="str">
            <v>Otras entidades consolidables</v>
          </cell>
        </row>
        <row r="197">
          <cell r="A197" t="str">
            <v>00494</v>
          </cell>
          <cell r="B197" t="str">
            <v>Servicios de cobranza, recuperación y seguimiento, s.a. de c.v.</v>
          </cell>
          <cell r="E197" t="str">
            <v>México</v>
          </cell>
          <cell r="F197" t="str">
            <v>Consolidable</v>
          </cell>
        </row>
        <row r="198">
          <cell r="A198" t="str">
            <v>00495</v>
          </cell>
          <cell r="B198" t="str">
            <v>Operadora de activos Alfa, s.a. de c.v.</v>
          </cell>
          <cell r="E198" t="str">
            <v>México</v>
          </cell>
          <cell r="F198" t="str">
            <v>Asociada en equivalencia</v>
          </cell>
        </row>
        <row r="199">
          <cell r="A199" t="str">
            <v>00496</v>
          </cell>
          <cell r="B199" t="str">
            <v>Promoción de Servicios Integrales, S.A. De C.V.</v>
          </cell>
          <cell r="E199" t="str">
            <v>México</v>
          </cell>
          <cell r="F199" t="str">
            <v>Consolidable</v>
          </cell>
        </row>
        <row r="200">
          <cell r="A200" t="str">
            <v>00497</v>
          </cell>
          <cell r="B200" t="str">
            <v>Sociedad mexicana de arrendamiento puro, s.a. De c.v.</v>
          </cell>
          <cell r="E200" t="str">
            <v>México</v>
          </cell>
          <cell r="F200" t="str">
            <v>Otras entidades consolidables</v>
          </cell>
        </row>
        <row r="201">
          <cell r="A201" t="str">
            <v>00498</v>
          </cell>
          <cell r="B201" t="str">
            <v>Efectividad en medios de pago, S.A. de C.V.</v>
          </cell>
          <cell r="E201" t="str">
            <v>México</v>
          </cell>
          <cell r="F201" t="str">
            <v>Consolidable</v>
          </cell>
        </row>
        <row r="202">
          <cell r="A202" t="str">
            <v>00499</v>
          </cell>
          <cell r="B202" t="str">
            <v>AcciónTecnológica Educativa Atenet, s.a.</v>
          </cell>
          <cell r="D202" t="str">
            <v>Perdidas</v>
          </cell>
          <cell r="E202" t="str">
            <v>España</v>
          </cell>
          <cell r="F202" t="str">
            <v>Asociada en equivalencia</v>
          </cell>
        </row>
        <row r="203">
          <cell r="A203" t="str">
            <v>00503</v>
          </cell>
          <cell r="B203" t="str">
            <v>Santander S.G.F.I.M., S.A.</v>
          </cell>
          <cell r="E203" t="str">
            <v>Portugal</v>
          </cell>
          <cell r="F203" t="str">
            <v>Consolidable</v>
          </cell>
        </row>
        <row r="204">
          <cell r="A204" t="str">
            <v>00504</v>
          </cell>
          <cell r="B204" t="str">
            <v>B.S.N. Portugal, S.A.</v>
          </cell>
          <cell r="E204" t="str">
            <v>Portugal</v>
          </cell>
          <cell r="F204" t="str">
            <v>Consolidable financiera</v>
          </cell>
        </row>
        <row r="205">
          <cell r="A205" t="str">
            <v>00506</v>
          </cell>
          <cell r="B205" t="str">
            <v>Swesant Merchant S.A.</v>
          </cell>
          <cell r="E205" t="str">
            <v>Suiza</v>
          </cell>
          <cell r="F205" t="str">
            <v>Consolidable</v>
          </cell>
        </row>
        <row r="206">
          <cell r="A206" t="str">
            <v>00508</v>
          </cell>
          <cell r="B206" t="str">
            <v>Santander Global Services</v>
          </cell>
          <cell r="E206" t="str">
            <v>Uruguay</v>
          </cell>
          <cell r="F206" t="str">
            <v>Consolidable</v>
          </cell>
        </row>
        <row r="207">
          <cell r="A207" t="str">
            <v>00511</v>
          </cell>
          <cell r="B207" t="str">
            <v>Santander Merchant S.A.</v>
          </cell>
          <cell r="E207" t="str">
            <v>Argentina</v>
          </cell>
          <cell r="F207" t="str">
            <v>Consolidable</v>
          </cell>
        </row>
        <row r="208">
          <cell r="A208" t="str">
            <v>00512</v>
          </cell>
          <cell r="B208" t="str">
            <v xml:space="preserve">Santander Investment Bank </v>
          </cell>
          <cell r="E208" t="str">
            <v>Bahamas</v>
          </cell>
          <cell r="F208" t="str">
            <v>Consolidable financiera</v>
          </cell>
        </row>
        <row r="209">
          <cell r="A209" t="str">
            <v>00513</v>
          </cell>
          <cell r="B209" t="str">
            <v>Santander Sociedad de Bolsa S.A.</v>
          </cell>
          <cell r="E209" t="str">
            <v>Argentina</v>
          </cell>
          <cell r="F209" t="str">
            <v>Consolidable</v>
          </cell>
        </row>
        <row r="210">
          <cell r="A210" t="str">
            <v>00514</v>
          </cell>
          <cell r="B210" t="str">
            <v>Santander Central Hispano Asset Management Bahamas Inc.</v>
          </cell>
          <cell r="E210" t="str">
            <v>Bahamas</v>
          </cell>
          <cell r="F210" t="str">
            <v>Consolidable</v>
          </cell>
        </row>
        <row r="211">
          <cell r="A211" t="str">
            <v>00515</v>
          </cell>
          <cell r="B211" t="str">
            <v>Holneth Merchant, B.V.</v>
          </cell>
          <cell r="E211" t="str">
            <v>Holanda</v>
          </cell>
          <cell r="F211" t="str">
            <v>Consolidable</v>
          </cell>
        </row>
        <row r="212">
          <cell r="A212" t="str">
            <v>00516</v>
          </cell>
          <cell r="B212" t="str">
            <v>Ausant Merchant Participations GmbH</v>
          </cell>
          <cell r="E212" t="str">
            <v>Austria</v>
          </cell>
          <cell r="F212" t="str">
            <v>Consolidable</v>
          </cell>
        </row>
        <row r="213">
          <cell r="A213" t="str">
            <v>00517</v>
          </cell>
          <cell r="B213" t="str">
            <v>Operadora de activos Beta s.a. de c.v.</v>
          </cell>
          <cell r="E213" t="str">
            <v>México</v>
          </cell>
          <cell r="F213" t="str">
            <v>Asociada en equivalencia</v>
          </cell>
        </row>
        <row r="214">
          <cell r="A214" t="str">
            <v>00518</v>
          </cell>
          <cell r="B214" t="str">
            <v>Santander Investment Gerente FCI</v>
          </cell>
          <cell r="E214" t="str">
            <v>Argentina</v>
          </cell>
          <cell r="F214" t="str">
            <v>Consolidable</v>
          </cell>
        </row>
        <row r="215">
          <cell r="A215" t="str">
            <v>00519</v>
          </cell>
          <cell r="B215" t="str">
            <v>Promociones y Desarrollo Bansa, S.A. De C.V.</v>
          </cell>
          <cell r="E215" t="str">
            <v>México</v>
          </cell>
          <cell r="F215" t="str">
            <v>Consolidable</v>
          </cell>
        </row>
        <row r="216">
          <cell r="A216" t="str">
            <v>00520</v>
          </cell>
          <cell r="B216" t="str">
            <v>Inmobiliaria Santander México, S.A de C.V.</v>
          </cell>
          <cell r="E216" t="str">
            <v>México</v>
          </cell>
          <cell r="F216" t="str">
            <v>Consolidable</v>
          </cell>
        </row>
        <row r="217">
          <cell r="A217" t="str">
            <v>00521</v>
          </cell>
          <cell r="B217" t="str">
            <v>Santander Investment Chile, Ltda.</v>
          </cell>
          <cell r="E217" t="str">
            <v>Chile</v>
          </cell>
          <cell r="F217" t="str">
            <v>Consolidable</v>
          </cell>
        </row>
        <row r="218">
          <cell r="A218" t="str">
            <v>00522</v>
          </cell>
          <cell r="B218" t="str">
            <v>Afisa, S.A.</v>
          </cell>
          <cell r="E218" t="str">
            <v>Chile</v>
          </cell>
          <cell r="F218" t="str">
            <v>Consolidable</v>
          </cell>
        </row>
        <row r="219">
          <cell r="A219" t="str">
            <v>00524</v>
          </cell>
          <cell r="B219" t="str">
            <v>Valores Santander</v>
          </cell>
          <cell r="E219" t="str">
            <v>Venezuela</v>
          </cell>
          <cell r="F219" t="str">
            <v>Consolidable</v>
          </cell>
        </row>
        <row r="220">
          <cell r="A220" t="str">
            <v>00528</v>
          </cell>
          <cell r="B220" t="str">
            <v>Santander Inversiones, S.A.</v>
          </cell>
          <cell r="E220" t="str">
            <v>Chile</v>
          </cell>
          <cell r="F220" t="str">
            <v>Consolidable</v>
          </cell>
        </row>
        <row r="221">
          <cell r="A221" t="str">
            <v>00530</v>
          </cell>
          <cell r="B221" t="str">
            <v>Santander Merchant Bank</v>
          </cell>
          <cell r="E221" t="str">
            <v>Bahamas</v>
          </cell>
          <cell r="F221" t="str">
            <v>Consolidable financiera</v>
          </cell>
        </row>
        <row r="222">
          <cell r="A222" t="str">
            <v>00532</v>
          </cell>
          <cell r="B222" t="str">
            <v>Konecta Canarias, s.a..</v>
          </cell>
          <cell r="E222" t="str">
            <v>España</v>
          </cell>
          <cell r="F222" t="str">
            <v>Asociada en equivalencia</v>
          </cell>
        </row>
        <row r="223">
          <cell r="A223" t="str">
            <v>00533</v>
          </cell>
          <cell r="B223" t="str">
            <v>Santander Investment s.a., Corredores de Bolsa</v>
          </cell>
          <cell r="E223" t="str">
            <v>Chile</v>
          </cell>
          <cell r="F223" t="str">
            <v>Consolidable</v>
          </cell>
        </row>
        <row r="224">
          <cell r="A224" t="str">
            <v>00536</v>
          </cell>
          <cell r="B224" t="str">
            <v>Santander Management Latinoamérica B.V.</v>
          </cell>
          <cell r="E224" t="str">
            <v>Holanda</v>
          </cell>
          <cell r="F224" t="str">
            <v>Consolidable</v>
          </cell>
        </row>
        <row r="225">
          <cell r="A225" t="str">
            <v>00537</v>
          </cell>
          <cell r="B225" t="str">
            <v>Santander Central Hispano Trade Services Ltd.</v>
          </cell>
          <cell r="E225" t="str">
            <v>Hong-Kong</v>
          </cell>
          <cell r="F225" t="str">
            <v>Consolidable</v>
          </cell>
        </row>
        <row r="226">
          <cell r="A226" t="str">
            <v>00540</v>
          </cell>
          <cell r="B226" t="str">
            <v>Santander Investment Limited</v>
          </cell>
          <cell r="E226" t="str">
            <v>Bahamas</v>
          </cell>
          <cell r="F226" t="str">
            <v>Consolidable</v>
          </cell>
        </row>
        <row r="227">
          <cell r="A227" t="str">
            <v>00543</v>
          </cell>
          <cell r="B227" t="str">
            <v xml:space="preserve">Sinvest inversiones y asesorias limitada. </v>
          </cell>
          <cell r="E227" t="str">
            <v>Chile</v>
          </cell>
          <cell r="F227" t="str">
            <v>Consolidable</v>
          </cell>
        </row>
        <row r="228">
          <cell r="A228" t="str">
            <v>00544</v>
          </cell>
          <cell r="B228" t="str">
            <v>Santander Investment Securities Inc.</v>
          </cell>
          <cell r="E228" t="str">
            <v>Estados Unidos</v>
          </cell>
          <cell r="F228" t="str">
            <v>Consolidable</v>
          </cell>
        </row>
        <row r="229">
          <cell r="A229" t="str">
            <v>00546</v>
          </cell>
          <cell r="B229" t="str">
            <v>Santander Financial Products</v>
          </cell>
          <cell r="E229" t="str">
            <v>Irlanda</v>
          </cell>
          <cell r="F229" t="str">
            <v>Consolidable</v>
          </cell>
        </row>
        <row r="230">
          <cell r="A230" t="str">
            <v>00552</v>
          </cell>
          <cell r="B230" t="str">
            <v>Gestión Santander México, S.A. De C.V.</v>
          </cell>
          <cell r="E230" t="str">
            <v>México</v>
          </cell>
          <cell r="F230" t="str">
            <v>Consolidable</v>
          </cell>
        </row>
        <row r="231">
          <cell r="A231" t="str">
            <v>00556</v>
          </cell>
          <cell r="B231" t="str">
            <v>Portada, S.A.</v>
          </cell>
          <cell r="E231" t="str">
            <v>Chile</v>
          </cell>
          <cell r="F231" t="str">
            <v>Consolidable</v>
          </cell>
        </row>
        <row r="232">
          <cell r="A232" t="str">
            <v>00558</v>
          </cell>
          <cell r="B232" t="str">
            <v>Santander Central Hispano Overseas Bank, Inc</v>
          </cell>
          <cell r="E232" t="str">
            <v>Puerto Rico</v>
          </cell>
          <cell r="F232" t="str">
            <v>Consolidable financiera</v>
          </cell>
        </row>
        <row r="233">
          <cell r="A233" t="str">
            <v>00559</v>
          </cell>
          <cell r="B233" t="str">
            <v>Santander Investment Colombia S.A.</v>
          </cell>
          <cell r="E233" t="str">
            <v>Colombia</v>
          </cell>
          <cell r="F233" t="str">
            <v>Consolidable</v>
          </cell>
        </row>
        <row r="234">
          <cell r="A234" t="str">
            <v>00563</v>
          </cell>
          <cell r="B234" t="str">
            <v>Santander Investment Trust Colombia S.A.</v>
          </cell>
          <cell r="E234" t="str">
            <v>Colombia</v>
          </cell>
          <cell r="F234" t="str">
            <v>Consolidable</v>
          </cell>
        </row>
        <row r="235">
          <cell r="A235" t="str">
            <v>00566</v>
          </cell>
          <cell r="B235" t="str">
            <v>Santander Investment Valores Colombia S.A.</v>
          </cell>
          <cell r="E235" t="str">
            <v>Colombia</v>
          </cell>
          <cell r="F235" t="str">
            <v>Consolidable</v>
          </cell>
        </row>
        <row r="236">
          <cell r="A236" t="str">
            <v>00569</v>
          </cell>
          <cell r="B236" t="str">
            <v>Madeisisa SGPS Sociedade Unipessoal, Lda</v>
          </cell>
          <cell r="E236" t="str">
            <v>Portugal</v>
          </cell>
          <cell r="F236" t="str">
            <v>Consolidable</v>
          </cell>
        </row>
        <row r="237">
          <cell r="A237" t="str">
            <v>00575</v>
          </cell>
          <cell r="B237" t="str">
            <v>Santander Inmobiliaria Colombia Ltd</v>
          </cell>
          <cell r="E237" t="str">
            <v>Colombia</v>
          </cell>
          <cell r="F237" t="str">
            <v>Consolidable</v>
          </cell>
        </row>
        <row r="238">
          <cell r="A238" t="str">
            <v>00579</v>
          </cell>
          <cell r="B238" t="str">
            <v>Linvest, S.A.</v>
          </cell>
          <cell r="E238" t="str">
            <v>Argentina</v>
          </cell>
          <cell r="F238" t="str">
            <v>Otras entidades consolidables</v>
          </cell>
        </row>
        <row r="239">
          <cell r="A239" t="str">
            <v>00580</v>
          </cell>
          <cell r="B239" t="str">
            <v>Altec</v>
          </cell>
          <cell r="E239" t="str">
            <v>Chile</v>
          </cell>
          <cell r="F239" t="str">
            <v>Consolidable</v>
          </cell>
        </row>
        <row r="240">
          <cell r="A240" t="str">
            <v>00581</v>
          </cell>
          <cell r="B240" t="str">
            <v>Universia Brasil, s.a.</v>
          </cell>
          <cell r="E240" t="str">
            <v>Brasil</v>
          </cell>
          <cell r="F240" t="str">
            <v>Otras entidades consolidables</v>
          </cell>
        </row>
        <row r="241">
          <cell r="A241" t="str">
            <v>00582</v>
          </cell>
          <cell r="B241" t="str">
            <v>Servicios Universia Venezuela S.U.V., S.A.</v>
          </cell>
          <cell r="E241" t="str">
            <v>Venezuela</v>
          </cell>
          <cell r="F241" t="str">
            <v>Otras entidades consolidables</v>
          </cell>
        </row>
        <row r="242">
          <cell r="A242" t="str">
            <v>00583</v>
          </cell>
          <cell r="B242" t="str">
            <v>Universia Chile S.A.</v>
          </cell>
          <cell r="E242" t="str">
            <v>Chile</v>
          </cell>
          <cell r="F242" t="str">
            <v>Otras entidades consolidables</v>
          </cell>
        </row>
        <row r="243">
          <cell r="A243" t="str">
            <v>00584</v>
          </cell>
          <cell r="B243" t="str">
            <v>Universia Perú</v>
          </cell>
          <cell r="E243" t="str">
            <v>Perú</v>
          </cell>
          <cell r="F243" t="str">
            <v>Otras entidades consolidables</v>
          </cell>
        </row>
        <row r="244">
          <cell r="A244" t="str">
            <v>00585</v>
          </cell>
          <cell r="B244" t="str">
            <v>Universia Puerto Rico Inc.</v>
          </cell>
          <cell r="E244" t="str">
            <v>Puerto Rico</v>
          </cell>
          <cell r="F244" t="str">
            <v>Otras entidades consolidables</v>
          </cell>
        </row>
        <row r="245">
          <cell r="A245" t="str">
            <v>00586</v>
          </cell>
          <cell r="B245" t="str">
            <v xml:space="preserve">Universia México, S.A. De C.V. </v>
          </cell>
          <cell r="E245" t="str">
            <v>México</v>
          </cell>
          <cell r="F245" t="str">
            <v>Otras entidades consolidables</v>
          </cell>
        </row>
        <row r="246">
          <cell r="A246" t="str">
            <v>00587</v>
          </cell>
          <cell r="B246" t="str">
            <v>Portal Universia Argentina S.A.</v>
          </cell>
          <cell r="E246" t="str">
            <v>Argentina</v>
          </cell>
          <cell r="F246" t="str">
            <v>Otras entidades consolidables</v>
          </cell>
        </row>
        <row r="247">
          <cell r="A247" t="str">
            <v>00588</v>
          </cell>
          <cell r="B247" t="str">
            <v>Universia Colombia</v>
          </cell>
          <cell r="E247" t="str">
            <v>Colombia</v>
          </cell>
          <cell r="F247" t="str">
            <v>Otras entidades consolidables</v>
          </cell>
        </row>
        <row r="248">
          <cell r="A248" t="str">
            <v>00589</v>
          </cell>
          <cell r="B248" t="str">
            <v>Portal Universia Portugal S.A.</v>
          </cell>
          <cell r="E248" t="str">
            <v>Portugal</v>
          </cell>
          <cell r="F248" t="str">
            <v>Otras entidades consolidables</v>
          </cell>
        </row>
        <row r="249">
          <cell r="A249" t="str">
            <v>00590</v>
          </cell>
          <cell r="B249" t="str">
            <v>América Latina Tecnología de México, S.A. De C.V.</v>
          </cell>
          <cell r="E249" t="str">
            <v>México</v>
          </cell>
          <cell r="F249" t="str">
            <v>Consolidable</v>
          </cell>
        </row>
        <row r="250">
          <cell r="A250" t="str">
            <v>00598</v>
          </cell>
          <cell r="B250" t="str">
            <v>Grupo Konecta Net, s.l.</v>
          </cell>
          <cell r="E250" t="str">
            <v>España</v>
          </cell>
          <cell r="F250" t="str">
            <v>Asociada en equivalencia</v>
          </cell>
        </row>
        <row r="251">
          <cell r="A251" t="str">
            <v>00599</v>
          </cell>
          <cell r="B251" t="str">
            <v>Ingeniería de Software bancario, s.l.</v>
          </cell>
          <cell r="E251" t="str">
            <v>España</v>
          </cell>
          <cell r="F251" t="str">
            <v>Consolidable</v>
          </cell>
        </row>
        <row r="252">
          <cell r="A252" t="str">
            <v>00600</v>
          </cell>
          <cell r="B252" t="str">
            <v>Sistemas 4B, S.A.</v>
          </cell>
          <cell r="E252" t="str">
            <v>España</v>
          </cell>
          <cell r="F252" t="str">
            <v>Consolidable financiera</v>
          </cell>
        </row>
        <row r="253">
          <cell r="A253" t="str">
            <v>00601</v>
          </cell>
          <cell r="B253" t="str">
            <v>Santander Seguros y Reaseguros, compañía aseguradora, S.A.</v>
          </cell>
          <cell r="E253" t="str">
            <v>España</v>
          </cell>
          <cell r="F253" t="str">
            <v>Otras entidades consolidables</v>
          </cell>
        </row>
        <row r="254">
          <cell r="A254" t="str">
            <v>00604</v>
          </cell>
          <cell r="B254" t="str">
            <v>Marismas del Astillero</v>
          </cell>
          <cell r="E254" t="str">
            <v>España</v>
          </cell>
          <cell r="F254" t="str">
            <v>Otras entidades consolidables</v>
          </cell>
        </row>
        <row r="255">
          <cell r="A255" t="str">
            <v>00607</v>
          </cell>
          <cell r="B255" t="str">
            <v xml:space="preserve">Herlosacantos </v>
          </cell>
          <cell r="E255" t="str">
            <v>España</v>
          </cell>
          <cell r="F255" t="str">
            <v>Otras entidades consolidables</v>
          </cell>
        </row>
        <row r="256">
          <cell r="A256" t="str">
            <v>00609</v>
          </cell>
          <cell r="B256" t="str">
            <v>Certidesa, S.L.</v>
          </cell>
          <cell r="E256" t="str">
            <v>España</v>
          </cell>
          <cell r="F256" t="str">
            <v>Otras entidades consolidables</v>
          </cell>
        </row>
        <row r="257">
          <cell r="A257" t="str">
            <v>00615</v>
          </cell>
          <cell r="B257" t="str">
            <v>Santander Consumer Finance Correduría de Seguros, S.A.</v>
          </cell>
          <cell r="E257" t="str">
            <v>España</v>
          </cell>
          <cell r="F257" t="str">
            <v>Otras entidades consolidables</v>
          </cell>
        </row>
        <row r="258">
          <cell r="A258" t="str">
            <v>00620</v>
          </cell>
          <cell r="B258" t="str">
            <v>Carpe Diem Salud, S.L.</v>
          </cell>
          <cell r="E258" t="str">
            <v>España</v>
          </cell>
          <cell r="F258" t="str">
            <v>Otras entidades consolidables</v>
          </cell>
        </row>
        <row r="259">
          <cell r="A259" t="str">
            <v>00621</v>
          </cell>
          <cell r="B259" t="str">
            <v>Catmoll, S.L.</v>
          </cell>
          <cell r="E259" t="str">
            <v>España</v>
          </cell>
          <cell r="F259" t="str">
            <v>Otras entidades consolidables</v>
          </cell>
        </row>
        <row r="260">
          <cell r="A260" t="str">
            <v>00627</v>
          </cell>
          <cell r="B260" t="str">
            <v>Gestión de Actividades Tecnológicas, S.A.</v>
          </cell>
          <cell r="E260" t="str">
            <v>España</v>
          </cell>
          <cell r="F260" t="str">
            <v>Consolidable</v>
          </cell>
        </row>
        <row r="261">
          <cell r="A261" t="str">
            <v>00629</v>
          </cell>
          <cell r="B261" t="str">
            <v>H.B.F. Auto-renting, S.A.</v>
          </cell>
          <cell r="E261" t="str">
            <v>España</v>
          </cell>
          <cell r="F261" t="str">
            <v>Otras entidades consolidables</v>
          </cell>
        </row>
        <row r="262">
          <cell r="A262" t="str">
            <v>00630</v>
          </cell>
          <cell r="B262" t="str">
            <v>Hispamer Renting, S.A.</v>
          </cell>
          <cell r="E262" t="str">
            <v>España</v>
          </cell>
          <cell r="F262" t="str">
            <v>Otras entidades consolidables</v>
          </cell>
        </row>
        <row r="263">
          <cell r="A263" t="str">
            <v>00631</v>
          </cell>
          <cell r="B263" t="str">
            <v>Reintegra</v>
          </cell>
          <cell r="E263" t="str">
            <v>España</v>
          </cell>
          <cell r="F263" t="str">
            <v>Asociada en equivalencia</v>
          </cell>
        </row>
        <row r="264">
          <cell r="A264" t="str">
            <v>00632</v>
          </cell>
          <cell r="B264" t="str">
            <v>Ciudad Financiera, s.a.</v>
          </cell>
          <cell r="E264" t="str">
            <v>España</v>
          </cell>
          <cell r="F264" t="str">
            <v>Consolidable</v>
          </cell>
        </row>
        <row r="265">
          <cell r="A265" t="str">
            <v>00634</v>
          </cell>
          <cell r="B265" t="str">
            <v>Laparanza, S.A.</v>
          </cell>
          <cell r="E265" t="str">
            <v>España</v>
          </cell>
          <cell r="F265" t="str">
            <v>Otras entidades consolidables</v>
          </cell>
        </row>
        <row r="266">
          <cell r="A266" t="str">
            <v>00636</v>
          </cell>
          <cell r="B266" t="str">
            <v>Moneda y Crédito, S.A.</v>
          </cell>
          <cell r="E266" t="str">
            <v>España</v>
          </cell>
          <cell r="F266" t="str">
            <v>Otras entidades consolidables</v>
          </cell>
        </row>
        <row r="267">
          <cell r="A267" t="str">
            <v>00637</v>
          </cell>
          <cell r="B267" t="str">
            <v>Nisa Santander, S.A.</v>
          </cell>
          <cell r="E267" t="str">
            <v>España</v>
          </cell>
          <cell r="F267" t="str">
            <v>Otras entidades consolidables</v>
          </cell>
        </row>
        <row r="268">
          <cell r="A268" t="str">
            <v>00639</v>
          </cell>
          <cell r="B268" t="str">
            <v>Arena Communications Network</v>
          </cell>
          <cell r="E268" t="str">
            <v>España</v>
          </cell>
          <cell r="F268" t="str">
            <v>Asociada en equivalencia</v>
          </cell>
        </row>
        <row r="269">
          <cell r="A269" t="str">
            <v>00640</v>
          </cell>
          <cell r="B269" t="str">
            <v xml:space="preserve">Inversiones Marítimas del Mediterráneo, S.A. </v>
          </cell>
          <cell r="E269" t="str">
            <v>España</v>
          </cell>
          <cell r="F269" t="str">
            <v>Otras entidades consolidables</v>
          </cell>
        </row>
        <row r="270">
          <cell r="A270" t="str">
            <v>00642</v>
          </cell>
          <cell r="B270" t="str">
            <v>Marítima Aitana, S.A.</v>
          </cell>
          <cell r="D270" t="str">
            <v>No se contempla</v>
          </cell>
          <cell r="E270" t="str">
            <v>España</v>
          </cell>
          <cell r="F270" t="str">
            <v>Otras entidades consolidables</v>
          </cell>
        </row>
        <row r="271">
          <cell r="A271" t="str">
            <v>00649</v>
          </cell>
          <cell r="B271" t="str">
            <v>Accordfin España, E.F.C., s.a.</v>
          </cell>
          <cell r="E271" t="str">
            <v>España</v>
          </cell>
          <cell r="F271" t="str">
            <v>Asociada en equivalencia</v>
          </cell>
        </row>
        <row r="272">
          <cell r="A272" t="str">
            <v>00650</v>
          </cell>
          <cell r="B272" t="str">
            <v>Orígenes Seguros de Retiro, S.A.</v>
          </cell>
          <cell r="E272" t="str">
            <v>Argentina</v>
          </cell>
          <cell r="F272" t="str">
            <v>Otras entidades consolidables</v>
          </cell>
        </row>
        <row r="273">
          <cell r="A273" t="str">
            <v>00653</v>
          </cell>
          <cell r="B273" t="str">
            <v xml:space="preserve">Santander Seguros, S.A. </v>
          </cell>
          <cell r="E273" t="str">
            <v>Uruguay</v>
          </cell>
          <cell r="F273" t="str">
            <v>Otras entidades consolidables</v>
          </cell>
        </row>
        <row r="274">
          <cell r="A274" t="str">
            <v>00655</v>
          </cell>
          <cell r="B274" t="str">
            <v>Santander Brasil Investimentos e Serviços S.A.</v>
          </cell>
          <cell r="E274" t="str">
            <v>Brasil</v>
          </cell>
          <cell r="F274" t="str">
            <v>Consolidable</v>
          </cell>
        </row>
        <row r="275">
          <cell r="A275" t="str">
            <v>00657</v>
          </cell>
          <cell r="B275" t="str">
            <v>S C Servicios y cobranzas S.A.</v>
          </cell>
          <cell r="E275" t="str">
            <v>Colombia</v>
          </cell>
          <cell r="F275" t="str">
            <v>Consolidable</v>
          </cell>
        </row>
        <row r="276">
          <cell r="A276" t="str">
            <v>00658</v>
          </cell>
          <cell r="B276" t="str">
            <v>Banelco</v>
          </cell>
          <cell r="D276" t="str">
            <v>Perdidas</v>
          </cell>
          <cell r="E276" t="str">
            <v>Argentina</v>
          </cell>
          <cell r="F276" t="str">
            <v>Asociada en equivalencia</v>
          </cell>
        </row>
        <row r="277">
          <cell r="A277" t="str">
            <v>00663</v>
          </cell>
          <cell r="B277" t="str">
            <v>Agropecuaria Tapirapé, S.A.</v>
          </cell>
          <cell r="E277" t="str">
            <v>Brasil</v>
          </cell>
          <cell r="F277" t="str">
            <v>Otras entidades consolidables</v>
          </cell>
        </row>
        <row r="278">
          <cell r="A278" t="str">
            <v>00667</v>
          </cell>
          <cell r="B278" t="str">
            <v>Santander Santiago Corredora de Seguros Ltda.</v>
          </cell>
          <cell r="E278" t="str">
            <v>Chile</v>
          </cell>
          <cell r="F278" t="str">
            <v>Consolidable</v>
          </cell>
        </row>
        <row r="279">
          <cell r="A279" t="str">
            <v>00668</v>
          </cell>
          <cell r="B279" t="str">
            <v>Río Compañía de Seguros, S.A.</v>
          </cell>
          <cell r="E279" t="str">
            <v>Argentina</v>
          </cell>
          <cell r="F279" t="str">
            <v>Otras entidades consolidables</v>
          </cell>
        </row>
        <row r="280">
          <cell r="A280" t="str">
            <v>00671</v>
          </cell>
          <cell r="B280" t="str">
            <v>H.B.F. Aluguer e comercio de viaturas, s.a.</v>
          </cell>
          <cell r="E280" t="str">
            <v>Portugal</v>
          </cell>
          <cell r="F280" t="str">
            <v>Otras entidades consolidables</v>
          </cell>
        </row>
        <row r="281">
          <cell r="A281" t="str">
            <v>00673</v>
          </cell>
          <cell r="B281" t="str">
            <v>Santander Capitalizaçao, S.A.</v>
          </cell>
          <cell r="E281" t="str">
            <v>Brasil</v>
          </cell>
          <cell r="F281" t="str">
            <v>Consolidable</v>
          </cell>
        </row>
        <row r="282">
          <cell r="A282" t="str">
            <v>00681</v>
          </cell>
          <cell r="B282" t="str">
            <v>Corporate Director Uno, S.L.</v>
          </cell>
          <cell r="E282" t="str">
            <v>España</v>
          </cell>
          <cell r="F282" t="str">
            <v>Asociada en equivalencia</v>
          </cell>
        </row>
        <row r="283">
          <cell r="A283" t="str">
            <v>00682</v>
          </cell>
          <cell r="B283" t="str">
            <v>Corporate Director Dos, S.L.</v>
          </cell>
          <cell r="E283" t="str">
            <v>España</v>
          </cell>
          <cell r="F283" t="str">
            <v>Otras entidades consolidables</v>
          </cell>
        </row>
        <row r="284">
          <cell r="A284" t="str">
            <v>00683</v>
          </cell>
          <cell r="B284" t="str">
            <v>Ibérica de Compras Corporativas, S.A.</v>
          </cell>
          <cell r="E284" t="str">
            <v>España</v>
          </cell>
          <cell r="F284" t="str">
            <v>Otras entidades consolidables</v>
          </cell>
        </row>
        <row r="285">
          <cell r="A285" t="str">
            <v>00685</v>
          </cell>
          <cell r="B285" t="str">
            <v>Procura Digital Ltd. Brazil</v>
          </cell>
          <cell r="E285" t="str">
            <v>Brasil</v>
          </cell>
          <cell r="F285" t="str">
            <v>Otras entidades consolidables</v>
          </cell>
        </row>
        <row r="286">
          <cell r="A286" t="str">
            <v>00686</v>
          </cell>
          <cell r="B286" t="str">
            <v>Procura Digital S.A. Venezuela</v>
          </cell>
          <cell r="E286" t="str">
            <v>Venezuela</v>
          </cell>
          <cell r="F286" t="str">
            <v>Otras entidades consolidables</v>
          </cell>
        </row>
        <row r="287">
          <cell r="A287" t="str">
            <v>00687</v>
          </cell>
          <cell r="B287" t="str">
            <v>Procura Digital S de RL de CV México</v>
          </cell>
          <cell r="E287" t="str">
            <v>México</v>
          </cell>
          <cell r="F287" t="str">
            <v>Otras entidades consolidables</v>
          </cell>
        </row>
        <row r="288">
          <cell r="A288" t="str">
            <v>00688</v>
          </cell>
          <cell r="B288" t="str">
            <v>NW Services Co USA</v>
          </cell>
          <cell r="E288" t="str">
            <v>Estados Unidos</v>
          </cell>
          <cell r="F288" t="str">
            <v>Otras entidades consolidables</v>
          </cell>
        </row>
        <row r="289">
          <cell r="A289" t="str">
            <v>00689</v>
          </cell>
          <cell r="B289" t="str">
            <v>Procura Digital Chile, s.a.</v>
          </cell>
          <cell r="E289" t="str">
            <v>Chile</v>
          </cell>
          <cell r="F289" t="str">
            <v>Otras entidades consolidables</v>
          </cell>
        </row>
        <row r="290">
          <cell r="A290" t="str">
            <v>00690</v>
          </cell>
          <cell r="B290" t="str">
            <v>Canela Food S.A.</v>
          </cell>
          <cell r="E290" t="str">
            <v>España</v>
          </cell>
          <cell r="F290" t="str">
            <v>Asociada en equivalencia</v>
          </cell>
        </row>
        <row r="291">
          <cell r="A291" t="str">
            <v>00697</v>
          </cell>
          <cell r="B291" t="str">
            <v>Rio Trust S.A.</v>
          </cell>
          <cell r="D291" t="str">
            <v>Perdidas</v>
          </cell>
          <cell r="E291" t="str">
            <v>Argentina</v>
          </cell>
          <cell r="F291" t="str">
            <v>Otras entidades consolidables</v>
          </cell>
        </row>
        <row r="292">
          <cell r="A292" t="str">
            <v>00698</v>
          </cell>
          <cell r="B292" t="str">
            <v>Asajanet Servicios Agropecuarios</v>
          </cell>
          <cell r="E292" t="str">
            <v>España</v>
          </cell>
          <cell r="F292" t="str">
            <v>Asociada en equivalencia</v>
          </cell>
        </row>
        <row r="293">
          <cell r="A293" t="str">
            <v>00699</v>
          </cell>
          <cell r="B293" t="str">
            <v>Tenedora de Acciones de Redesur, S.A.</v>
          </cell>
          <cell r="E293" t="str">
            <v>España</v>
          </cell>
          <cell r="F293" t="str">
            <v>Asociada en equivalencia</v>
          </cell>
        </row>
        <row r="294">
          <cell r="A294" t="str">
            <v>00701</v>
          </cell>
          <cell r="B294" t="str">
            <v>R. Benet S.A.</v>
          </cell>
          <cell r="E294" t="str">
            <v>España</v>
          </cell>
          <cell r="F294" t="str">
            <v>Asociada en equivalencia</v>
          </cell>
        </row>
        <row r="295">
          <cell r="A295" t="str">
            <v>00702</v>
          </cell>
          <cell r="B295" t="str">
            <v>Estrella Servi-Rent, S.A:</v>
          </cell>
          <cell r="E295" t="str">
            <v>España</v>
          </cell>
          <cell r="F295" t="str">
            <v>Asociada en equivalencia</v>
          </cell>
        </row>
        <row r="296">
          <cell r="A296" t="str">
            <v>00705</v>
          </cell>
          <cell r="B296" t="str">
            <v>U.C.I., S.A.</v>
          </cell>
          <cell r="E296" t="str">
            <v>España</v>
          </cell>
          <cell r="F296" t="str">
            <v>Asociada en equivalencia</v>
          </cell>
        </row>
        <row r="297">
          <cell r="A297" t="str">
            <v>00714</v>
          </cell>
          <cell r="B297" t="str">
            <v>Programa Multi-Sponsor PMS, S.A.</v>
          </cell>
          <cell r="E297" t="str">
            <v>España</v>
          </cell>
          <cell r="F297" t="str">
            <v>Asociada en equivalencia</v>
          </cell>
        </row>
        <row r="298">
          <cell r="A298" t="str">
            <v>00717</v>
          </cell>
          <cell r="B298" t="str">
            <v>La Unión Resinera Española, S.A.</v>
          </cell>
          <cell r="D298" t="str">
            <v>No se contempla</v>
          </cell>
          <cell r="E298" t="str">
            <v>España</v>
          </cell>
          <cell r="F298" t="str">
            <v>Otras entidades consolidables</v>
          </cell>
        </row>
        <row r="299">
          <cell r="A299" t="str">
            <v>00718</v>
          </cell>
          <cell r="B299" t="str">
            <v>La Unión Resinera Española Inmobiliaria, S.A.</v>
          </cell>
          <cell r="E299" t="str">
            <v>España</v>
          </cell>
          <cell r="F299" t="str">
            <v>Otras entidades consolidables</v>
          </cell>
        </row>
        <row r="300">
          <cell r="A300" t="str">
            <v>00722</v>
          </cell>
          <cell r="B300" t="str">
            <v>Augusta Residencias y Servicios, S.A.</v>
          </cell>
          <cell r="D300" t="str">
            <v>Perdidas</v>
          </cell>
          <cell r="E300" t="str">
            <v>España</v>
          </cell>
          <cell r="F300" t="str">
            <v>Asociada en equivalencia</v>
          </cell>
        </row>
        <row r="301">
          <cell r="A301" t="str">
            <v>00724</v>
          </cell>
          <cell r="B301" t="str">
            <v>Banco de Huelva, S.A.</v>
          </cell>
          <cell r="D301" t="str">
            <v>Perdidas</v>
          </cell>
          <cell r="E301" t="str">
            <v>España</v>
          </cell>
          <cell r="F301" t="str">
            <v>Asociada en equivalencia</v>
          </cell>
        </row>
        <row r="302">
          <cell r="A302" t="str">
            <v>00729</v>
          </cell>
          <cell r="B302" t="str">
            <v>Grupo Taper</v>
          </cell>
          <cell r="E302" t="str">
            <v>España</v>
          </cell>
          <cell r="F302" t="str">
            <v>Asociada en equivalencia</v>
          </cell>
        </row>
        <row r="303">
          <cell r="A303" t="str">
            <v>00730</v>
          </cell>
          <cell r="B303" t="str">
            <v>Guaranty Car, S.A.</v>
          </cell>
          <cell r="E303" t="str">
            <v>España</v>
          </cell>
          <cell r="F303" t="str">
            <v>Otras entidades consolidables</v>
          </cell>
        </row>
        <row r="304">
          <cell r="A304" t="str">
            <v>00733</v>
          </cell>
          <cell r="B304" t="str">
            <v>Konecta BTO Contactcenter,S.A</v>
          </cell>
          <cell r="E304" t="str">
            <v>España</v>
          </cell>
          <cell r="F304" t="str">
            <v>Asociada en equivalencia</v>
          </cell>
        </row>
        <row r="305">
          <cell r="A305" t="str">
            <v>00741</v>
          </cell>
          <cell r="B305" t="str">
            <v xml:space="preserve">CEPSA, S.A.  </v>
          </cell>
          <cell r="E305" t="str">
            <v>España</v>
          </cell>
          <cell r="F305" t="str">
            <v>Asociada en equivalencia</v>
          </cell>
        </row>
        <row r="306">
          <cell r="A306" t="str">
            <v>00744</v>
          </cell>
          <cell r="B306" t="str">
            <v xml:space="preserve">Técnicas Reunidas  </v>
          </cell>
          <cell r="E306" t="str">
            <v>España</v>
          </cell>
          <cell r="F306" t="str">
            <v>Asociada en equivalencia</v>
          </cell>
        </row>
        <row r="307">
          <cell r="A307" t="str">
            <v>00745</v>
          </cell>
          <cell r="B307" t="str">
            <v xml:space="preserve">Unión Eléctrica Fenosa, S.A.  </v>
          </cell>
          <cell r="E307" t="str">
            <v>España</v>
          </cell>
          <cell r="F307" t="str">
            <v>Asociada en equivalencia</v>
          </cell>
        </row>
        <row r="308">
          <cell r="A308" t="str">
            <v>00748</v>
          </cell>
          <cell r="B308" t="str">
            <v xml:space="preserve">Carpe Diem Servicios Sanitarios, S.L. </v>
          </cell>
          <cell r="E308" t="str">
            <v>España</v>
          </cell>
          <cell r="F308" t="str">
            <v>Otras entidades consolidables</v>
          </cell>
        </row>
        <row r="309">
          <cell r="A309" t="str">
            <v>00753</v>
          </cell>
          <cell r="B309" t="str">
            <v>Orígenes AFJP</v>
          </cell>
          <cell r="E309" t="str">
            <v>Argentina</v>
          </cell>
          <cell r="F309" t="str">
            <v>Consolidable</v>
          </cell>
        </row>
        <row r="310">
          <cell r="A310" t="str">
            <v>00758</v>
          </cell>
          <cell r="B310" t="str">
            <v>Almacenadora Somex, S.A. De C.V.</v>
          </cell>
          <cell r="E310" t="str">
            <v>México</v>
          </cell>
          <cell r="F310" t="str">
            <v>Otras entidades consolidables</v>
          </cell>
        </row>
        <row r="311">
          <cell r="A311" t="str">
            <v>00768</v>
          </cell>
          <cell r="B311" t="str">
            <v>Altavida Santander Seguros de Vida, s.a.</v>
          </cell>
          <cell r="E311" t="str">
            <v>Chile</v>
          </cell>
          <cell r="F311" t="str">
            <v>Otras entidades consolidables</v>
          </cell>
        </row>
        <row r="312">
          <cell r="A312" t="str">
            <v>00769</v>
          </cell>
          <cell r="B312" t="str">
            <v xml:space="preserve">Europartners Holding, S.A. </v>
          </cell>
          <cell r="E312" t="str">
            <v>Luxemburgo</v>
          </cell>
          <cell r="F312" t="str">
            <v>Asociada en equivalencia</v>
          </cell>
        </row>
        <row r="313">
          <cell r="A313" t="str">
            <v>00771</v>
          </cell>
          <cell r="B313" t="str">
            <v>Ibertotal</v>
          </cell>
          <cell r="D313" t="str">
            <v>Perdidas</v>
          </cell>
          <cell r="E313" t="str">
            <v>Portugal</v>
          </cell>
          <cell r="F313" t="str">
            <v>Asociada en equivalencia</v>
          </cell>
        </row>
        <row r="314">
          <cell r="A314" t="str">
            <v>00788</v>
          </cell>
          <cell r="B314" t="str">
            <v>Internacional Seguros de Vida, s.a.</v>
          </cell>
          <cell r="E314" t="str">
            <v>Argentina</v>
          </cell>
          <cell r="F314" t="str">
            <v>Otras entidades consolidables</v>
          </cell>
        </row>
        <row r="315">
          <cell r="A315" t="str">
            <v>00791</v>
          </cell>
          <cell r="B315" t="str">
            <v>Star Capital Partners Group, ltd.</v>
          </cell>
          <cell r="E315" t="str">
            <v>Reino Unido</v>
          </cell>
          <cell r="F315" t="str">
            <v>Asociada en equivalencia</v>
          </cell>
        </row>
        <row r="316">
          <cell r="A316" t="str">
            <v>00795</v>
          </cell>
          <cell r="B316" t="str">
            <v xml:space="preserve">Centradia, Ltd. </v>
          </cell>
          <cell r="E316" t="str">
            <v>Reino Unido</v>
          </cell>
          <cell r="F316" t="str">
            <v>Asociada en equivalencia</v>
          </cell>
        </row>
        <row r="317">
          <cell r="A317" t="str">
            <v>00796</v>
          </cell>
          <cell r="B317" t="str">
            <v>Consorcio Internacional de Aseguradores de Crédito, S.A.</v>
          </cell>
          <cell r="E317" t="str">
            <v>España</v>
          </cell>
          <cell r="F317" t="str">
            <v>Asociada en equivalencia</v>
          </cell>
        </row>
        <row r="318">
          <cell r="A318" t="str">
            <v>00797</v>
          </cell>
          <cell r="B318" t="str">
            <v>Consorcio Mexicano de Aseguradores de Crédito, S.A</v>
          </cell>
          <cell r="E318" t="str">
            <v>España</v>
          </cell>
          <cell r="F318" t="str">
            <v>Asociada en equivalencia</v>
          </cell>
        </row>
        <row r="319">
          <cell r="A319" t="str">
            <v>00799</v>
          </cell>
          <cell r="B319" t="str">
            <v>Digital Procurement Holdings N.V.</v>
          </cell>
          <cell r="E319" t="str">
            <v>Holanda</v>
          </cell>
          <cell r="F319" t="str">
            <v>Consolidable</v>
          </cell>
        </row>
        <row r="320">
          <cell r="A320" t="str">
            <v>00800</v>
          </cell>
          <cell r="B320" t="str">
            <v>Grupo Banesto: Sociedades consolidables</v>
          </cell>
          <cell r="E320" t="str">
            <v>España</v>
          </cell>
          <cell r="F320" t="str">
            <v>Grupo</v>
          </cell>
        </row>
        <row r="321">
          <cell r="A321" t="str">
            <v>00888</v>
          </cell>
          <cell r="B321" t="str">
            <v>Inmobiliaria Urbis, S.A.</v>
          </cell>
          <cell r="D321" t="str">
            <v>No se contempla</v>
          </cell>
          <cell r="E321" t="str">
            <v>España</v>
          </cell>
          <cell r="F321" t="str">
            <v>Otras entidades consolidables</v>
          </cell>
        </row>
        <row r="322">
          <cell r="A322" t="str">
            <v>00890</v>
          </cell>
          <cell r="B322" t="str">
            <v>Grupo Banesto: Sociedades no consolidables</v>
          </cell>
          <cell r="D322" t="str">
            <v>No se contempla</v>
          </cell>
          <cell r="E322" t="str">
            <v>España</v>
          </cell>
          <cell r="F322" t="str">
            <v>Otras entidades consolidables</v>
          </cell>
        </row>
        <row r="323">
          <cell r="A323" t="str">
            <v>00891</v>
          </cell>
          <cell r="B323" t="str">
            <v>Grupo Banesto: Sociedades Asociadas en equivalencia</v>
          </cell>
          <cell r="D323" t="str">
            <v>No se contempla</v>
          </cell>
          <cell r="E323" t="str">
            <v>España</v>
          </cell>
          <cell r="F323" t="str">
            <v>Asociada en equivalencia</v>
          </cell>
        </row>
        <row r="324">
          <cell r="A324" t="str">
            <v>00903</v>
          </cell>
          <cell r="B324" t="str">
            <v>Santander Brasil S.A.,  Corretora de Cambio e Valores Mobiliarios</v>
          </cell>
          <cell r="E324" t="str">
            <v>Brasil</v>
          </cell>
          <cell r="F324" t="str">
            <v>Consolidable</v>
          </cell>
        </row>
        <row r="325">
          <cell r="A325" t="str">
            <v>00905</v>
          </cell>
          <cell r="B325" t="str">
            <v>Santander Banespa Asset Management, Ltda.</v>
          </cell>
          <cell r="E325" t="str">
            <v>Brasil</v>
          </cell>
          <cell r="F325" t="str">
            <v>Consolidable financiera</v>
          </cell>
        </row>
        <row r="326">
          <cell r="A326" t="str">
            <v>00909</v>
          </cell>
          <cell r="B326" t="str">
            <v>Bansaleasing Colombia, S.A.</v>
          </cell>
          <cell r="E326" t="str">
            <v>Colombia</v>
          </cell>
          <cell r="F326" t="str">
            <v>Consolidable financiera</v>
          </cell>
        </row>
        <row r="327">
          <cell r="A327" t="str">
            <v>00915</v>
          </cell>
          <cell r="B327" t="str">
            <v>Inmuebles B de V 1985 C.A.</v>
          </cell>
          <cell r="E327" t="str">
            <v>Venezuela</v>
          </cell>
          <cell r="F327" t="str">
            <v>Consolidable</v>
          </cell>
        </row>
        <row r="328">
          <cell r="A328" t="str">
            <v>00916</v>
          </cell>
          <cell r="B328" t="str">
            <v>CCB Finance a.s.</v>
          </cell>
          <cell r="E328" t="str">
            <v>República Checa</v>
          </cell>
          <cell r="F328" t="str">
            <v>Consolidable financiera</v>
          </cell>
        </row>
        <row r="329">
          <cell r="A329" t="str">
            <v>00922</v>
          </cell>
          <cell r="B329" t="str">
            <v>Santander Brasil Arrendamiento Mercantil, s.a.</v>
          </cell>
          <cell r="E329" t="str">
            <v>Brasil</v>
          </cell>
          <cell r="F329" t="str">
            <v>Consolidable financiera</v>
          </cell>
        </row>
        <row r="330">
          <cell r="A330" t="str">
            <v>00923</v>
          </cell>
          <cell r="B330" t="str">
            <v>Norchem Participaçâo e consusltoria, s/a</v>
          </cell>
          <cell r="E330" t="str">
            <v>Brasil</v>
          </cell>
          <cell r="F330" t="str">
            <v>Asociada en equivalencia</v>
          </cell>
        </row>
        <row r="331">
          <cell r="A331" t="str">
            <v>00924</v>
          </cell>
          <cell r="B331" t="str">
            <v>Santander DTVM</v>
          </cell>
          <cell r="E331" t="str">
            <v>Brasil</v>
          </cell>
          <cell r="F331" t="str">
            <v>Consolidable</v>
          </cell>
        </row>
        <row r="332">
          <cell r="A332" t="str">
            <v>00926</v>
          </cell>
          <cell r="B332" t="str">
            <v>Norchem Holdings é Negocios, S.A.</v>
          </cell>
          <cell r="E332" t="str">
            <v>Brasil</v>
          </cell>
          <cell r="F332" t="str">
            <v>Asociada en equivalencia</v>
          </cell>
        </row>
        <row r="333">
          <cell r="A333" t="str">
            <v>00927</v>
          </cell>
          <cell r="B333" t="str">
            <v>Santander Brasil, Participaçoes e Emprendimentos, s.a.</v>
          </cell>
          <cell r="E333" t="str">
            <v>Brasil</v>
          </cell>
          <cell r="F333" t="str">
            <v>Consolidable</v>
          </cell>
        </row>
        <row r="334">
          <cell r="A334" t="str">
            <v>00932</v>
          </cell>
          <cell r="B334" t="str">
            <v>AFP Summa Bansander, S.A.</v>
          </cell>
          <cell r="E334" t="str">
            <v>Chile</v>
          </cell>
          <cell r="F334" t="str">
            <v>Consolidable</v>
          </cell>
        </row>
        <row r="335">
          <cell r="A335" t="str">
            <v>00933</v>
          </cell>
          <cell r="B335" t="str">
            <v>CC Credit Rt.</v>
          </cell>
          <cell r="E335" t="str">
            <v>Hungría</v>
          </cell>
          <cell r="F335" t="str">
            <v>Consolidable financiera</v>
          </cell>
        </row>
        <row r="336">
          <cell r="A336" t="str">
            <v>00934</v>
          </cell>
          <cell r="B336" t="str">
            <v>Finconsumo Banca SPA</v>
          </cell>
          <cell r="E336" t="str">
            <v>Italia</v>
          </cell>
          <cell r="F336" t="str">
            <v>Consolidable financiera</v>
          </cell>
        </row>
        <row r="337">
          <cell r="A337" t="str">
            <v>00935</v>
          </cell>
          <cell r="B337" t="str">
            <v>Santander Companhia Securitizadora de Créditos Financieros</v>
          </cell>
          <cell r="E337" t="str">
            <v>Brasil</v>
          </cell>
          <cell r="F337" t="str">
            <v>Consolidable financiera</v>
          </cell>
        </row>
        <row r="338">
          <cell r="A338" t="str">
            <v>00939</v>
          </cell>
          <cell r="B338" t="str">
            <v>Credisol, S.A.</v>
          </cell>
          <cell r="E338" t="str">
            <v>Uruguay</v>
          </cell>
          <cell r="F338" t="str">
            <v>Consolidable financiera</v>
          </cell>
        </row>
        <row r="339">
          <cell r="A339" t="str">
            <v>00940</v>
          </cell>
          <cell r="B339" t="str">
            <v>Servicios Administrados, S.A.</v>
          </cell>
          <cell r="E339" t="str">
            <v>Uruguay</v>
          </cell>
          <cell r="F339" t="str">
            <v>Consolidable</v>
          </cell>
        </row>
        <row r="340">
          <cell r="A340" t="str">
            <v>00942</v>
          </cell>
          <cell r="B340" t="str">
            <v>BCH Capital, Ltd.</v>
          </cell>
          <cell r="E340" t="str">
            <v>Islas Caimán</v>
          </cell>
          <cell r="F340" t="str">
            <v>Consolidable</v>
          </cell>
        </row>
        <row r="341">
          <cell r="A341" t="str">
            <v>00945</v>
          </cell>
          <cell r="B341" t="str">
            <v>BCH Eurocapital, Ltd.</v>
          </cell>
          <cell r="E341" t="str">
            <v>Islas Caimán</v>
          </cell>
          <cell r="F341" t="str">
            <v>Consolidable</v>
          </cell>
        </row>
        <row r="342">
          <cell r="A342" t="str">
            <v>00946</v>
          </cell>
          <cell r="B342" t="str">
            <v>SCH Financial Services, Ltd.</v>
          </cell>
          <cell r="E342" t="str">
            <v>Islas Caimán</v>
          </cell>
          <cell r="F342" t="str">
            <v>Consolidable</v>
          </cell>
        </row>
        <row r="343">
          <cell r="A343" t="str">
            <v>00950</v>
          </cell>
          <cell r="B343" t="str">
            <v>Santander Holanda B.V.</v>
          </cell>
          <cell r="E343" t="str">
            <v>Holanda</v>
          </cell>
          <cell r="F343" t="str">
            <v>Consolidable</v>
          </cell>
        </row>
        <row r="344">
          <cell r="A344" t="str">
            <v>00953</v>
          </cell>
          <cell r="B344" t="str">
            <v>Buhal Leasing, Ltd.</v>
          </cell>
          <cell r="E344" t="str">
            <v>Reino Unido</v>
          </cell>
          <cell r="F344" t="str">
            <v>Consolidable financiera</v>
          </cell>
        </row>
        <row r="345">
          <cell r="A345" t="str">
            <v>00954</v>
          </cell>
          <cell r="B345" t="str">
            <v>Santander Asset Management Luxembourg, s.a.</v>
          </cell>
          <cell r="E345" t="str">
            <v>Luxemburgo</v>
          </cell>
          <cell r="F345" t="str">
            <v>Consolidable</v>
          </cell>
        </row>
        <row r="346">
          <cell r="A346" t="str">
            <v>00958</v>
          </cell>
          <cell r="B346" t="str">
            <v>Peninsular, S.A.</v>
          </cell>
          <cell r="E346" t="str">
            <v>Francia</v>
          </cell>
          <cell r="F346" t="str">
            <v>Consolidable</v>
          </cell>
        </row>
        <row r="347">
          <cell r="A347" t="str">
            <v>00960</v>
          </cell>
          <cell r="B347" t="str">
            <v xml:space="preserve">Attijari Factoring Maroc, S.A. </v>
          </cell>
          <cell r="E347" t="str">
            <v>Marruecos</v>
          </cell>
          <cell r="F347" t="str">
            <v>Asociada en equivalencia</v>
          </cell>
        </row>
        <row r="348">
          <cell r="A348" t="str">
            <v>00961</v>
          </cell>
          <cell r="B348" t="str">
            <v>Aurum, S.A.</v>
          </cell>
          <cell r="E348" t="str">
            <v>Chile</v>
          </cell>
          <cell r="F348" t="str">
            <v>Consolidable</v>
          </cell>
        </row>
        <row r="349">
          <cell r="A349" t="str">
            <v>00965</v>
          </cell>
          <cell r="B349" t="str">
            <v>Societé de Gestión de Leopard Fund, S.A.</v>
          </cell>
          <cell r="E349" t="str">
            <v>Luxemburgo</v>
          </cell>
          <cell r="F349" t="str">
            <v>Consolidable</v>
          </cell>
        </row>
        <row r="350">
          <cell r="A350" t="str">
            <v>00968</v>
          </cell>
          <cell r="B350" t="str">
            <v>Santander Santiago S.A. Administradora General de Fondos</v>
          </cell>
          <cell r="E350" t="str">
            <v>Chile</v>
          </cell>
          <cell r="F350" t="str">
            <v>Consolidable</v>
          </cell>
        </row>
        <row r="351">
          <cell r="A351" t="str">
            <v>00969</v>
          </cell>
          <cell r="B351" t="str">
            <v>Santiago Corredores de Bolsa Ltda</v>
          </cell>
          <cell r="E351" t="str">
            <v>Chile</v>
          </cell>
          <cell r="F351" t="str">
            <v>Consolidable</v>
          </cell>
        </row>
        <row r="352">
          <cell r="A352" t="str">
            <v>00970</v>
          </cell>
          <cell r="B352" t="str">
            <v>Santiago Leasing, S.A.</v>
          </cell>
          <cell r="E352" t="str">
            <v>Chile</v>
          </cell>
          <cell r="F352" t="str">
            <v>Consolidable financiera</v>
          </cell>
        </row>
        <row r="353">
          <cell r="A353" t="str">
            <v>00974</v>
          </cell>
          <cell r="B353" t="str">
            <v>Teatinos Siglo XXI, S.A.</v>
          </cell>
          <cell r="E353" t="str">
            <v>Chile</v>
          </cell>
          <cell r="F353" t="str">
            <v>Consolidable</v>
          </cell>
        </row>
        <row r="354">
          <cell r="A354" t="str">
            <v>00983</v>
          </cell>
          <cell r="B354" t="str">
            <v>Promotora AFR</v>
          </cell>
          <cell r="E354" t="str">
            <v>Venezuela</v>
          </cell>
          <cell r="F354" t="str">
            <v>Consolidable</v>
          </cell>
        </row>
        <row r="355">
          <cell r="A355" t="str">
            <v>00984</v>
          </cell>
          <cell r="B355" t="str">
            <v>Hispamer Servicios Financieros EFC, S.A.</v>
          </cell>
          <cell r="E355" t="str">
            <v>España</v>
          </cell>
          <cell r="F355" t="str">
            <v>Consolidable financiera</v>
          </cell>
        </row>
        <row r="356">
          <cell r="A356" t="str">
            <v>00985</v>
          </cell>
          <cell r="B356" t="str">
            <v>Transolver Finance EFC, S.A.</v>
          </cell>
          <cell r="E356" t="str">
            <v>España</v>
          </cell>
          <cell r="F356" t="str">
            <v>Proporcional</v>
          </cell>
        </row>
        <row r="357">
          <cell r="A357" t="str">
            <v>00986</v>
          </cell>
          <cell r="B357" t="str">
            <v>ABS Line Multimedia, S.L.</v>
          </cell>
          <cell r="E357" t="str">
            <v>España</v>
          </cell>
          <cell r="F357" t="str">
            <v>Asociada en equivalencia</v>
          </cell>
        </row>
        <row r="358">
          <cell r="A358" t="str">
            <v>00987</v>
          </cell>
          <cell r="B358" t="str">
            <v>Santana Credit, S.A.</v>
          </cell>
          <cell r="E358" t="str">
            <v>España</v>
          </cell>
          <cell r="F358" t="str">
            <v>Consolidable financiera</v>
          </cell>
        </row>
        <row r="359">
          <cell r="A359" t="str">
            <v>00988</v>
          </cell>
          <cell r="B359" t="str">
            <v>Andaluza de Inversiones, S.A.</v>
          </cell>
          <cell r="E359" t="str">
            <v>España</v>
          </cell>
          <cell r="F359" t="str">
            <v>Consolidable</v>
          </cell>
        </row>
        <row r="360">
          <cell r="A360" t="str">
            <v>00991</v>
          </cell>
          <cell r="B360" t="str">
            <v>Santander Bancorp</v>
          </cell>
          <cell r="E360" t="str">
            <v>Puerto Rico</v>
          </cell>
          <cell r="F360" t="str">
            <v>Consolidable</v>
          </cell>
        </row>
        <row r="361">
          <cell r="A361" t="str">
            <v>00992</v>
          </cell>
          <cell r="B361" t="str">
            <v>Préstamos de Consumo, S.A.</v>
          </cell>
          <cell r="E361" t="str">
            <v>Argentina</v>
          </cell>
          <cell r="F361" t="str">
            <v>Consolidable financiera</v>
          </cell>
        </row>
        <row r="362">
          <cell r="A362" t="str">
            <v>00993</v>
          </cell>
          <cell r="B362" t="str">
            <v>Symbios Capital, B.V.</v>
          </cell>
          <cell r="E362" t="str">
            <v>Holanda</v>
          </cell>
          <cell r="F362" t="str">
            <v>Consolidable</v>
          </cell>
        </row>
        <row r="363">
          <cell r="A363" t="str">
            <v>00994</v>
          </cell>
          <cell r="B363" t="str">
            <v>FC Factor S.R.L.</v>
          </cell>
          <cell r="E363" t="str">
            <v>Italia</v>
          </cell>
          <cell r="F363" t="str">
            <v>Consolidable financiera</v>
          </cell>
        </row>
        <row r="364">
          <cell r="A364" t="str">
            <v>00996</v>
          </cell>
          <cell r="B364" t="str">
            <v>Administradora de fondos de Pensiones y Cesantía Santander, S.A.</v>
          </cell>
          <cell r="E364" t="str">
            <v>Colombia</v>
          </cell>
          <cell r="F364" t="str">
            <v>Consolidable</v>
          </cell>
        </row>
        <row r="365">
          <cell r="A365" t="str">
            <v>00999</v>
          </cell>
          <cell r="B365" t="str">
            <v>Santander Private Advisors, Ltd.</v>
          </cell>
          <cell r="E365" t="str">
            <v>Estados Unidos</v>
          </cell>
          <cell r="F365" t="str">
            <v>Consolidable</v>
          </cell>
        </row>
      </sheetData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>
        <row r="5">
          <cell r="A5" t="str">
            <v>00001</v>
          </cell>
        </row>
      </sheetData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NREP Implementation"/>
      <sheetName val="Table 21"/>
      <sheetName val="Lists"/>
      <sheetName val="Pegado"/>
      <sheetName val="Conciliación"/>
      <sheetName val="Ancev"/>
      <sheetName val="Ajuste Altas"/>
      <sheetName val="CUENTAS FGD VS KNI"/>
      <sheetName val="CALCULOS 1007"/>
      <sheetName val="COPIAR 1007_CONTROL _D"/>
      <sheetName val="CALCULOS 1010"/>
      <sheetName val="COPIAR 1010_CONTROL_D"/>
      <sheetName val="CALCULOS KNIM1SEC"/>
      <sheetName val="COPIAR KNIM1SEC_CONTROL_D"/>
      <sheetName val="Hoja1"/>
      <sheetName val="base datos"/>
      <sheetName val="FINREP_Implementation"/>
      <sheetName val="Table_21"/>
      <sheetName val="Ajuste_Altas"/>
      <sheetName val="CUENTAS_FGD_VS_KNI"/>
      <sheetName val="CALCULOS_1007"/>
      <sheetName val="COPIAR_1007_CONTROL__D"/>
      <sheetName val="CALCULOS_1010"/>
      <sheetName val="COPIAR_1010_CONTROL_D"/>
      <sheetName val="CALCULOS_KNIM1SEC"/>
      <sheetName val="COPIAR_KNIM1SEC_CONTROL_D"/>
      <sheetName val="base_datos"/>
      <sheetName val="ES-PCR - PLACO"/>
      <sheetName val="FINREP_Implementation1"/>
      <sheetName val="Table_211"/>
      <sheetName val="base_datos1"/>
      <sheetName val="FINREP_Implementation2"/>
      <sheetName val="Table_212"/>
      <sheetName val="Ajuste_Altas1"/>
      <sheetName val="CUENTAS_FGD_VS_KNI1"/>
      <sheetName val="CALCULOS_10071"/>
      <sheetName val="COPIAR_1007_CONTROL__D1"/>
      <sheetName val="CALCULOS_10101"/>
      <sheetName val="COPIAR_1010_CONTROL_D1"/>
      <sheetName val="CALCULOS_KNIM1SEC1"/>
      <sheetName val="COPIAR_KNIM1SEC_CONTROL_D1"/>
      <sheetName val="base_datos2"/>
      <sheetName val="ES-PCR_-_PLACO"/>
      <sheetName val="FINREP_Implementation9"/>
      <sheetName val="Table_219"/>
      <sheetName val="base_datos9"/>
      <sheetName val="Ajuste_Altas7"/>
      <sheetName val="CUENTAS_FGD_VS_KNI7"/>
      <sheetName val="CALCULOS_10077"/>
      <sheetName val="COPIAR_1007_CONTROL__D7"/>
      <sheetName val="CALCULOS_10107"/>
      <sheetName val="COPIAR_1010_CONTROL_D7"/>
      <sheetName val="CALCULOS_KNIM1SEC7"/>
      <sheetName val="COPIAR_KNIM1SEC_CONTROL_D7"/>
      <sheetName val="FINREP_Implementation3"/>
      <sheetName val="Table_213"/>
      <sheetName val="base_datos3"/>
      <sheetName val="FINREP_Implementation4"/>
      <sheetName val="Table_214"/>
      <sheetName val="base_datos4"/>
      <sheetName val="Ajuste_Altas2"/>
      <sheetName val="CUENTAS_FGD_VS_KNI2"/>
      <sheetName val="CALCULOS_10072"/>
      <sheetName val="COPIAR_1007_CONTROL__D2"/>
      <sheetName val="CALCULOS_10102"/>
      <sheetName val="COPIAR_1010_CONTROL_D2"/>
      <sheetName val="CALCULOS_KNIM1SEC2"/>
      <sheetName val="COPIAR_KNIM1SEC_CONTROL_D2"/>
      <sheetName val="FINREP_Implementation7"/>
      <sheetName val="Table_217"/>
      <sheetName val="base_datos7"/>
      <sheetName val="Ajuste_Altas5"/>
      <sheetName val="CUENTAS_FGD_VS_KNI5"/>
      <sheetName val="CALCULOS_10075"/>
      <sheetName val="COPIAR_1007_CONTROL__D5"/>
      <sheetName val="CALCULOS_10105"/>
      <sheetName val="COPIAR_1010_CONTROL_D5"/>
      <sheetName val="CALCULOS_KNIM1SEC5"/>
      <sheetName val="COPIAR_KNIM1SEC_CONTROL_D5"/>
      <sheetName val="FINREP_Implementation5"/>
      <sheetName val="Table_215"/>
      <sheetName val="base_datos5"/>
      <sheetName val="Ajuste_Altas3"/>
      <sheetName val="CUENTAS_FGD_VS_KNI3"/>
      <sheetName val="CALCULOS_10073"/>
      <sheetName val="COPIAR_1007_CONTROL__D3"/>
      <sheetName val="CALCULOS_10103"/>
      <sheetName val="COPIAR_1010_CONTROL_D3"/>
      <sheetName val="CALCULOS_KNIM1SEC3"/>
      <sheetName val="COPIAR_KNIM1SEC_CONTROL_D3"/>
      <sheetName val="FINREP_Implementation6"/>
      <sheetName val="Table_216"/>
      <sheetName val="base_datos6"/>
      <sheetName val="Ajuste_Altas4"/>
      <sheetName val="CUENTAS_FGD_VS_KNI4"/>
      <sheetName val="CALCULOS_10074"/>
      <sheetName val="COPIAR_1007_CONTROL__D4"/>
      <sheetName val="CALCULOS_10104"/>
      <sheetName val="COPIAR_1010_CONTROL_D4"/>
      <sheetName val="CALCULOS_KNIM1SEC4"/>
      <sheetName val="COPIAR_KNIM1SEC_CONTROL_D4"/>
      <sheetName val="FINREP_Implementation8"/>
      <sheetName val="Table_218"/>
      <sheetName val="base_datos8"/>
      <sheetName val="Ajuste_Altas6"/>
      <sheetName val="CUENTAS_FGD_VS_KNI6"/>
      <sheetName val="CALCULOS_10076"/>
      <sheetName val="COPIAR_1007_CONTROL__D6"/>
      <sheetName val="CALCULOS_10106"/>
      <sheetName val="COPIAR_1010_CONTROL_D6"/>
      <sheetName val="CALCULOS_KNIM1SEC6"/>
      <sheetName val="COPIAR_KNIM1SEC_CONTROL_D6"/>
      <sheetName val="FINREP_Implementation10"/>
      <sheetName val="Table_2110"/>
      <sheetName val="base_datos10"/>
      <sheetName val="Ajuste_Altas8"/>
      <sheetName val="CUENTAS_FGD_VS_KNI8"/>
      <sheetName val="CALCULOS_10078"/>
      <sheetName val="COPIAR_1007_CONTROL__D8"/>
      <sheetName val="CALCULOS_10108"/>
      <sheetName val="COPIAR_1010_CONTROL_D8"/>
      <sheetName val="CALCULOS_KNIM1SEC8"/>
      <sheetName val="COPIAR_KNIM1SEC_CONTROL_D8"/>
      <sheetName val="FINREP_Implementation11"/>
      <sheetName val="Table_2111"/>
      <sheetName val="base_datos11"/>
      <sheetName val="Ajuste_Altas9"/>
      <sheetName val="CUENTAS_FGD_VS_KNI9"/>
      <sheetName val="CALCULOS_10079"/>
      <sheetName val="COPIAR_1007_CONTROL__D9"/>
      <sheetName val="CALCULOS_10109"/>
      <sheetName val="COPIAR_1010_CONTROL_D9"/>
      <sheetName val="CALCULOS_KNIM1SEC9"/>
      <sheetName val="COPIAR_KNIM1SEC_CONTROL_D9"/>
      <sheetName val="FINREP_Implementation12"/>
      <sheetName val="Table_2112"/>
      <sheetName val="base_datos12"/>
      <sheetName val="Ajuste_Altas10"/>
      <sheetName val="CUENTAS_FGD_VS_KNI10"/>
      <sheetName val="CALCULOS_100710"/>
      <sheetName val="COPIAR_1007_CONTROL__D10"/>
      <sheetName val="CALCULOS_101010"/>
      <sheetName val="COPIAR_1010_CONTROL_D10"/>
      <sheetName val="CALCULOS_KNIM1SEC10"/>
      <sheetName val="COPIAR_KNIM1SEC_CONTROL_D10"/>
      <sheetName val="FINREP_Implementation13"/>
      <sheetName val="Table_2113"/>
      <sheetName val="base_datos13"/>
      <sheetName val="Ajuste_Altas11"/>
      <sheetName val="CUENTAS_FGD_VS_KNI11"/>
      <sheetName val="CALCULOS_100711"/>
      <sheetName val="COPIAR_1007_CONTROL__D11"/>
      <sheetName val="CALCULOS_101011"/>
      <sheetName val="COPIAR_1010_CONTROL_D11"/>
      <sheetName val="CALCULOS_KNIM1SEC11"/>
      <sheetName val="COPIAR_KNIM1SEC_CONTROL_D11"/>
      <sheetName val="FINREP_Implementation14"/>
      <sheetName val="Table_2114"/>
      <sheetName val="base_datos14"/>
      <sheetName val="Ajuste_Altas12"/>
      <sheetName val="CUENTAS_FGD_VS_KNI12"/>
      <sheetName val="CALCULOS_100712"/>
      <sheetName val="COPIAR_1007_CONTROL__D12"/>
      <sheetName val="CALCULOS_101012"/>
      <sheetName val="COPIAR_1010_CONTROL_D12"/>
      <sheetName val="CALCULOS_KNIM1SEC12"/>
      <sheetName val="COPIAR_KNIM1SEC_CONTROL_D12"/>
      <sheetName val="FINREP_Implementation15"/>
      <sheetName val="Table_2115"/>
      <sheetName val="base_datos15"/>
      <sheetName val="Ajuste_Altas13"/>
      <sheetName val="CUENTAS_FGD_VS_KNI13"/>
      <sheetName val="CALCULOS_100713"/>
      <sheetName val="COPIAR_1007_CONTROL__D13"/>
      <sheetName val="CALCULOS_101013"/>
      <sheetName val="COPIAR_1010_CONTROL_D13"/>
      <sheetName val="CALCULOS_KNIM1SEC13"/>
      <sheetName val="COPIAR_KNIM1SEC_CONTROL_D13"/>
      <sheetName val="FINREP_Implementation18"/>
      <sheetName val="Table_2118"/>
      <sheetName val="base_datos18"/>
      <sheetName val="Ajuste_Altas16"/>
      <sheetName val="CUENTAS_FGD_VS_KNI16"/>
      <sheetName val="CALCULOS_100716"/>
      <sheetName val="COPIAR_1007_CONTROL__D16"/>
      <sheetName val="CALCULOS_101016"/>
      <sheetName val="COPIAR_1010_CONTROL_D16"/>
      <sheetName val="CALCULOS_KNIM1SEC16"/>
      <sheetName val="COPIAR_KNIM1SEC_CONTROL_D16"/>
      <sheetName val="FINREP_Implementation16"/>
      <sheetName val="Table_2116"/>
      <sheetName val="base_datos16"/>
      <sheetName val="Ajuste_Altas14"/>
      <sheetName val="CUENTAS_FGD_VS_KNI14"/>
      <sheetName val="CALCULOS_100714"/>
      <sheetName val="COPIAR_1007_CONTROL__D14"/>
      <sheetName val="CALCULOS_101014"/>
      <sheetName val="COPIAR_1010_CONTROL_D14"/>
      <sheetName val="CALCULOS_KNIM1SEC14"/>
      <sheetName val="COPIAR_KNIM1SEC_CONTROL_D14"/>
      <sheetName val="FINREP_Implementation17"/>
      <sheetName val="Table_2117"/>
      <sheetName val="base_datos17"/>
      <sheetName val="Ajuste_Altas15"/>
      <sheetName val="CUENTAS_FGD_VS_KNI15"/>
      <sheetName val="CALCULOS_100715"/>
      <sheetName val="COPIAR_1007_CONTROL__D15"/>
      <sheetName val="CALCULOS_101015"/>
      <sheetName val="COPIAR_1010_CONTROL_D15"/>
      <sheetName val="CALCULOS_KNIM1SEC15"/>
      <sheetName val="COPIAR_KNIM1SEC_CONTROL_D15"/>
      <sheetName val="FINREP_Implementation19"/>
      <sheetName val="Table_2119"/>
      <sheetName val="base_datos19"/>
      <sheetName val="Ajuste_Altas17"/>
      <sheetName val="CUENTAS_FGD_VS_KNI17"/>
      <sheetName val="CALCULOS_100717"/>
      <sheetName val="COPIAR_1007_CONTROL__D17"/>
      <sheetName val="CALCULOS_101017"/>
      <sheetName val="COPIAR_1010_CONTROL_D17"/>
      <sheetName val="CALCULOS_KNIM1SEC17"/>
      <sheetName val="COPIAR_KNIM1SEC_CONTROL_D17"/>
      <sheetName val="FINREP_Implementation20"/>
      <sheetName val="Table_2120"/>
      <sheetName val="base_datos20"/>
      <sheetName val="Ajuste_Altas18"/>
      <sheetName val="CUENTAS_FGD_VS_KNI18"/>
      <sheetName val="CALCULOS_100718"/>
      <sheetName val="COPIAR_1007_CONTROL__D18"/>
      <sheetName val="CALCULOS_101018"/>
      <sheetName val="COPIAR_1010_CONTROL_D18"/>
      <sheetName val="CALCULOS_KNIM1SEC18"/>
      <sheetName val="COPIAR_KNIM1SEC_CONTROL_D18"/>
      <sheetName val="PtoBV"/>
      <sheetName val="Plantilla"/>
      <sheetName val="Resumen"/>
      <sheetName val="Cons pl"/>
      <sheetName val="DLL Dep 1999"/>
      <sheetName val="1.1"/>
      <sheetName val="Traspasos Mensuales"/>
      <sheetName val="Sobrantes"/>
      <sheetName val="Plantillas"/>
      <sheetName val="FINREP_Implementation22"/>
      <sheetName val="Table_2122"/>
      <sheetName val="base_datos22"/>
      <sheetName val="Ajuste_Altas20"/>
      <sheetName val="CUENTAS_FGD_VS_KNI20"/>
      <sheetName val="CALCULOS_100720"/>
      <sheetName val="COPIAR_1007_CONTROL__D20"/>
      <sheetName val="CALCULOS_101020"/>
      <sheetName val="COPIAR_1010_CONTROL_D20"/>
      <sheetName val="CALCULOS_KNIM1SEC20"/>
      <sheetName val="COPIAR_KNIM1SEC_CONTROL_D20"/>
      <sheetName val="FINREP_Implementation21"/>
      <sheetName val="Table_2121"/>
      <sheetName val="base_datos21"/>
      <sheetName val="Ajuste_Altas19"/>
      <sheetName val="CUENTAS_FGD_VS_KNI19"/>
      <sheetName val="CALCULOS_100719"/>
      <sheetName val="COPIAR_1007_CONTROL__D19"/>
      <sheetName val="CALCULOS_101019"/>
      <sheetName val="COPIAR_1010_CONTROL_D19"/>
      <sheetName val="CALCULOS_KNIM1SEC19"/>
      <sheetName val="COPIAR_KNIM1SEC_CONTROL_D19"/>
      <sheetName val="FINREP_Implementation23"/>
      <sheetName val="Table_2123"/>
      <sheetName val="base_datos23"/>
      <sheetName val="Ajuste_Altas21"/>
      <sheetName val="CUENTAS_FGD_VS_KNI21"/>
      <sheetName val="CALCULOS_100721"/>
      <sheetName val="COPIAR_1007_CONTROL__D21"/>
      <sheetName val="CALCULOS_101021"/>
      <sheetName val="COPIAR_1010_CONTROL_D21"/>
      <sheetName val="CALCULOS_KNIM1SEC21"/>
      <sheetName val="COPIAR_KNIM1SEC_CONTROL_D21"/>
      <sheetName val="FINREP_Implementation24"/>
      <sheetName val="Table_2124"/>
      <sheetName val="base_datos24"/>
      <sheetName val="Ajuste_Altas22"/>
      <sheetName val="CUENTAS_FGD_VS_KNI22"/>
      <sheetName val="CALCULOS_100722"/>
      <sheetName val="COPIAR_1007_CONTROL__D22"/>
      <sheetName val="CALCULOS_101022"/>
      <sheetName val="COPIAR_1010_CONTROL_D22"/>
      <sheetName val="CALCULOS_KNIM1SEC22"/>
      <sheetName val="COPIAR_KNIM1SEC_CONTROL_D22"/>
      <sheetName val="FINREP_Implementation25"/>
      <sheetName val="Table_2125"/>
      <sheetName val="base_datos25"/>
      <sheetName val="Ajuste_Altas23"/>
      <sheetName val="CUENTAS_FGD_VS_KNI23"/>
      <sheetName val="CALCULOS_100723"/>
      <sheetName val="COPIAR_1007_CONTROL__D23"/>
      <sheetName val="CALCULOS_101023"/>
      <sheetName val="COPIAR_1010_CONTROL_D23"/>
      <sheetName val="CALCULOS_KNIM1SEC23"/>
      <sheetName val="COPIAR_KNIM1SEC_CONTROL_D23"/>
      <sheetName val="ES-PCR_-_PLACO1"/>
      <sheetName val="Cons_pl"/>
      <sheetName val="DLL_Dep_1999"/>
      <sheetName val="1_1"/>
      <sheetName val="Traspasos_Mensuales"/>
    </sheetNames>
    <sheetDataSet>
      <sheetData sheetId="0" refreshError="1"/>
      <sheetData sheetId="1" refreshError="1"/>
      <sheetData sheetId="2" refreshError="1">
        <row r="17">
          <cell r="A17" t="str">
            <v>Yes, compulsory</v>
          </cell>
        </row>
        <row r="21">
          <cell r="A21" t="str">
            <v>Monthly</v>
          </cell>
        </row>
        <row r="22">
          <cell r="A22" t="str">
            <v>Quarterly</v>
          </cell>
        </row>
        <row r="23">
          <cell r="A23" t="str">
            <v>Semi-annually</v>
          </cell>
        </row>
        <row r="24">
          <cell r="A24" t="str">
            <v>Annnually</v>
          </cell>
        </row>
        <row r="25">
          <cell r="A25" t="str">
            <v>Other, please specify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ttings"/>
    </sheetNames>
    <sheetDataSet>
      <sheetData sheetId="0" refreshError="1">
        <row r="56">
          <cell r="D56" t="str">
            <v>C-2505</v>
          </cell>
        </row>
        <row r="57">
          <cell r="D57" t="str">
            <v xml:space="preserve">Abbey National Capital Trust I </v>
          </cell>
        </row>
        <row r="58">
          <cell r="D58" t="str">
            <v>Trust</v>
          </cell>
        </row>
        <row r="59">
          <cell r="D59">
            <v>0</v>
          </cell>
        </row>
        <row r="60">
          <cell r="D60" t="str">
            <v/>
          </cell>
        </row>
        <row r="61">
          <cell r="D61">
            <v>0</v>
          </cell>
        </row>
        <row r="62">
          <cell r="D62">
            <v>0</v>
          </cell>
        </row>
        <row r="63">
          <cell r="D63">
            <v>0</v>
          </cell>
        </row>
        <row r="64">
          <cell r="D64" t="str">
            <v>USA</v>
          </cell>
        </row>
        <row r="65">
          <cell r="D65">
            <v>0</v>
          </cell>
        </row>
        <row r="66">
          <cell r="D66">
            <v>39082</v>
          </cell>
        </row>
        <row r="67">
          <cell r="D67" t="str">
            <v>Abbey</v>
          </cell>
        </row>
        <row r="68">
          <cell r="D68">
            <v>0</v>
          </cell>
        </row>
        <row r="69">
          <cell r="D69">
            <v>0</v>
          </cell>
        </row>
        <row r="70">
          <cell r="D70">
            <v>0</v>
          </cell>
        </row>
        <row r="71">
          <cell r="D71" t="str">
            <v>Yes</v>
          </cell>
        </row>
        <row r="72">
          <cell r="D72" t="str">
            <v>Deloitte</v>
          </cell>
        </row>
        <row r="73">
          <cell r="D73">
            <v>0</v>
          </cell>
        </row>
        <row r="74">
          <cell r="D74" t="str">
            <v>Companies House</v>
          </cell>
        </row>
        <row r="75">
          <cell r="D75" t="str">
            <v>Yes</v>
          </cell>
        </row>
        <row r="76">
          <cell r="D76" t="str">
            <v>38717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 Liabs"/>
      <sheetName val="Repo"/>
      <sheetName val="Preference Shares"/>
      <sheetName val="Interest rate Derivatives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tuarial reinsurance"/>
      <sheetName val="Accrued Int Abbey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verview"/>
      <sheetName val="Subord Liabs"/>
      <sheetName val="Repos Amounts Due"/>
      <sheetName val="Repos Accrued Int"/>
      <sheetName val="Preference Shares"/>
      <sheetName val="Other assets and liab"/>
      <sheetName val="Mortgage bonds"/>
      <sheetName val="Maintenance expenditure"/>
      <sheetName val="Gross FV equity deriv"/>
      <sheetName val="Gross FV currency deriv"/>
      <sheetName val="Gross deriv"/>
      <sheetName val="Debentures"/>
      <sheetName val="Corporation tax"/>
      <sheetName val="Amounts Due Abbey"/>
      <sheetName val="Accrued Int Abbey"/>
      <sheetName val="Accrued Int - Mortgage bond"/>
      <sheetName val="Repo"/>
      <sheetName val="Sheet1"/>
      <sheetName val="Currency Swaps"/>
      <sheetName val="Credit Derivat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bordinated debt Interest"/>
      <sheetName val="Software capitalised"/>
      <sheetName val="Credit Card Commission"/>
      <sheetName val="Reinsurance premiums"/>
      <sheetName val="Reassurance"/>
      <sheetName val="Mgmt Fees - Salary Wages"/>
      <sheetName val="Mgmt Fees - Prop &amp; Equip"/>
      <sheetName val="Mgmt Fees - Profit Share"/>
      <sheetName val="Mgmt Fees - Pension Costs"/>
      <sheetName val="Mgmt Fees - Other Exp"/>
      <sheetName val="Mgmt Fees - Marketing &amp; PR"/>
      <sheetName val="Mgmt Fees - Computer Exp"/>
      <sheetName val="Mgmt Fees - BL&amp;P Fees"/>
      <sheetName val="Maintenance expenditure"/>
      <sheetName val="Insurance Commissions"/>
      <sheetName val="Int Payable on Pref Shares"/>
      <sheetName val="Interest on debentures"/>
      <sheetName val="Interest"/>
      <sheetName val="Insurance income"/>
      <sheetName val="Insurance Comms Pro Share"/>
      <sheetName val="Derivatives (hedge)"/>
      <sheetName val="Derivatives"/>
      <sheetName val="Commission - Oth Comms"/>
      <sheetName val="Change Actuarial reins"/>
      <sheetName val="Asset Management Commission"/>
      <sheetName val="Abbey dealing P &amp; L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COL"/>
      <sheetName val="Aux Calc | PensionFundRisk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1E1FE4-7F23-4FFD-BC75-B38227C9D3C1}">
  <dimension ref="A1:M51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12" customWidth="1"/>
    <col min="2" max="2" width="3.42578125" style="12" customWidth="1"/>
    <col min="3" max="3" width="29.42578125" style="12" customWidth="1"/>
    <col min="4" max="4" width="22.5703125" style="12" customWidth="1"/>
    <col min="5" max="5" width="77.140625" style="12" customWidth="1"/>
    <col min="6" max="6" width="3.42578125" style="12" customWidth="1"/>
    <col min="7" max="7" width="3.140625" style="12" customWidth="1"/>
    <col min="8" max="13" width="0" hidden="1" customWidth="1"/>
    <col min="14" max="16384" width="8" hidden="1"/>
  </cols>
  <sheetData>
    <row r="1" spans="1:7" s="12" customFormat="1" ht="14.1" customHeight="1" x14ac:dyDescent="0.25">
      <c r="A1" s="11"/>
      <c r="B1" s="11"/>
      <c r="C1" s="11"/>
      <c r="D1" s="11"/>
      <c r="E1" s="11"/>
      <c r="F1" s="11"/>
      <c r="G1" s="11"/>
    </row>
    <row r="2" spans="1:7" s="12" customFormat="1" ht="14.1" customHeight="1" x14ac:dyDescent="0.25">
      <c r="A2" s="11"/>
      <c r="B2" s="11"/>
      <c r="C2" s="11"/>
      <c r="D2" s="11"/>
      <c r="E2" s="11"/>
      <c r="F2" s="11"/>
      <c r="G2" s="11"/>
    </row>
    <row r="3" spans="1:7" s="12" customFormat="1" ht="14.1" customHeight="1" x14ac:dyDescent="0.25">
      <c r="A3" s="11"/>
      <c r="B3" s="11"/>
      <c r="C3" s="11"/>
      <c r="D3" s="11"/>
      <c r="E3" s="11"/>
      <c r="F3" s="11"/>
      <c r="G3" s="11"/>
    </row>
    <row r="4" spans="1:7" s="12" customFormat="1" ht="5.0999999999999996" customHeight="1" x14ac:dyDescent="0.25">
      <c r="A4" s="13"/>
      <c r="B4" s="13"/>
      <c r="C4" s="13"/>
      <c r="D4" s="13"/>
      <c r="E4" s="13"/>
      <c r="F4" s="13"/>
      <c r="G4" s="13"/>
    </row>
    <row r="5" spans="1:7" s="12" customFormat="1" ht="14.1" customHeight="1" x14ac:dyDescent="0.25"/>
    <row r="6" spans="1:7" s="12" customFormat="1" ht="18" customHeight="1" x14ac:dyDescent="0.25">
      <c r="B6" s="14" t="s">
        <v>108</v>
      </c>
      <c r="C6" s="15"/>
      <c r="D6" s="15"/>
      <c r="E6" s="15"/>
      <c r="F6" s="15"/>
    </row>
    <row r="7" spans="1:7" s="12" customFormat="1" ht="14.1" customHeight="1" x14ac:dyDescent="0.25">
      <c r="B7" s="16"/>
      <c r="C7" s="16"/>
      <c r="D7" s="16"/>
      <c r="E7" s="16"/>
      <c r="F7" s="16"/>
    </row>
    <row r="8" spans="1:7" s="12" customFormat="1" ht="5.0999999999999996" customHeight="1" x14ac:dyDescent="0.25">
      <c r="B8" s="16"/>
      <c r="C8" s="17"/>
      <c r="D8" s="17"/>
      <c r="E8" s="17"/>
      <c r="F8" s="18"/>
    </row>
    <row r="9" spans="1:7" s="12" customFormat="1" ht="14.1" customHeight="1" x14ac:dyDescent="0.25">
      <c r="B9" s="16"/>
      <c r="C9" s="19" t="s">
        <v>102</v>
      </c>
      <c r="D9" s="20" t="s">
        <v>103</v>
      </c>
      <c r="E9" s="20" t="s">
        <v>104</v>
      </c>
      <c r="F9" s="16"/>
    </row>
    <row r="10" spans="1:7" s="12" customFormat="1" ht="5.0999999999999996" customHeight="1" x14ac:dyDescent="0.25">
      <c r="B10" s="16"/>
      <c r="C10" s="17"/>
      <c r="D10" s="17"/>
      <c r="E10" s="17"/>
      <c r="F10" s="16"/>
    </row>
    <row r="11" spans="1:7" s="12" customFormat="1" ht="14.1" customHeight="1" x14ac:dyDescent="0.25">
      <c r="B11" s="16"/>
      <c r="C11" s="140" t="s">
        <v>101</v>
      </c>
      <c r="D11" s="21" t="s">
        <v>7</v>
      </c>
      <c r="E11" s="105" t="s">
        <v>170</v>
      </c>
      <c r="F11" s="16"/>
    </row>
    <row r="12" spans="1:7" s="12" customFormat="1" ht="27" x14ac:dyDescent="0.25">
      <c r="B12" s="16"/>
      <c r="C12" s="141"/>
      <c r="D12" s="22" t="s">
        <v>100</v>
      </c>
      <c r="E12" s="106" t="s">
        <v>171</v>
      </c>
      <c r="F12" s="16"/>
    </row>
    <row r="13" spans="1:7" s="12" customFormat="1" ht="14.1" customHeight="1" x14ac:dyDescent="0.25">
      <c r="B13" s="16"/>
      <c r="C13" s="141"/>
      <c r="D13" s="22" t="s">
        <v>6</v>
      </c>
      <c r="E13" s="106" t="s">
        <v>172</v>
      </c>
      <c r="F13" s="16"/>
    </row>
    <row r="14" spans="1:7" s="12" customFormat="1" ht="27" x14ac:dyDescent="0.25">
      <c r="B14" s="16"/>
      <c r="C14" s="141"/>
      <c r="D14" s="22" t="s">
        <v>98</v>
      </c>
      <c r="E14" s="106" t="s">
        <v>173</v>
      </c>
      <c r="F14" s="16"/>
    </row>
    <row r="15" spans="1:7" s="12" customFormat="1" ht="27" x14ac:dyDescent="0.25">
      <c r="B15" s="16"/>
      <c r="C15" s="141"/>
      <c r="D15" s="22" t="s">
        <v>89</v>
      </c>
      <c r="E15" s="106" t="s">
        <v>177</v>
      </c>
      <c r="F15" s="16"/>
    </row>
    <row r="16" spans="1:7" s="12" customFormat="1" ht="14.1" customHeight="1" x14ac:dyDescent="0.25">
      <c r="B16" s="16"/>
      <c r="C16" s="142"/>
      <c r="D16" s="104" t="s">
        <v>9</v>
      </c>
      <c r="E16" s="107" t="s">
        <v>174</v>
      </c>
      <c r="F16" s="16"/>
    </row>
    <row r="17" spans="2:6" s="12" customFormat="1" ht="14.1" customHeight="1" x14ac:dyDescent="0.25">
      <c r="B17" s="16"/>
      <c r="C17" s="140" t="s">
        <v>150</v>
      </c>
      <c r="D17" s="21" t="s">
        <v>145</v>
      </c>
      <c r="E17" s="105" t="s">
        <v>175</v>
      </c>
      <c r="F17" s="16"/>
    </row>
    <row r="18" spans="2:6" s="12" customFormat="1" ht="14.1" customHeight="1" x14ac:dyDescent="0.25">
      <c r="B18" s="16"/>
      <c r="C18" s="141"/>
      <c r="D18" s="22" t="s">
        <v>143</v>
      </c>
      <c r="E18" s="106" t="s">
        <v>175</v>
      </c>
      <c r="F18" s="16"/>
    </row>
    <row r="19" spans="2:6" s="12" customFormat="1" ht="14.1" customHeight="1" x14ac:dyDescent="0.25">
      <c r="B19" s="16"/>
      <c r="C19" s="142"/>
      <c r="D19" s="104" t="s">
        <v>147</v>
      </c>
      <c r="E19" s="107" t="s">
        <v>175</v>
      </c>
      <c r="F19" s="16"/>
    </row>
    <row r="20" spans="2:6" s="12" customFormat="1" ht="14.1" customHeight="1" x14ac:dyDescent="0.25">
      <c r="B20" s="16"/>
      <c r="C20" s="140" t="s">
        <v>12</v>
      </c>
      <c r="D20" s="21" t="s">
        <v>94</v>
      </c>
      <c r="E20" s="105" t="s">
        <v>153</v>
      </c>
      <c r="F20" s="16"/>
    </row>
    <row r="21" spans="2:6" s="12" customFormat="1" ht="14.1" customHeight="1" x14ac:dyDescent="0.25">
      <c r="B21" s="16"/>
      <c r="C21" s="141"/>
      <c r="D21" s="22" t="s">
        <v>95</v>
      </c>
      <c r="E21" s="106" t="s">
        <v>154</v>
      </c>
      <c r="F21" s="16"/>
    </row>
    <row r="22" spans="2:6" s="12" customFormat="1" ht="14.1" customHeight="1" x14ac:dyDescent="0.25">
      <c r="B22" s="16"/>
      <c r="C22" s="141"/>
      <c r="D22" s="22" t="s">
        <v>91</v>
      </c>
      <c r="E22" s="106" t="s">
        <v>155</v>
      </c>
      <c r="F22" s="16"/>
    </row>
    <row r="23" spans="2:6" s="12" customFormat="1" ht="14.1" customHeight="1" x14ac:dyDescent="0.25">
      <c r="B23" s="16"/>
      <c r="C23" s="141"/>
      <c r="D23" s="22" t="s">
        <v>90</v>
      </c>
      <c r="E23" s="106" t="s">
        <v>156</v>
      </c>
      <c r="F23" s="16"/>
    </row>
    <row r="24" spans="2:6" s="12" customFormat="1" ht="14.1" customHeight="1" x14ac:dyDescent="0.25">
      <c r="B24" s="16"/>
      <c r="C24" s="141"/>
      <c r="D24" s="22" t="s">
        <v>86</v>
      </c>
      <c r="E24" s="106" t="s">
        <v>157</v>
      </c>
      <c r="F24" s="16"/>
    </row>
    <row r="25" spans="2:6" s="12" customFormat="1" ht="14.1" customHeight="1" x14ac:dyDescent="0.25">
      <c r="B25" s="16"/>
      <c r="C25" s="141"/>
      <c r="D25" s="22" t="s">
        <v>84</v>
      </c>
      <c r="E25" s="106" t="s">
        <v>158</v>
      </c>
      <c r="F25" s="16"/>
    </row>
    <row r="26" spans="2:6" s="12" customFormat="1" ht="14.1" customHeight="1" x14ac:dyDescent="0.25">
      <c r="B26" s="16"/>
      <c r="C26" s="141"/>
      <c r="D26" s="22" t="s">
        <v>88</v>
      </c>
      <c r="E26" s="106" t="s">
        <v>159</v>
      </c>
      <c r="F26" s="16"/>
    </row>
    <row r="27" spans="2:6" s="12" customFormat="1" ht="14.1" customHeight="1" x14ac:dyDescent="0.25">
      <c r="B27" s="16"/>
      <c r="C27" s="141"/>
      <c r="D27" s="22" t="s">
        <v>97</v>
      </c>
      <c r="E27" s="106" t="s">
        <v>160</v>
      </c>
      <c r="F27" s="16"/>
    </row>
    <row r="28" spans="2:6" s="12" customFormat="1" ht="14.1" customHeight="1" x14ac:dyDescent="0.25">
      <c r="B28" s="16"/>
      <c r="C28" s="142"/>
      <c r="D28" s="104" t="s">
        <v>93</v>
      </c>
      <c r="E28" s="107" t="s">
        <v>161</v>
      </c>
      <c r="F28" s="16"/>
    </row>
    <row r="29" spans="2:6" s="12" customFormat="1" ht="14.1" customHeight="1" x14ac:dyDescent="0.25">
      <c r="B29" s="16"/>
      <c r="C29" s="140" t="s">
        <v>151</v>
      </c>
      <c r="D29" s="21" t="s">
        <v>96</v>
      </c>
      <c r="E29" s="105" t="s">
        <v>162</v>
      </c>
      <c r="F29" s="16"/>
    </row>
    <row r="30" spans="2:6" s="12" customFormat="1" ht="14.1" customHeight="1" x14ac:dyDescent="0.25">
      <c r="B30" s="16"/>
      <c r="C30" s="141"/>
      <c r="D30" s="22" t="s">
        <v>87</v>
      </c>
      <c r="E30" s="106" t="s">
        <v>163</v>
      </c>
      <c r="F30" s="16"/>
    </row>
    <row r="31" spans="2:6" s="12" customFormat="1" ht="14.1" customHeight="1" x14ac:dyDescent="0.25">
      <c r="B31" s="16"/>
      <c r="C31" s="141"/>
      <c r="D31" s="22" t="s">
        <v>85</v>
      </c>
      <c r="E31" s="106" t="s">
        <v>164</v>
      </c>
      <c r="F31" s="16"/>
    </row>
    <row r="32" spans="2:6" s="12" customFormat="1" ht="14.1" customHeight="1" x14ac:dyDescent="0.25">
      <c r="B32" s="16"/>
      <c r="C32" s="141"/>
      <c r="D32" s="22" t="s">
        <v>99</v>
      </c>
      <c r="E32" s="106" t="s">
        <v>168</v>
      </c>
      <c r="F32" s="16"/>
    </row>
    <row r="33" spans="2:6" s="12" customFormat="1" ht="14.1" customHeight="1" x14ac:dyDescent="0.25">
      <c r="B33" s="16"/>
      <c r="C33" s="142"/>
      <c r="D33" s="104" t="s">
        <v>92</v>
      </c>
      <c r="E33" s="107" t="s">
        <v>169</v>
      </c>
      <c r="F33" s="16"/>
    </row>
    <row r="34" spans="2:6" s="12" customFormat="1" ht="14.1" customHeight="1" x14ac:dyDescent="0.25">
      <c r="B34" s="16"/>
      <c r="C34" s="140" t="s">
        <v>106</v>
      </c>
      <c r="D34" s="21" t="s">
        <v>25</v>
      </c>
      <c r="E34" s="105" t="s">
        <v>65</v>
      </c>
      <c r="F34" s="16"/>
    </row>
    <row r="35" spans="2:6" s="12" customFormat="1" ht="14.1" customHeight="1" x14ac:dyDescent="0.25">
      <c r="B35" s="16"/>
      <c r="C35" s="141"/>
      <c r="D35" s="22" t="s">
        <v>28</v>
      </c>
      <c r="E35" s="106" t="s">
        <v>66</v>
      </c>
      <c r="F35" s="16"/>
    </row>
    <row r="36" spans="2:6" s="12" customFormat="1" ht="14.1" customHeight="1" x14ac:dyDescent="0.25">
      <c r="B36" s="16"/>
      <c r="C36" s="141"/>
      <c r="D36" s="22" t="s">
        <v>30</v>
      </c>
      <c r="E36" s="106" t="s">
        <v>67</v>
      </c>
      <c r="F36" s="16"/>
    </row>
    <row r="37" spans="2:6" s="12" customFormat="1" ht="14.1" customHeight="1" x14ac:dyDescent="0.25">
      <c r="B37" s="16"/>
      <c r="C37" s="141"/>
      <c r="D37" s="22" t="s">
        <v>29</v>
      </c>
      <c r="E37" s="106" t="s">
        <v>68</v>
      </c>
      <c r="F37" s="16"/>
    </row>
    <row r="38" spans="2:6" s="12" customFormat="1" ht="14.1" customHeight="1" x14ac:dyDescent="0.25">
      <c r="B38" s="16"/>
      <c r="C38" s="141"/>
      <c r="D38" s="22" t="s">
        <v>31</v>
      </c>
      <c r="E38" s="106" t="s">
        <v>69</v>
      </c>
      <c r="F38" s="16"/>
    </row>
    <row r="39" spans="2:6" s="12" customFormat="1" ht="14.1" customHeight="1" x14ac:dyDescent="0.25">
      <c r="B39" s="16"/>
      <c r="C39" s="141"/>
      <c r="D39" s="22" t="s">
        <v>70</v>
      </c>
      <c r="E39" s="106" t="s">
        <v>72</v>
      </c>
      <c r="F39" s="16"/>
    </row>
    <row r="40" spans="2:6" s="12" customFormat="1" ht="14.1" customHeight="1" x14ac:dyDescent="0.25">
      <c r="B40" s="16"/>
      <c r="C40" s="141"/>
      <c r="D40" s="22" t="s">
        <v>71</v>
      </c>
      <c r="E40" s="106" t="s">
        <v>73</v>
      </c>
      <c r="F40" s="16"/>
    </row>
    <row r="41" spans="2:6" s="12" customFormat="1" ht="14.1" customHeight="1" x14ac:dyDescent="0.25">
      <c r="B41" s="16"/>
      <c r="C41" s="141"/>
      <c r="D41" s="22" t="s">
        <v>26</v>
      </c>
      <c r="E41" s="106" t="s">
        <v>27</v>
      </c>
      <c r="F41" s="16"/>
    </row>
    <row r="42" spans="2:6" s="12" customFormat="1" ht="14.1" customHeight="1" x14ac:dyDescent="0.25">
      <c r="B42" s="16"/>
      <c r="C42" s="141"/>
      <c r="D42" s="22" t="s">
        <v>32</v>
      </c>
      <c r="E42" s="106" t="s">
        <v>33</v>
      </c>
      <c r="F42" s="16"/>
    </row>
    <row r="43" spans="2:6" s="12" customFormat="1" ht="14.1" customHeight="1" x14ac:dyDescent="0.25">
      <c r="B43" s="16"/>
      <c r="C43" s="141"/>
      <c r="D43" s="22" t="s">
        <v>34</v>
      </c>
      <c r="E43" s="106" t="s">
        <v>74</v>
      </c>
      <c r="F43" s="16"/>
    </row>
    <row r="44" spans="2:6" s="12" customFormat="1" ht="14.1" customHeight="1" x14ac:dyDescent="0.25">
      <c r="B44" s="16"/>
      <c r="C44" s="141"/>
      <c r="D44" s="22">
        <v>11</v>
      </c>
      <c r="E44" s="106" t="s">
        <v>75</v>
      </c>
      <c r="F44" s="16"/>
    </row>
    <row r="45" spans="2:6" s="12" customFormat="1" ht="14.1" customHeight="1" x14ac:dyDescent="0.25">
      <c r="B45" s="16"/>
      <c r="C45" s="141"/>
      <c r="D45" s="22">
        <v>12</v>
      </c>
      <c r="E45" s="106" t="s">
        <v>76</v>
      </c>
      <c r="F45" s="16"/>
    </row>
    <row r="46" spans="2:6" s="12" customFormat="1" ht="14.1" customHeight="1" x14ac:dyDescent="0.25">
      <c r="B46" s="16"/>
      <c r="C46" s="141"/>
      <c r="D46" s="22" t="s">
        <v>35</v>
      </c>
      <c r="E46" s="106" t="s">
        <v>36</v>
      </c>
      <c r="F46" s="16"/>
    </row>
    <row r="47" spans="2:6" s="12" customFormat="1" ht="14.1" customHeight="1" x14ac:dyDescent="0.25">
      <c r="B47" s="16"/>
      <c r="C47" s="141"/>
      <c r="D47" s="22">
        <v>14</v>
      </c>
      <c r="E47" s="106" t="s">
        <v>77</v>
      </c>
      <c r="F47" s="16"/>
    </row>
    <row r="48" spans="2:6" s="12" customFormat="1" ht="14.1" customHeight="1" x14ac:dyDescent="0.25">
      <c r="B48" s="16"/>
      <c r="C48" s="142"/>
      <c r="D48" s="104" t="s">
        <v>149</v>
      </c>
      <c r="E48" s="107" t="s">
        <v>149</v>
      </c>
      <c r="F48" s="16"/>
    </row>
    <row r="49" spans="2:6" s="12" customFormat="1" ht="14.1" customHeight="1" x14ac:dyDescent="0.25">
      <c r="B49" s="16"/>
      <c r="C49" s="140" t="s">
        <v>152</v>
      </c>
      <c r="D49" s="21" t="s">
        <v>144</v>
      </c>
      <c r="E49" s="105" t="s">
        <v>165</v>
      </c>
      <c r="F49" s="16"/>
    </row>
    <row r="50" spans="2:6" s="12" customFormat="1" ht="14.1" customHeight="1" x14ac:dyDescent="0.25">
      <c r="B50" s="16"/>
      <c r="C50" s="142"/>
      <c r="D50" s="104" t="s">
        <v>146</v>
      </c>
      <c r="E50" s="107" t="s">
        <v>166</v>
      </c>
      <c r="F50" s="16"/>
    </row>
    <row r="51" spans="2:6" ht="14.1" customHeight="1" x14ac:dyDescent="0.25"/>
  </sheetData>
  <mergeCells count="6">
    <mergeCell ref="C11:C16"/>
    <mergeCell ref="C29:C33"/>
    <mergeCell ref="C20:C28"/>
    <mergeCell ref="C17:C19"/>
    <mergeCell ref="C49:C50"/>
    <mergeCell ref="C34:C48"/>
  </mergeCells>
  <conditionalFormatting sqref="F7">
    <cfRule type="cellIs" dxfId="1" priority="11" operator="greaterThan">
      <formula>0</formula>
    </cfRule>
    <cfRule type="cellIs" dxfId="0" priority="12" operator="lessThan">
      <formula>0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FB7D4-22A4-40E3-B7FC-0DAF14A490AE}">
  <dimension ref="A1:Q548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x14ac:dyDescent="0.25"/>
  <cols>
    <col min="1" max="1" width="3.140625" style="24" customWidth="1"/>
    <col min="2" max="2" width="3.42578125" style="24" customWidth="1"/>
    <col min="3" max="15" width="10.42578125" style="24" customWidth="1"/>
    <col min="16" max="16" width="3.42578125" style="24" customWidth="1"/>
    <col min="17" max="17" width="3.140625" style="24" customWidth="1"/>
    <col min="18" max="16384" width="9" style="24" hidden="1"/>
  </cols>
  <sheetData>
    <row r="1" spans="1:17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  <c r="Q1" s="23"/>
    </row>
    <row r="2" spans="1:17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</row>
    <row r="3" spans="1:17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5.0999999999999996" customHeight="1" x14ac:dyDescent="0.25">
      <c r="A4" s="25"/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ht="14.1" customHeight="1" x14ac:dyDescent="0.25">
      <c r="A5" s="26"/>
      <c r="B5" s="26"/>
      <c r="F5" s="27"/>
    </row>
    <row r="6" spans="1:17" ht="18" customHeight="1" x14ac:dyDescent="0.25">
      <c r="A6" s="26"/>
      <c r="B6" s="28" t="s">
        <v>105</v>
      </c>
      <c r="C6" s="28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</row>
    <row r="7" spans="1:17" ht="14.1" customHeight="1" x14ac:dyDescent="0.25">
      <c r="A7" s="26"/>
      <c r="B7" s="26"/>
      <c r="F7" s="27"/>
    </row>
    <row r="8" spans="1:17" ht="5.0999999999999996" customHeight="1" x14ac:dyDescent="0.25">
      <c r="A8" s="26"/>
      <c r="B8" s="26"/>
      <c r="F8" s="27"/>
    </row>
    <row r="9" spans="1:17" ht="14.1" customHeight="1" x14ac:dyDescent="0.25">
      <c r="C9" s="33" t="s">
        <v>130</v>
      </c>
      <c r="D9" s="34" t="s">
        <v>131</v>
      </c>
      <c r="E9" s="33" t="s">
        <v>132</v>
      </c>
      <c r="F9" s="34" t="s">
        <v>133</v>
      </c>
      <c r="G9" s="33" t="s">
        <v>134</v>
      </c>
      <c r="H9" s="34" t="s">
        <v>135</v>
      </c>
      <c r="I9" s="33" t="s">
        <v>136</v>
      </c>
      <c r="J9" s="34" t="s">
        <v>137</v>
      </c>
      <c r="K9" s="33" t="s">
        <v>138</v>
      </c>
      <c r="L9" s="34" t="s">
        <v>139</v>
      </c>
      <c r="M9" s="33" t="s">
        <v>140</v>
      </c>
      <c r="N9" s="34" t="s">
        <v>141</v>
      </c>
      <c r="O9" s="33" t="s">
        <v>142</v>
      </c>
    </row>
    <row r="10" spans="1:17" ht="14.1" customHeight="1" x14ac:dyDescent="0.25">
      <c r="C10" t="s">
        <v>6</v>
      </c>
      <c r="D10" t="s">
        <v>193</v>
      </c>
      <c r="E10" t="s">
        <v>86</v>
      </c>
      <c r="F10" t="s">
        <v>143</v>
      </c>
      <c r="G10" s="132">
        <v>312.87198710204001</v>
      </c>
      <c r="H10" t="s">
        <v>87</v>
      </c>
      <c r="I10" t="s">
        <v>87</v>
      </c>
      <c r="J10" s="132">
        <v>4.3880470714276401</v>
      </c>
      <c r="K10" s="132">
        <v>10.9781046036722</v>
      </c>
      <c r="L10" s="132">
        <v>15.3661516750998</v>
      </c>
      <c r="M10" t="s">
        <v>144</v>
      </c>
      <c r="N10" s="132">
        <v>1161418.74</v>
      </c>
      <c r="O10" t="s">
        <v>194</v>
      </c>
    </row>
    <row r="11" spans="1:17" ht="14.1" customHeight="1" x14ac:dyDescent="0.25">
      <c r="C11" t="s">
        <v>7</v>
      </c>
      <c r="D11" t="s">
        <v>25</v>
      </c>
      <c r="E11" t="s">
        <v>95</v>
      </c>
      <c r="F11" t="s">
        <v>143</v>
      </c>
      <c r="G11" s="132">
        <v>560040.03037562699</v>
      </c>
      <c r="H11" t="s">
        <v>87</v>
      </c>
      <c r="I11" t="s">
        <v>87</v>
      </c>
      <c r="J11" s="132">
        <v>2744.1934245747002</v>
      </c>
      <c r="K11" s="132">
        <v>5656.3986914703</v>
      </c>
      <c r="L11" s="132">
        <v>8400.5921160449998</v>
      </c>
      <c r="M11" t="s">
        <v>144</v>
      </c>
      <c r="N11" s="132">
        <v>493866577.60895598</v>
      </c>
      <c r="O11" t="s">
        <v>194</v>
      </c>
    </row>
    <row r="12" spans="1:17" ht="14.1" customHeight="1" x14ac:dyDescent="0.25">
      <c r="C12" t="s">
        <v>89</v>
      </c>
      <c r="D12" t="s">
        <v>31</v>
      </c>
      <c r="E12" t="s">
        <v>90</v>
      </c>
      <c r="F12" t="s">
        <v>143</v>
      </c>
      <c r="G12" s="132">
        <v>7096.2519821025999</v>
      </c>
      <c r="H12" t="s">
        <v>87</v>
      </c>
      <c r="I12" t="s">
        <v>87</v>
      </c>
      <c r="J12" s="132">
        <v>76.977903291173106</v>
      </c>
      <c r="K12" s="132">
        <v>413.37525070288802</v>
      </c>
      <c r="L12" s="132">
        <v>490.35315399406102</v>
      </c>
      <c r="M12" t="s">
        <v>144</v>
      </c>
      <c r="N12" s="132">
        <v>1760223.78104476</v>
      </c>
      <c r="O12" t="s">
        <v>194</v>
      </c>
    </row>
    <row r="13" spans="1:17" ht="14.1" customHeight="1" x14ac:dyDescent="0.25">
      <c r="C13" t="s">
        <v>6</v>
      </c>
      <c r="D13" t="s">
        <v>32</v>
      </c>
      <c r="E13" t="s">
        <v>86</v>
      </c>
      <c r="F13" t="s">
        <v>143</v>
      </c>
      <c r="G13" s="132" t="s">
        <v>195</v>
      </c>
      <c r="H13" t="s">
        <v>85</v>
      </c>
      <c r="I13" t="s">
        <v>85</v>
      </c>
      <c r="J13" s="132">
        <v>6.0324641695499999</v>
      </c>
      <c r="K13" s="132">
        <v>32.394629088899997</v>
      </c>
      <c r="L13" s="132">
        <v>38.42709325845</v>
      </c>
      <c r="M13" t="s">
        <v>144</v>
      </c>
      <c r="N13" s="132">
        <v>9475918.4800000004</v>
      </c>
      <c r="O13" t="s">
        <v>194</v>
      </c>
    </row>
    <row r="14" spans="1:17" ht="14.1" customHeight="1" x14ac:dyDescent="0.25">
      <c r="C14" t="s">
        <v>89</v>
      </c>
      <c r="D14" t="s">
        <v>28</v>
      </c>
      <c r="E14" t="s">
        <v>93</v>
      </c>
      <c r="F14" t="s">
        <v>143</v>
      </c>
      <c r="G14" s="132" t="s">
        <v>195</v>
      </c>
      <c r="H14" t="s">
        <v>85</v>
      </c>
      <c r="I14" t="s">
        <v>85</v>
      </c>
      <c r="J14" s="132">
        <v>27.907272895599998</v>
      </c>
      <c r="K14" s="132">
        <v>149.8634271048</v>
      </c>
      <c r="L14" s="132">
        <v>177.77070000040001</v>
      </c>
      <c r="M14" t="s">
        <v>144</v>
      </c>
      <c r="N14" s="132">
        <v>1000514.88</v>
      </c>
      <c r="O14" t="s">
        <v>194</v>
      </c>
    </row>
    <row r="15" spans="1:17" ht="14.1" customHeight="1" x14ac:dyDescent="0.25">
      <c r="C15" t="s">
        <v>89</v>
      </c>
      <c r="D15" t="s">
        <v>25</v>
      </c>
      <c r="E15" t="s">
        <v>86</v>
      </c>
      <c r="F15" t="s">
        <v>145</v>
      </c>
      <c r="G15" s="132" t="s">
        <v>195</v>
      </c>
      <c r="H15" t="s">
        <v>85</v>
      </c>
      <c r="I15" t="s">
        <v>85</v>
      </c>
      <c r="J15" s="132">
        <v>3.4699551587999999</v>
      </c>
      <c r="K15" s="132">
        <v>7.1714745647999996</v>
      </c>
      <c r="L15" s="132">
        <v>10.6414297236</v>
      </c>
      <c r="M15" t="s">
        <v>144</v>
      </c>
      <c r="N15" s="132">
        <v>1558948.6334051699</v>
      </c>
      <c r="O15" t="s">
        <v>194</v>
      </c>
    </row>
    <row r="16" spans="1:17" ht="14.1" customHeight="1" x14ac:dyDescent="0.25">
      <c r="C16" t="s">
        <v>9</v>
      </c>
      <c r="D16" t="s">
        <v>28</v>
      </c>
      <c r="E16" t="s">
        <v>90</v>
      </c>
      <c r="F16" t="s">
        <v>143</v>
      </c>
      <c r="G16" s="132">
        <v>2516.8264347325198</v>
      </c>
      <c r="H16" t="s">
        <v>87</v>
      </c>
      <c r="I16" t="s">
        <v>87</v>
      </c>
      <c r="J16" s="132">
        <v>35.924279977532002</v>
      </c>
      <c r="K16" s="132">
        <v>89.876087695805495</v>
      </c>
      <c r="L16" s="132">
        <v>125.80036767333701</v>
      </c>
      <c r="M16" t="s">
        <v>144</v>
      </c>
      <c r="N16" s="132">
        <v>2722984.6112977201</v>
      </c>
      <c r="O16" t="s">
        <v>194</v>
      </c>
    </row>
    <row r="17" spans="3:15" ht="14.1" customHeight="1" x14ac:dyDescent="0.25">
      <c r="C17" t="s">
        <v>7</v>
      </c>
      <c r="D17" t="s">
        <v>25</v>
      </c>
      <c r="E17" t="s">
        <v>91</v>
      </c>
      <c r="F17" t="s">
        <v>145</v>
      </c>
      <c r="G17" s="132">
        <v>571196.39300243405</v>
      </c>
      <c r="H17" t="s">
        <v>96</v>
      </c>
      <c r="I17" t="s">
        <v>96</v>
      </c>
      <c r="J17" s="132">
        <v>820.10829474635705</v>
      </c>
      <c r="K17" s="132">
        <v>1464.67551910564</v>
      </c>
      <c r="L17" s="132">
        <v>2284.7838138520001</v>
      </c>
      <c r="M17" t="s">
        <v>144</v>
      </c>
      <c r="N17" s="132">
        <v>788808914.63241196</v>
      </c>
      <c r="O17" t="s">
        <v>194</v>
      </c>
    </row>
    <row r="18" spans="3:15" ht="14.1" customHeight="1" x14ac:dyDescent="0.25">
      <c r="C18" t="s">
        <v>89</v>
      </c>
      <c r="D18" t="s">
        <v>29</v>
      </c>
      <c r="E18" t="s">
        <v>91</v>
      </c>
      <c r="F18" t="s">
        <v>143</v>
      </c>
      <c r="G18" s="132">
        <v>20536.2619106245</v>
      </c>
      <c r="H18" t="s">
        <v>87</v>
      </c>
      <c r="I18" t="s">
        <v>87</v>
      </c>
      <c r="J18" s="132">
        <v>232.60870270927199</v>
      </c>
      <c r="K18" s="132">
        <v>581.94514062860105</v>
      </c>
      <c r="L18" s="132">
        <v>814.55384333787299</v>
      </c>
      <c r="M18" t="s">
        <v>144</v>
      </c>
      <c r="N18" s="132">
        <v>11574448.9130843</v>
      </c>
      <c r="O18" t="s">
        <v>194</v>
      </c>
    </row>
    <row r="19" spans="3:15" ht="14.1" customHeight="1" x14ac:dyDescent="0.25">
      <c r="C19" t="s">
        <v>6</v>
      </c>
      <c r="D19" t="s">
        <v>31</v>
      </c>
      <c r="E19" t="s">
        <v>195</v>
      </c>
      <c r="F19" t="s">
        <v>147</v>
      </c>
      <c r="G19" s="132" t="s">
        <v>195</v>
      </c>
      <c r="H19" t="s">
        <v>85</v>
      </c>
      <c r="I19" t="s">
        <v>85</v>
      </c>
      <c r="J19" s="132">
        <v>3.9604617608499999</v>
      </c>
      <c r="K19" s="132">
        <v>21.267874314299998</v>
      </c>
      <c r="L19" s="132">
        <v>25.228336075150001</v>
      </c>
      <c r="M19" t="s">
        <v>144</v>
      </c>
      <c r="N19" s="132">
        <v>354940.30857919902</v>
      </c>
      <c r="O19" t="s">
        <v>194</v>
      </c>
    </row>
    <row r="20" spans="3:15" ht="14.1" customHeight="1" x14ac:dyDescent="0.25">
      <c r="C20" t="s">
        <v>6</v>
      </c>
      <c r="D20" t="s">
        <v>29</v>
      </c>
      <c r="E20" t="s">
        <v>93</v>
      </c>
      <c r="F20" t="s">
        <v>143</v>
      </c>
      <c r="G20" s="132">
        <v>567.54964188276995</v>
      </c>
      <c r="H20" t="s">
        <v>87</v>
      </c>
      <c r="I20" t="s">
        <v>87</v>
      </c>
      <c r="J20" s="132">
        <v>6.4284694274414704</v>
      </c>
      <c r="K20" s="132">
        <v>16.082874378328</v>
      </c>
      <c r="L20" s="132">
        <v>22.511343805769499</v>
      </c>
      <c r="M20" t="s">
        <v>144</v>
      </c>
      <c r="N20" s="132">
        <v>183849.50999999899</v>
      </c>
      <c r="O20" t="s">
        <v>194</v>
      </c>
    </row>
    <row r="21" spans="3:15" ht="14.1" customHeight="1" x14ac:dyDescent="0.25">
      <c r="C21" t="s">
        <v>89</v>
      </c>
      <c r="D21" t="s">
        <v>29</v>
      </c>
      <c r="E21" t="s">
        <v>88</v>
      </c>
      <c r="F21" t="s">
        <v>143</v>
      </c>
      <c r="G21" s="132" t="s">
        <v>195</v>
      </c>
      <c r="H21" t="s">
        <v>85</v>
      </c>
      <c r="I21" t="s">
        <v>85</v>
      </c>
      <c r="J21" s="132">
        <v>82.327952818300005</v>
      </c>
      <c r="K21" s="132">
        <v>442.10515309139998</v>
      </c>
      <c r="L21" s="132">
        <v>524.43310590969998</v>
      </c>
      <c r="M21" t="s">
        <v>144</v>
      </c>
      <c r="N21" s="132">
        <v>5018650.6500602998</v>
      </c>
      <c r="O21" t="s">
        <v>194</v>
      </c>
    </row>
    <row r="22" spans="3:15" ht="14.1" customHeight="1" x14ac:dyDescent="0.25">
      <c r="C22" t="s">
        <v>89</v>
      </c>
      <c r="D22" t="s">
        <v>28</v>
      </c>
      <c r="E22" t="s">
        <v>95</v>
      </c>
      <c r="F22" t="s">
        <v>145</v>
      </c>
      <c r="G22" s="132" t="s">
        <v>195</v>
      </c>
      <c r="H22" t="s">
        <v>85</v>
      </c>
      <c r="I22" t="s">
        <v>85</v>
      </c>
      <c r="J22" s="132">
        <v>5.9925409253500002</v>
      </c>
      <c r="K22" s="132">
        <v>32.180239305299999</v>
      </c>
      <c r="L22" s="132">
        <v>38.172780230649998</v>
      </c>
      <c r="M22" t="s">
        <v>144</v>
      </c>
      <c r="N22" s="132">
        <v>108807.78</v>
      </c>
      <c r="O22" t="s">
        <v>194</v>
      </c>
    </row>
    <row r="23" spans="3:15" ht="14.1" customHeight="1" x14ac:dyDescent="0.25">
      <c r="C23" t="s">
        <v>7</v>
      </c>
      <c r="D23" t="s">
        <v>31</v>
      </c>
      <c r="E23" t="s">
        <v>88</v>
      </c>
      <c r="F23" t="s">
        <v>143</v>
      </c>
      <c r="G23" s="132">
        <v>8.6887698077184794</v>
      </c>
      <c r="H23" t="s">
        <v>87</v>
      </c>
      <c r="I23" t="s">
        <v>87</v>
      </c>
      <c r="J23" s="132">
        <v>9.4252627943999995E-2</v>
      </c>
      <c r="K23" s="132">
        <v>0.50614139954399995</v>
      </c>
      <c r="L23" s="132">
        <v>0.60039402748799997</v>
      </c>
      <c r="M23" t="s">
        <v>144</v>
      </c>
      <c r="N23" s="132">
        <v>14085.305</v>
      </c>
      <c r="O23" t="s">
        <v>194</v>
      </c>
    </row>
    <row r="24" spans="3:15" ht="14.1" customHeight="1" x14ac:dyDescent="0.25">
      <c r="C24" t="s">
        <v>89</v>
      </c>
      <c r="D24" t="s">
        <v>29</v>
      </c>
      <c r="E24" t="s">
        <v>86</v>
      </c>
      <c r="F24" t="s">
        <v>145</v>
      </c>
      <c r="G24" s="132">
        <v>3167.0256416929001</v>
      </c>
      <c r="H24" t="s">
        <v>96</v>
      </c>
      <c r="I24" t="s">
        <v>96</v>
      </c>
      <c r="J24" s="132">
        <v>22.2534796748559</v>
      </c>
      <c r="K24" s="132">
        <v>62.622759719544</v>
      </c>
      <c r="L24" s="132">
        <v>84.876239394399903</v>
      </c>
      <c r="M24" t="s">
        <v>144</v>
      </c>
      <c r="N24" s="132">
        <v>2299918.3997047902</v>
      </c>
      <c r="O24" t="s">
        <v>194</v>
      </c>
    </row>
    <row r="25" spans="3:15" ht="14.1" customHeight="1" x14ac:dyDescent="0.25">
      <c r="C25" t="s">
        <v>6</v>
      </c>
      <c r="D25" t="s">
        <v>30</v>
      </c>
      <c r="E25" t="s">
        <v>86</v>
      </c>
      <c r="F25" t="s">
        <v>145</v>
      </c>
      <c r="G25" s="132" t="s">
        <v>195</v>
      </c>
      <c r="H25" t="s">
        <v>85</v>
      </c>
      <c r="I25" t="s">
        <v>85</v>
      </c>
      <c r="J25" s="132">
        <v>9.0262143356000006</v>
      </c>
      <c r="K25" s="132">
        <v>48.471214624799998</v>
      </c>
      <c r="L25" s="132">
        <v>57.497428960400001</v>
      </c>
      <c r="M25" t="s">
        <v>144</v>
      </c>
      <c r="N25" s="132">
        <v>6463337.2899999898</v>
      </c>
      <c r="O25" t="s">
        <v>194</v>
      </c>
    </row>
    <row r="26" spans="3:15" ht="14.1" customHeight="1" x14ac:dyDescent="0.25">
      <c r="C26" t="s">
        <v>6</v>
      </c>
      <c r="D26" t="s">
        <v>70</v>
      </c>
      <c r="E26" t="s">
        <v>195</v>
      </c>
      <c r="F26" t="s">
        <v>143</v>
      </c>
      <c r="G26" s="132" t="s">
        <v>195</v>
      </c>
      <c r="H26" t="s">
        <v>92</v>
      </c>
      <c r="I26" t="s">
        <v>92</v>
      </c>
      <c r="J26" s="132" t="s">
        <v>195</v>
      </c>
      <c r="K26" s="132" t="s">
        <v>195</v>
      </c>
      <c r="L26" s="132" t="s">
        <v>195</v>
      </c>
      <c r="M26" t="s">
        <v>144</v>
      </c>
      <c r="N26" s="132">
        <v>248634.85395772499</v>
      </c>
      <c r="O26" t="s">
        <v>194</v>
      </c>
    </row>
    <row r="27" spans="3:15" ht="14.1" customHeight="1" x14ac:dyDescent="0.25">
      <c r="C27" t="s">
        <v>89</v>
      </c>
      <c r="D27" t="s">
        <v>28</v>
      </c>
      <c r="E27" t="s">
        <v>97</v>
      </c>
      <c r="F27" t="s">
        <v>143</v>
      </c>
      <c r="G27" s="132">
        <v>5263461.70250847</v>
      </c>
      <c r="H27" t="s">
        <v>87</v>
      </c>
      <c r="I27" t="s">
        <v>87</v>
      </c>
      <c r="J27" s="132">
        <v>75128.8591421772</v>
      </c>
      <c r="K27" s="132">
        <v>187958.89401182701</v>
      </c>
      <c r="L27" s="132">
        <v>263087.75315400399</v>
      </c>
      <c r="M27" t="s">
        <v>144</v>
      </c>
      <c r="N27" s="132">
        <v>59642983.092852101</v>
      </c>
      <c r="O27" t="s">
        <v>194</v>
      </c>
    </row>
    <row r="28" spans="3:15" ht="14.1" customHeight="1" x14ac:dyDescent="0.25">
      <c r="C28" t="s">
        <v>6</v>
      </c>
      <c r="D28" t="s">
        <v>25</v>
      </c>
      <c r="E28" t="s">
        <v>94</v>
      </c>
      <c r="F28" t="s">
        <v>143</v>
      </c>
      <c r="G28" s="132">
        <v>160.496435642964</v>
      </c>
      <c r="H28" t="s">
        <v>87</v>
      </c>
      <c r="I28" t="s">
        <v>87</v>
      </c>
      <c r="J28" s="132">
        <v>0.78643132120000003</v>
      </c>
      <c r="K28" s="132">
        <v>1.6210114988</v>
      </c>
      <c r="L28" s="132">
        <v>2.40744282</v>
      </c>
      <c r="M28" t="s">
        <v>144</v>
      </c>
      <c r="N28" s="132">
        <v>354524.191475044</v>
      </c>
      <c r="O28" t="s">
        <v>194</v>
      </c>
    </row>
    <row r="29" spans="3:15" ht="14.1" customHeight="1" x14ac:dyDescent="0.25">
      <c r="C29" t="s">
        <v>7</v>
      </c>
      <c r="D29" t="s">
        <v>70</v>
      </c>
      <c r="E29" t="s">
        <v>195</v>
      </c>
      <c r="F29" t="s">
        <v>143</v>
      </c>
      <c r="G29" s="132" t="s">
        <v>195</v>
      </c>
      <c r="H29" t="s">
        <v>92</v>
      </c>
      <c r="I29" t="s">
        <v>92</v>
      </c>
      <c r="J29" s="132" t="s">
        <v>195</v>
      </c>
      <c r="K29" s="132" t="s">
        <v>195</v>
      </c>
      <c r="L29" s="132" t="s">
        <v>195</v>
      </c>
      <c r="M29" t="s">
        <v>144</v>
      </c>
      <c r="N29" s="132">
        <v>93354.847156943506</v>
      </c>
      <c r="O29" t="s">
        <v>194</v>
      </c>
    </row>
    <row r="30" spans="3:15" ht="14.1" customHeight="1" x14ac:dyDescent="0.25">
      <c r="C30" t="s">
        <v>89</v>
      </c>
      <c r="D30" t="s">
        <v>70</v>
      </c>
      <c r="E30" t="s">
        <v>195</v>
      </c>
      <c r="F30" t="s">
        <v>143</v>
      </c>
      <c r="G30" s="132" t="s">
        <v>195</v>
      </c>
      <c r="H30" t="s">
        <v>92</v>
      </c>
      <c r="I30" t="s">
        <v>92</v>
      </c>
      <c r="J30" s="132" t="s">
        <v>195</v>
      </c>
      <c r="K30" s="132" t="s">
        <v>195</v>
      </c>
      <c r="L30" s="132" t="s">
        <v>195</v>
      </c>
      <c r="M30" t="s">
        <v>144</v>
      </c>
      <c r="N30" s="132">
        <v>6954.6958202095202</v>
      </c>
      <c r="O30" t="s">
        <v>194</v>
      </c>
    </row>
    <row r="31" spans="3:15" ht="14.1" customHeight="1" x14ac:dyDescent="0.25">
      <c r="C31" t="s">
        <v>6</v>
      </c>
      <c r="D31" t="s">
        <v>193</v>
      </c>
      <c r="E31" t="s">
        <v>88</v>
      </c>
      <c r="F31" t="s">
        <v>143</v>
      </c>
      <c r="G31" s="132">
        <v>4739.9193415659502</v>
      </c>
      <c r="H31" t="s">
        <v>87</v>
      </c>
      <c r="I31" t="s">
        <v>87</v>
      </c>
      <c r="J31" s="132">
        <v>66.477661310521299</v>
      </c>
      <c r="K31" s="132">
        <v>166.31515291310501</v>
      </c>
      <c r="L31" s="132">
        <v>232.792814223627</v>
      </c>
      <c r="M31" t="s">
        <v>144</v>
      </c>
      <c r="N31" s="132">
        <v>8511038.1899999995</v>
      </c>
      <c r="O31" t="s">
        <v>194</v>
      </c>
    </row>
    <row r="32" spans="3:15" ht="14.1" customHeight="1" x14ac:dyDescent="0.25">
      <c r="C32" t="s">
        <v>6</v>
      </c>
      <c r="D32" t="s">
        <v>32</v>
      </c>
      <c r="E32" t="s">
        <v>84</v>
      </c>
      <c r="F32" t="s">
        <v>143</v>
      </c>
      <c r="G32" s="132" t="s">
        <v>195</v>
      </c>
      <c r="H32" t="s">
        <v>85</v>
      </c>
      <c r="I32" t="s">
        <v>85</v>
      </c>
      <c r="J32" s="132">
        <v>6.6737934686499996</v>
      </c>
      <c r="K32" s="132">
        <v>35.838598946700003</v>
      </c>
      <c r="L32" s="132">
        <v>42.51239241535</v>
      </c>
      <c r="M32" t="s">
        <v>144</v>
      </c>
      <c r="N32" s="132">
        <v>3248255.21</v>
      </c>
      <c r="O32" t="s">
        <v>194</v>
      </c>
    </row>
    <row r="33" spans="3:15" ht="14.1" customHeight="1" x14ac:dyDescent="0.25">
      <c r="C33" t="s">
        <v>7</v>
      </c>
      <c r="D33" t="s">
        <v>25</v>
      </c>
      <c r="E33" t="s">
        <v>93</v>
      </c>
      <c r="F33" t="s">
        <v>143</v>
      </c>
      <c r="G33" s="132">
        <v>57038.338563508303</v>
      </c>
      <c r="H33" t="s">
        <v>87</v>
      </c>
      <c r="I33" t="s">
        <v>87</v>
      </c>
      <c r="J33" s="132">
        <v>279.48749758370002</v>
      </c>
      <c r="K33" s="132">
        <v>576.08647461129999</v>
      </c>
      <c r="L33" s="132">
        <v>855.57397219500001</v>
      </c>
      <c r="M33" t="s">
        <v>144</v>
      </c>
      <c r="N33" s="132">
        <v>43918903.031835899</v>
      </c>
      <c r="O33" t="s">
        <v>194</v>
      </c>
    </row>
    <row r="34" spans="3:15" ht="14.1" customHeight="1" x14ac:dyDescent="0.25">
      <c r="C34" t="s">
        <v>6</v>
      </c>
      <c r="D34" t="s">
        <v>32</v>
      </c>
      <c r="E34" t="s">
        <v>86</v>
      </c>
      <c r="F34" t="s">
        <v>143</v>
      </c>
      <c r="G34" s="132">
        <v>824.991331037961</v>
      </c>
      <c r="H34" t="s">
        <v>87</v>
      </c>
      <c r="I34" t="s">
        <v>87</v>
      </c>
      <c r="J34" s="132">
        <v>11.3883147856127</v>
      </c>
      <c r="K34" s="132">
        <v>28.491515460276801</v>
      </c>
      <c r="L34" s="132">
        <v>39.879830245889501</v>
      </c>
      <c r="M34" t="s">
        <v>144</v>
      </c>
      <c r="N34" s="132">
        <v>5992767.9000000004</v>
      </c>
      <c r="O34" t="s">
        <v>194</v>
      </c>
    </row>
    <row r="35" spans="3:15" ht="14.1" customHeight="1" x14ac:dyDescent="0.25">
      <c r="C35" t="s">
        <v>89</v>
      </c>
      <c r="D35" t="s">
        <v>26</v>
      </c>
      <c r="E35" t="s">
        <v>91</v>
      </c>
      <c r="F35" t="s">
        <v>143</v>
      </c>
      <c r="G35" s="132" t="s">
        <v>195</v>
      </c>
      <c r="H35" t="s">
        <v>85</v>
      </c>
      <c r="I35" t="s">
        <v>85</v>
      </c>
      <c r="J35" s="132">
        <v>15.27193705905</v>
      </c>
      <c r="K35" s="132">
        <v>82.011052629900007</v>
      </c>
      <c r="L35" s="132">
        <v>97.282989688949996</v>
      </c>
      <c r="M35" t="s">
        <v>144</v>
      </c>
      <c r="N35" s="132">
        <v>64127.540071297801</v>
      </c>
      <c r="O35" t="s">
        <v>194</v>
      </c>
    </row>
    <row r="36" spans="3:15" ht="14.1" customHeight="1" x14ac:dyDescent="0.25">
      <c r="C36" t="s">
        <v>7</v>
      </c>
      <c r="D36" t="s">
        <v>26</v>
      </c>
      <c r="E36" t="s">
        <v>97</v>
      </c>
      <c r="F36" t="s">
        <v>143</v>
      </c>
      <c r="G36" s="132" t="s">
        <v>195</v>
      </c>
      <c r="H36" t="s">
        <v>85</v>
      </c>
      <c r="I36" t="s">
        <v>85</v>
      </c>
      <c r="J36" s="132">
        <v>6.7693770819500001</v>
      </c>
      <c r="K36" s="132">
        <v>36.351887648100004</v>
      </c>
      <c r="L36" s="132">
        <v>43.121264730050001</v>
      </c>
      <c r="M36" t="s">
        <v>144</v>
      </c>
      <c r="N36" s="132">
        <v>102545.840181818</v>
      </c>
      <c r="O36" t="s">
        <v>194</v>
      </c>
    </row>
    <row r="37" spans="3:15" ht="14.1" customHeight="1" x14ac:dyDescent="0.25">
      <c r="C37" t="s">
        <v>89</v>
      </c>
      <c r="D37" t="s">
        <v>29</v>
      </c>
      <c r="E37" t="s">
        <v>97</v>
      </c>
      <c r="F37" t="s">
        <v>143</v>
      </c>
      <c r="G37" s="132">
        <v>13220.4479658359</v>
      </c>
      <c r="H37" t="s">
        <v>87</v>
      </c>
      <c r="I37" t="s">
        <v>87</v>
      </c>
      <c r="J37" s="132">
        <v>149.744576830364</v>
      </c>
      <c r="K37" s="132">
        <v>374.63400039177799</v>
      </c>
      <c r="L37" s="132">
        <v>524.37857722214198</v>
      </c>
      <c r="M37" t="s">
        <v>144</v>
      </c>
      <c r="N37" s="132">
        <v>5201730.3221323201</v>
      </c>
      <c r="O37" t="s">
        <v>194</v>
      </c>
    </row>
    <row r="38" spans="3:15" ht="14.1" customHeight="1" x14ac:dyDescent="0.25">
      <c r="C38" t="s">
        <v>6</v>
      </c>
      <c r="D38" t="s">
        <v>28</v>
      </c>
      <c r="E38" t="s">
        <v>91</v>
      </c>
      <c r="F38" t="s">
        <v>145</v>
      </c>
      <c r="G38" s="132" t="s">
        <v>195</v>
      </c>
      <c r="H38" t="s">
        <v>85</v>
      </c>
      <c r="I38" t="s">
        <v>85</v>
      </c>
      <c r="J38" s="132">
        <v>0.49257288220000001</v>
      </c>
      <c r="K38" s="132">
        <v>2.6451405875999998</v>
      </c>
      <c r="L38" s="132">
        <v>3.1377134698</v>
      </c>
      <c r="M38" t="s">
        <v>144</v>
      </c>
      <c r="N38" s="132">
        <v>2821.72</v>
      </c>
      <c r="O38" t="s">
        <v>194</v>
      </c>
    </row>
    <row r="39" spans="3:15" ht="14.1" customHeight="1" x14ac:dyDescent="0.25">
      <c r="C39" t="s">
        <v>6</v>
      </c>
      <c r="D39" t="s">
        <v>30</v>
      </c>
      <c r="E39" t="s">
        <v>91</v>
      </c>
      <c r="F39" t="s">
        <v>143</v>
      </c>
      <c r="G39" s="132" t="s">
        <v>195</v>
      </c>
      <c r="H39" t="s">
        <v>85</v>
      </c>
      <c r="I39" t="s">
        <v>85</v>
      </c>
      <c r="J39" s="132">
        <v>6.8443662714000002</v>
      </c>
      <c r="K39" s="132">
        <v>36.754583281199999</v>
      </c>
      <c r="L39" s="132">
        <v>43.598949552599997</v>
      </c>
      <c r="M39" t="s">
        <v>144</v>
      </c>
      <c r="N39" s="132">
        <v>349040.97</v>
      </c>
      <c r="O39" t="s">
        <v>194</v>
      </c>
    </row>
    <row r="40" spans="3:15" ht="14.1" customHeight="1" x14ac:dyDescent="0.25">
      <c r="C40" t="s">
        <v>6</v>
      </c>
      <c r="D40" t="s">
        <v>149</v>
      </c>
      <c r="E40"/>
      <c r="F40" t="s">
        <v>147</v>
      </c>
      <c r="G40" s="132" t="s">
        <v>195</v>
      </c>
      <c r="H40" t="s">
        <v>85</v>
      </c>
      <c r="I40" t="s">
        <v>85</v>
      </c>
      <c r="J40" s="132">
        <v>21.527570767149999</v>
      </c>
      <c r="K40" s="132">
        <v>115.60411310969999</v>
      </c>
      <c r="L40" s="132">
        <v>137.13168387684999</v>
      </c>
      <c r="M40" t="s">
        <v>144</v>
      </c>
      <c r="N40" s="132">
        <v>7110591.3700000001</v>
      </c>
      <c r="O40" t="s">
        <v>194</v>
      </c>
    </row>
    <row r="41" spans="3:15" ht="14.1" customHeight="1" x14ac:dyDescent="0.25">
      <c r="C41" t="s">
        <v>89</v>
      </c>
      <c r="D41" t="s">
        <v>32</v>
      </c>
      <c r="E41" t="s">
        <v>84</v>
      </c>
      <c r="F41" t="s">
        <v>143</v>
      </c>
      <c r="G41" s="132">
        <v>97.831198013698597</v>
      </c>
      <c r="H41" t="s">
        <v>87</v>
      </c>
      <c r="I41" t="s">
        <v>87</v>
      </c>
      <c r="J41" s="132">
        <v>1.3504757528125899</v>
      </c>
      <c r="K41" s="132">
        <v>3.3786474570055498</v>
      </c>
      <c r="L41" s="132">
        <v>4.7291232098181499</v>
      </c>
      <c r="M41" t="s">
        <v>144</v>
      </c>
      <c r="N41" s="132">
        <v>190022.46</v>
      </c>
      <c r="O41" t="s">
        <v>194</v>
      </c>
    </row>
    <row r="42" spans="3:15" ht="14.1" customHeight="1" x14ac:dyDescent="0.25">
      <c r="C42" t="s">
        <v>6</v>
      </c>
      <c r="D42" t="s">
        <v>29</v>
      </c>
      <c r="E42" t="s">
        <v>86</v>
      </c>
      <c r="F42" t="s">
        <v>143</v>
      </c>
      <c r="G42" s="132">
        <v>49502.5771470404</v>
      </c>
      <c r="H42" t="s">
        <v>87</v>
      </c>
      <c r="I42" t="s">
        <v>87</v>
      </c>
      <c r="J42" s="132">
        <v>560.70217768849102</v>
      </c>
      <c r="K42" s="132">
        <v>1402.7760090022</v>
      </c>
      <c r="L42" s="132">
        <v>1963.4781866906901</v>
      </c>
      <c r="M42" t="s">
        <v>144</v>
      </c>
      <c r="N42" s="132">
        <v>21938820.7909775</v>
      </c>
      <c r="O42" t="s">
        <v>194</v>
      </c>
    </row>
    <row r="43" spans="3:15" ht="14.1" customHeight="1" x14ac:dyDescent="0.25">
      <c r="C43" t="s">
        <v>89</v>
      </c>
      <c r="D43" t="s">
        <v>31</v>
      </c>
      <c r="E43" t="s">
        <v>88</v>
      </c>
      <c r="F43" t="s">
        <v>143</v>
      </c>
      <c r="G43" s="132" t="s">
        <v>195</v>
      </c>
      <c r="H43" t="s">
        <v>85</v>
      </c>
      <c r="I43" t="s">
        <v>85</v>
      </c>
      <c r="J43" s="132">
        <v>9.8958890551500005</v>
      </c>
      <c r="K43" s="132">
        <v>53.141410613700003</v>
      </c>
      <c r="L43" s="132">
        <v>63.037299668849997</v>
      </c>
      <c r="M43" t="s">
        <v>144</v>
      </c>
      <c r="N43" s="132">
        <v>259583.4</v>
      </c>
      <c r="O43" t="s">
        <v>194</v>
      </c>
    </row>
    <row r="44" spans="3:15" ht="14.1" customHeight="1" x14ac:dyDescent="0.25">
      <c r="C44" t="s">
        <v>9</v>
      </c>
      <c r="D44" t="s">
        <v>25</v>
      </c>
      <c r="E44" t="s">
        <v>97</v>
      </c>
      <c r="F44" t="s">
        <v>143</v>
      </c>
      <c r="G44" s="132">
        <v>10605.983410151501</v>
      </c>
      <c r="H44" t="s">
        <v>87</v>
      </c>
      <c r="I44" t="s">
        <v>87</v>
      </c>
      <c r="J44" s="132">
        <v>51.969169675499998</v>
      </c>
      <c r="K44" s="132">
        <v>107.12012524950001</v>
      </c>
      <c r="L44" s="132">
        <v>159.08929492499999</v>
      </c>
      <c r="M44" t="s">
        <v>144</v>
      </c>
      <c r="N44" s="132">
        <v>34525818.183080599</v>
      </c>
      <c r="O44" t="s">
        <v>194</v>
      </c>
    </row>
    <row r="45" spans="3:15" ht="14.1" customHeight="1" x14ac:dyDescent="0.25">
      <c r="C45" t="s">
        <v>6</v>
      </c>
      <c r="D45" t="s">
        <v>25</v>
      </c>
      <c r="E45" t="s">
        <v>93</v>
      </c>
      <c r="F45" t="s">
        <v>143</v>
      </c>
      <c r="G45" s="132">
        <v>340.24979782000901</v>
      </c>
      <c r="H45" t="s">
        <v>87</v>
      </c>
      <c r="I45" t="s">
        <v>87</v>
      </c>
      <c r="J45" s="132">
        <v>1.6672178705</v>
      </c>
      <c r="K45" s="132">
        <v>3.4365103045000001</v>
      </c>
      <c r="L45" s="132">
        <v>5.1037281749999996</v>
      </c>
      <c r="M45" t="s">
        <v>144</v>
      </c>
      <c r="N45" s="132">
        <v>1315979.41886426</v>
      </c>
      <c r="O45" t="s">
        <v>194</v>
      </c>
    </row>
    <row r="46" spans="3:15" ht="14.1" customHeight="1" x14ac:dyDescent="0.25">
      <c r="C46" t="s">
        <v>7</v>
      </c>
      <c r="D46" t="s">
        <v>28</v>
      </c>
      <c r="E46" t="s">
        <v>90</v>
      </c>
      <c r="F46" t="s">
        <v>143</v>
      </c>
      <c r="G46" s="132">
        <v>3112.3569712652902</v>
      </c>
      <c r="H46" t="s">
        <v>87</v>
      </c>
      <c r="I46" t="s">
        <v>87</v>
      </c>
      <c r="J46" s="132">
        <v>44.424743209380203</v>
      </c>
      <c r="K46" s="132">
        <v>111.14271793469599</v>
      </c>
      <c r="L46" s="132">
        <v>155.56746114407599</v>
      </c>
      <c r="M46" t="s">
        <v>144</v>
      </c>
      <c r="N46" s="132">
        <v>657691.55747712299</v>
      </c>
      <c r="O46" t="s">
        <v>194</v>
      </c>
    </row>
    <row r="47" spans="3:15" ht="14.1" customHeight="1" x14ac:dyDescent="0.25">
      <c r="C47" t="s">
        <v>89</v>
      </c>
      <c r="D47" t="s">
        <v>31</v>
      </c>
      <c r="E47" t="s">
        <v>95</v>
      </c>
      <c r="F47" t="s">
        <v>143</v>
      </c>
      <c r="G47" s="132" t="s">
        <v>195</v>
      </c>
      <c r="H47" t="s">
        <v>85</v>
      </c>
      <c r="I47" t="s">
        <v>85</v>
      </c>
      <c r="J47" s="132">
        <v>3.4084622481000002</v>
      </c>
      <c r="K47" s="132">
        <v>18.3036097998</v>
      </c>
      <c r="L47" s="132">
        <v>21.712072047900001</v>
      </c>
      <c r="M47" t="s">
        <v>144</v>
      </c>
      <c r="N47" s="132">
        <v>425208.74</v>
      </c>
      <c r="O47" t="s">
        <v>194</v>
      </c>
    </row>
    <row r="48" spans="3:15" ht="14.1" customHeight="1" x14ac:dyDescent="0.25">
      <c r="C48" t="s">
        <v>9</v>
      </c>
      <c r="D48" t="s">
        <v>28</v>
      </c>
      <c r="E48" t="s">
        <v>88</v>
      </c>
      <c r="F48" t="s">
        <v>143</v>
      </c>
      <c r="G48" s="132" t="s">
        <v>195</v>
      </c>
      <c r="H48" t="s">
        <v>85</v>
      </c>
      <c r="I48" t="s">
        <v>85</v>
      </c>
      <c r="J48" s="132">
        <v>1.8590842585</v>
      </c>
      <c r="K48" s="132">
        <v>9.9833738430000007</v>
      </c>
      <c r="L48" s="132">
        <v>11.8424581015</v>
      </c>
      <c r="M48" t="s">
        <v>144</v>
      </c>
      <c r="N48" s="132">
        <v>345222.88</v>
      </c>
      <c r="O48" t="s">
        <v>194</v>
      </c>
    </row>
    <row r="49" spans="3:15" ht="14.1" customHeight="1" x14ac:dyDescent="0.25">
      <c r="C49" t="s">
        <v>7</v>
      </c>
      <c r="D49" t="s">
        <v>25</v>
      </c>
      <c r="E49" t="s">
        <v>90</v>
      </c>
      <c r="F49" t="s">
        <v>143</v>
      </c>
      <c r="G49" s="132" t="s">
        <v>195</v>
      </c>
      <c r="H49" t="s">
        <v>85</v>
      </c>
      <c r="I49" t="s">
        <v>85</v>
      </c>
      <c r="J49" s="132">
        <v>152.4494991528</v>
      </c>
      <c r="K49" s="132">
        <v>315.07257458880002</v>
      </c>
      <c r="L49" s="132">
        <v>467.52207374160002</v>
      </c>
      <c r="M49" t="s">
        <v>144</v>
      </c>
      <c r="N49" s="132">
        <v>24895633.9601763</v>
      </c>
      <c r="O49" t="s">
        <v>194</v>
      </c>
    </row>
    <row r="50" spans="3:15" ht="14.1" customHeight="1" x14ac:dyDescent="0.25">
      <c r="C50" t="s">
        <v>6</v>
      </c>
      <c r="D50" t="s">
        <v>25</v>
      </c>
      <c r="E50" t="s">
        <v>86</v>
      </c>
      <c r="F50" t="s">
        <v>145</v>
      </c>
      <c r="G50" s="132">
        <v>2471.5020274772401</v>
      </c>
      <c r="H50" t="s">
        <v>96</v>
      </c>
      <c r="I50" t="s">
        <v>96</v>
      </c>
      <c r="J50" s="132">
        <v>7.0970262315868702</v>
      </c>
      <c r="K50" s="132">
        <v>12.6749609124131</v>
      </c>
      <c r="L50" s="132">
        <v>19.771987144000001</v>
      </c>
      <c r="M50" t="s">
        <v>144</v>
      </c>
      <c r="N50" s="132">
        <v>8257126.2125529004</v>
      </c>
      <c r="O50" t="s">
        <v>194</v>
      </c>
    </row>
    <row r="51" spans="3:15" ht="14.1" customHeight="1" x14ac:dyDescent="0.25">
      <c r="C51" t="s">
        <v>89</v>
      </c>
      <c r="D51" t="s">
        <v>70</v>
      </c>
      <c r="E51" t="s">
        <v>195</v>
      </c>
      <c r="F51" t="s">
        <v>147</v>
      </c>
      <c r="G51" s="132" t="s">
        <v>195</v>
      </c>
      <c r="H51" t="s">
        <v>92</v>
      </c>
      <c r="I51" t="s">
        <v>92</v>
      </c>
      <c r="J51" s="132" t="s">
        <v>195</v>
      </c>
      <c r="K51" s="132" t="s">
        <v>195</v>
      </c>
      <c r="L51" s="132" t="s">
        <v>195</v>
      </c>
      <c r="M51" t="s">
        <v>144</v>
      </c>
      <c r="N51" s="132">
        <v>3.5471454517765301E-3</v>
      </c>
      <c r="O51" t="s">
        <v>194</v>
      </c>
    </row>
    <row r="52" spans="3:15" ht="14.1" customHeight="1" x14ac:dyDescent="0.25">
      <c r="C52" t="s">
        <v>89</v>
      </c>
      <c r="D52" t="s">
        <v>25</v>
      </c>
      <c r="E52" t="s">
        <v>88</v>
      </c>
      <c r="F52" t="s">
        <v>143</v>
      </c>
      <c r="G52" s="132">
        <v>5308.4922633613196</v>
      </c>
      <c r="H52" t="s">
        <v>87</v>
      </c>
      <c r="I52" t="s">
        <v>87</v>
      </c>
      <c r="J52" s="132">
        <v>26.011552877100002</v>
      </c>
      <c r="K52" s="132">
        <v>53.615649807899999</v>
      </c>
      <c r="L52" s="132">
        <v>79.627202685</v>
      </c>
      <c r="M52" t="s">
        <v>144</v>
      </c>
      <c r="N52" s="132">
        <v>10616505.0200234</v>
      </c>
      <c r="O52" t="s">
        <v>194</v>
      </c>
    </row>
    <row r="53" spans="3:15" ht="14.1" customHeight="1" x14ac:dyDescent="0.25">
      <c r="C53" t="s">
        <v>98</v>
      </c>
      <c r="D53" t="s">
        <v>29</v>
      </c>
      <c r="E53" t="s">
        <v>93</v>
      </c>
      <c r="F53" t="s">
        <v>145</v>
      </c>
      <c r="G53" s="132" t="s">
        <v>195</v>
      </c>
      <c r="H53" t="s">
        <v>99</v>
      </c>
      <c r="I53" t="s">
        <v>99</v>
      </c>
      <c r="J53" s="132" t="s">
        <v>195</v>
      </c>
      <c r="K53" s="132" t="s">
        <v>195</v>
      </c>
      <c r="L53" s="132" t="s">
        <v>195</v>
      </c>
      <c r="M53" t="s">
        <v>144</v>
      </c>
      <c r="N53" s="132">
        <v>557086.54</v>
      </c>
      <c r="O53" t="s">
        <v>194</v>
      </c>
    </row>
    <row r="54" spans="3:15" ht="14.1" customHeight="1" x14ac:dyDescent="0.25">
      <c r="C54" t="s">
        <v>89</v>
      </c>
      <c r="D54" t="s">
        <v>71</v>
      </c>
      <c r="E54" t="s">
        <v>195</v>
      </c>
      <c r="F54" t="s">
        <v>143</v>
      </c>
      <c r="G54" s="132" t="s">
        <v>195</v>
      </c>
      <c r="H54" t="s">
        <v>92</v>
      </c>
      <c r="I54" t="s">
        <v>92</v>
      </c>
      <c r="J54" s="132" t="s">
        <v>195</v>
      </c>
      <c r="K54" s="132" t="s">
        <v>195</v>
      </c>
      <c r="L54" s="132" t="s">
        <v>195</v>
      </c>
      <c r="M54" t="s">
        <v>144</v>
      </c>
      <c r="N54" s="132">
        <v>1926.4144052320801</v>
      </c>
      <c r="O54" t="s">
        <v>194</v>
      </c>
    </row>
    <row r="55" spans="3:15" ht="14.1" customHeight="1" x14ac:dyDescent="0.25">
      <c r="C55" t="s">
        <v>89</v>
      </c>
      <c r="D55" t="s">
        <v>149</v>
      </c>
      <c r="E55"/>
      <c r="F55" t="s">
        <v>147</v>
      </c>
      <c r="G55" s="132" t="s">
        <v>195</v>
      </c>
      <c r="H55" t="s">
        <v>85</v>
      </c>
      <c r="I55" t="s">
        <v>85</v>
      </c>
      <c r="J55" s="132">
        <v>130.28879609025</v>
      </c>
      <c r="K55" s="132">
        <v>699.65723875950005</v>
      </c>
      <c r="L55" s="132">
        <v>829.94603484975005</v>
      </c>
      <c r="M55" t="s">
        <v>144</v>
      </c>
      <c r="N55" s="132">
        <v>295349.94263345102</v>
      </c>
      <c r="O55" t="s">
        <v>194</v>
      </c>
    </row>
    <row r="56" spans="3:15" ht="14.1" customHeight="1" x14ac:dyDescent="0.25">
      <c r="C56" t="s">
        <v>9</v>
      </c>
      <c r="D56" t="s">
        <v>28</v>
      </c>
      <c r="E56" t="s">
        <v>86</v>
      </c>
      <c r="F56" t="s">
        <v>143</v>
      </c>
      <c r="G56" s="132">
        <v>41604.848050270601</v>
      </c>
      <c r="H56" t="s">
        <v>87</v>
      </c>
      <c r="I56" t="s">
        <v>87</v>
      </c>
      <c r="J56" s="132">
        <v>593.85270286053105</v>
      </c>
      <c r="K56" s="132">
        <v>1485.71266102104</v>
      </c>
      <c r="L56" s="132">
        <v>2079.5653638815802</v>
      </c>
      <c r="M56" t="s">
        <v>144</v>
      </c>
      <c r="N56" s="132">
        <v>100939246.85307799</v>
      </c>
      <c r="O56" t="s">
        <v>194</v>
      </c>
    </row>
    <row r="57" spans="3:15" ht="14.1" customHeight="1" x14ac:dyDescent="0.25">
      <c r="C57" t="s">
        <v>6</v>
      </c>
      <c r="D57" t="s">
        <v>28</v>
      </c>
      <c r="E57" t="s">
        <v>90</v>
      </c>
      <c r="F57" t="s">
        <v>145</v>
      </c>
      <c r="G57" s="132">
        <v>10609.8442476866</v>
      </c>
      <c r="H57" t="s">
        <v>96</v>
      </c>
      <c r="I57" t="s">
        <v>96</v>
      </c>
      <c r="J57" s="132">
        <v>49.515325585969698</v>
      </c>
      <c r="K57" s="132">
        <v>139.33939239662999</v>
      </c>
      <c r="L57" s="132">
        <v>188.85471798259999</v>
      </c>
      <c r="M57" t="s">
        <v>144</v>
      </c>
      <c r="N57" s="132">
        <v>21351251.213514399</v>
      </c>
      <c r="O57" t="s">
        <v>194</v>
      </c>
    </row>
    <row r="58" spans="3:15" ht="14.1" customHeight="1" x14ac:dyDescent="0.25">
      <c r="C58" t="s">
        <v>6</v>
      </c>
      <c r="D58" t="s">
        <v>29</v>
      </c>
      <c r="E58" t="s">
        <v>91</v>
      </c>
      <c r="F58" t="s">
        <v>143</v>
      </c>
      <c r="G58" s="132" t="s">
        <v>195</v>
      </c>
      <c r="H58" t="s">
        <v>85</v>
      </c>
      <c r="I58" t="s">
        <v>85</v>
      </c>
      <c r="J58" s="132">
        <v>27.023794369600001</v>
      </c>
      <c r="K58" s="132">
        <v>145.11910399679999</v>
      </c>
      <c r="L58" s="132">
        <v>172.1428983664</v>
      </c>
      <c r="M58" t="s">
        <v>144</v>
      </c>
      <c r="N58" s="132">
        <v>2238786.0299999998</v>
      </c>
      <c r="O58" t="s">
        <v>194</v>
      </c>
    </row>
    <row r="59" spans="3:15" ht="14.1" customHeight="1" x14ac:dyDescent="0.25">
      <c r="C59" t="s">
        <v>6</v>
      </c>
      <c r="D59" t="s">
        <v>31</v>
      </c>
      <c r="E59" t="s">
        <v>84</v>
      </c>
      <c r="F59" t="s">
        <v>143</v>
      </c>
      <c r="G59" s="132">
        <v>5483.4416802909</v>
      </c>
      <c r="H59" t="s">
        <v>87</v>
      </c>
      <c r="I59" t="s">
        <v>87</v>
      </c>
      <c r="J59" s="132">
        <v>59.482714669752603</v>
      </c>
      <c r="K59" s="132">
        <v>319.425199152142</v>
      </c>
      <c r="L59" s="132">
        <v>378.90791382189502</v>
      </c>
      <c r="M59" t="s">
        <v>144</v>
      </c>
      <c r="N59" s="132">
        <v>2342894.4</v>
      </c>
      <c r="O59" t="s">
        <v>194</v>
      </c>
    </row>
    <row r="60" spans="3:15" ht="14.1" customHeight="1" x14ac:dyDescent="0.25">
      <c r="C60" t="s">
        <v>89</v>
      </c>
      <c r="D60" t="s">
        <v>30</v>
      </c>
      <c r="E60" t="s">
        <v>91</v>
      </c>
      <c r="F60" t="s">
        <v>143</v>
      </c>
      <c r="G60" s="132" t="s">
        <v>195</v>
      </c>
      <c r="H60" t="s">
        <v>85</v>
      </c>
      <c r="I60" t="s">
        <v>85</v>
      </c>
      <c r="J60" s="132">
        <v>2.7710737764500002</v>
      </c>
      <c r="K60" s="132">
        <v>14.8808023791</v>
      </c>
      <c r="L60" s="132">
        <v>17.651876155549999</v>
      </c>
      <c r="M60" t="s">
        <v>144</v>
      </c>
      <c r="N60" s="132">
        <v>237916.2</v>
      </c>
      <c r="O60" t="s">
        <v>194</v>
      </c>
    </row>
    <row r="61" spans="3:15" ht="14.1" customHeight="1" x14ac:dyDescent="0.25">
      <c r="C61" t="s">
        <v>89</v>
      </c>
      <c r="D61" t="s">
        <v>28</v>
      </c>
      <c r="E61" t="s">
        <v>88</v>
      </c>
      <c r="F61" t="s">
        <v>143</v>
      </c>
      <c r="G61" s="132" t="s">
        <v>195</v>
      </c>
      <c r="H61" t="s">
        <v>85</v>
      </c>
      <c r="I61" t="s">
        <v>85</v>
      </c>
      <c r="J61" s="132">
        <v>98.621258086750004</v>
      </c>
      <c r="K61" s="132">
        <v>529.60100320649997</v>
      </c>
      <c r="L61" s="132">
        <v>628.22226129324997</v>
      </c>
      <c r="M61" t="s">
        <v>144</v>
      </c>
      <c r="N61" s="132">
        <v>3436150.9730935898</v>
      </c>
      <c r="O61" t="s">
        <v>194</v>
      </c>
    </row>
    <row r="62" spans="3:15" ht="14.1" customHeight="1" x14ac:dyDescent="0.25">
      <c r="C62" t="s">
        <v>6</v>
      </c>
      <c r="D62" t="s">
        <v>25</v>
      </c>
      <c r="E62" t="s">
        <v>195</v>
      </c>
      <c r="F62" t="s">
        <v>147</v>
      </c>
      <c r="G62" s="132" t="s">
        <v>195</v>
      </c>
      <c r="H62" t="s">
        <v>85</v>
      </c>
      <c r="I62" t="s">
        <v>85</v>
      </c>
      <c r="J62" s="132">
        <v>4.4142432600000003E-2</v>
      </c>
      <c r="K62" s="132">
        <v>9.1230669599999994E-2</v>
      </c>
      <c r="L62" s="132">
        <v>0.13537310220000001</v>
      </c>
      <c r="M62" t="s">
        <v>144</v>
      </c>
      <c r="N62" s="132">
        <v>1100967.0730819199</v>
      </c>
      <c r="O62" t="s">
        <v>194</v>
      </c>
    </row>
    <row r="63" spans="3:15" ht="14.1" customHeight="1" x14ac:dyDescent="0.25">
      <c r="C63" t="s">
        <v>89</v>
      </c>
      <c r="D63" t="s">
        <v>30</v>
      </c>
      <c r="E63" t="s">
        <v>97</v>
      </c>
      <c r="F63" t="s">
        <v>143</v>
      </c>
      <c r="G63" s="132" t="s">
        <v>195</v>
      </c>
      <c r="H63" t="s">
        <v>85</v>
      </c>
      <c r="I63" t="s">
        <v>85</v>
      </c>
      <c r="J63" s="132">
        <v>5.3291857611999998</v>
      </c>
      <c r="K63" s="132">
        <v>28.617989469600001</v>
      </c>
      <c r="L63" s="132">
        <v>33.947175230799999</v>
      </c>
      <c r="M63" t="s">
        <v>144</v>
      </c>
      <c r="N63" s="132">
        <v>456224.94</v>
      </c>
      <c r="O63" t="s">
        <v>194</v>
      </c>
    </row>
    <row r="64" spans="3:15" ht="14.1" customHeight="1" x14ac:dyDescent="0.25">
      <c r="C64" t="s">
        <v>6</v>
      </c>
      <c r="D64" t="s">
        <v>26</v>
      </c>
      <c r="E64" t="s">
        <v>84</v>
      </c>
      <c r="F64" t="s">
        <v>143</v>
      </c>
      <c r="G64" s="132">
        <v>222098.483052136</v>
      </c>
      <c r="H64" t="s">
        <v>87</v>
      </c>
      <c r="I64" t="s">
        <v>87</v>
      </c>
      <c r="J64" s="132">
        <v>2409.2576951207102</v>
      </c>
      <c r="K64" s="132">
        <v>12937.836199061299</v>
      </c>
      <c r="L64" s="132">
        <v>15347.0938941821</v>
      </c>
      <c r="M64" t="s">
        <v>144</v>
      </c>
      <c r="N64" s="132">
        <v>1593764.8069190399</v>
      </c>
      <c r="O64" t="s">
        <v>194</v>
      </c>
    </row>
    <row r="65" spans="3:15" ht="14.1" customHeight="1" x14ac:dyDescent="0.25">
      <c r="C65" t="s">
        <v>89</v>
      </c>
      <c r="D65" t="s">
        <v>70</v>
      </c>
      <c r="E65" t="s">
        <v>195</v>
      </c>
      <c r="F65" t="s">
        <v>143</v>
      </c>
      <c r="G65" s="132" t="s">
        <v>195</v>
      </c>
      <c r="H65" t="s">
        <v>92</v>
      </c>
      <c r="I65" t="s">
        <v>92</v>
      </c>
      <c r="J65" s="132" t="s">
        <v>195</v>
      </c>
      <c r="K65" s="132" t="s">
        <v>195</v>
      </c>
      <c r="L65" s="132" t="s">
        <v>195</v>
      </c>
      <c r="M65" t="s">
        <v>144</v>
      </c>
      <c r="N65" s="132">
        <v>4341.9267880085599</v>
      </c>
      <c r="O65" t="s">
        <v>194</v>
      </c>
    </row>
    <row r="66" spans="3:15" ht="14.1" customHeight="1" x14ac:dyDescent="0.25">
      <c r="C66" t="s">
        <v>7</v>
      </c>
      <c r="D66" t="s">
        <v>71</v>
      </c>
      <c r="E66" t="s">
        <v>195</v>
      </c>
      <c r="F66" t="s">
        <v>143</v>
      </c>
      <c r="G66" s="132" t="s">
        <v>195</v>
      </c>
      <c r="H66" t="s">
        <v>92</v>
      </c>
      <c r="I66" t="s">
        <v>92</v>
      </c>
      <c r="J66" s="132" t="s">
        <v>195</v>
      </c>
      <c r="K66" s="132" t="s">
        <v>195</v>
      </c>
      <c r="L66" s="132" t="s">
        <v>195</v>
      </c>
      <c r="M66" t="s">
        <v>144</v>
      </c>
      <c r="N66" s="132">
        <v>21030.623231078102</v>
      </c>
      <c r="O66" t="s">
        <v>194</v>
      </c>
    </row>
    <row r="67" spans="3:15" ht="14.1" customHeight="1" x14ac:dyDescent="0.25">
      <c r="C67" t="s">
        <v>9</v>
      </c>
      <c r="D67" t="s">
        <v>25</v>
      </c>
      <c r="E67" t="s">
        <v>90</v>
      </c>
      <c r="F67" t="s">
        <v>145</v>
      </c>
      <c r="G67" s="132">
        <v>11084.4012809418</v>
      </c>
      <c r="H67" t="s">
        <v>96</v>
      </c>
      <c r="I67" t="s">
        <v>96</v>
      </c>
      <c r="J67" s="132">
        <v>22.280528814001801</v>
      </c>
      <c r="K67" s="132">
        <v>39.791994929998097</v>
      </c>
      <c r="L67" s="132">
        <v>62.072523744000001</v>
      </c>
      <c r="M67" t="s">
        <v>144</v>
      </c>
      <c r="N67" s="132">
        <v>23783101.862763502</v>
      </c>
      <c r="O67" t="s">
        <v>194</v>
      </c>
    </row>
    <row r="68" spans="3:15" ht="14.1" customHeight="1" x14ac:dyDescent="0.25">
      <c r="C68" t="s">
        <v>89</v>
      </c>
      <c r="D68" t="s">
        <v>32</v>
      </c>
      <c r="E68" t="s">
        <v>86</v>
      </c>
      <c r="F68" t="s">
        <v>143</v>
      </c>
      <c r="G68" s="132">
        <v>354.95287576091903</v>
      </c>
      <c r="H68" t="s">
        <v>87</v>
      </c>
      <c r="I68" t="s">
        <v>87</v>
      </c>
      <c r="J68" s="132">
        <v>4.8998332879836504</v>
      </c>
      <c r="K68" s="132">
        <v>12.2585016752199</v>
      </c>
      <c r="L68" s="132">
        <v>17.1583349632036</v>
      </c>
      <c r="M68" t="s">
        <v>144</v>
      </c>
      <c r="N68" s="132">
        <v>714174.38</v>
      </c>
      <c r="O68" t="s">
        <v>194</v>
      </c>
    </row>
    <row r="69" spans="3:15" ht="14.1" customHeight="1" x14ac:dyDescent="0.25">
      <c r="C69" t="s">
        <v>89</v>
      </c>
      <c r="D69" t="s">
        <v>29</v>
      </c>
      <c r="E69" t="s">
        <v>88</v>
      </c>
      <c r="F69" t="s">
        <v>143</v>
      </c>
      <c r="G69" s="132">
        <v>932609.16813144297</v>
      </c>
      <c r="H69" t="s">
        <v>87</v>
      </c>
      <c r="I69" t="s">
        <v>87</v>
      </c>
      <c r="J69" s="132">
        <v>10563.4342311736</v>
      </c>
      <c r="K69" s="132">
        <v>26427.812663847901</v>
      </c>
      <c r="L69" s="132">
        <v>36991.246895021599</v>
      </c>
      <c r="M69" t="s">
        <v>144</v>
      </c>
      <c r="N69" s="132">
        <v>6068627.5803952701</v>
      </c>
      <c r="O69" t="s">
        <v>194</v>
      </c>
    </row>
    <row r="70" spans="3:15" ht="14.1" customHeight="1" x14ac:dyDescent="0.25">
      <c r="C70" t="s">
        <v>7</v>
      </c>
      <c r="D70" t="s">
        <v>149</v>
      </c>
      <c r="E70" t="s">
        <v>91</v>
      </c>
      <c r="F70" t="s">
        <v>143</v>
      </c>
      <c r="G70" s="132" t="s">
        <v>195</v>
      </c>
      <c r="H70" t="s">
        <v>85</v>
      </c>
      <c r="I70" t="s">
        <v>85</v>
      </c>
      <c r="J70" s="132">
        <v>0.3629139857</v>
      </c>
      <c r="K70" s="132">
        <v>1.9488659406</v>
      </c>
      <c r="L70" s="132">
        <v>2.3117799262999998</v>
      </c>
      <c r="M70" t="s">
        <v>144</v>
      </c>
      <c r="N70" s="132">
        <v>5067.53</v>
      </c>
      <c r="O70" t="s">
        <v>194</v>
      </c>
    </row>
    <row r="71" spans="3:15" ht="14.1" customHeight="1" x14ac:dyDescent="0.25">
      <c r="C71" t="s">
        <v>89</v>
      </c>
      <c r="D71" t="s">
        <v>26</v>
      </c>
      <c r="E71" t="s">
        <v>90</v>
      </c>
      <c r="F71" t="s">
        <v>143</v>
      </c>
      <c r="G71" s="132" t="s">
        <v>195</v>
      </c>
      <c r="H71" t="s">
        <v>85</v>
      </c>
      <c r="I71" t="s">
        <v>85</v>
      </c>
      <c r="J71" s="132">
        <v>3.3309243950499998</v>
      </c>
      <c r="K71" s="132">
        <v>17.8872277179</v>
      </c>
      <c r="L71" s="132">
        <v>21.218152112950001</v>
      </c>
      <c r="M71" t="s">
        <v>144</v>
      </c>
      <c r="N71" s="132">
        <v>31850.257907086099</v>
      </c>
      <c r="O71" t="s">
        <v>194</v>
      </c>
    </row>
    <row r="72" spans="3:15" ht="14.1" customHeight="1" x14ac:dyDescent="0.25">
      <c r="C72" t="s">
        <v>89</v>
      </c>
      <c r="D72" t="s">
        <v>30</v>
      </c>
      <c r="E72" t="s">
        <v>90</v>
      </c>
      <c r="F72" t="s">
        <v>143</v>
      </c>
      <c r="G72" s="132" t="s">
        <v>195</v>
      </c>
      <c r="H72" t="s">
        <v>85</v>
      </c>
      <c r="I72" t="s">
        <v>85</v>
      </c>
      <c r="J72" s="132">
        <v>31.445682074099999</v>
      </c>
      <c r="K72" s="132">
        <v>168.86485830780001</v>
      </c>
      <c r="L72" s="132">
        <v>200.31054038190001</v>
      </c>
      <c r="M72" t="s">
        <v>144</v>
      </c>
      <c r="N72" s="132">
        <v>3338433.3787668599</v>
      </c>
      <c r="O72" t="s">
        <v>194</v>
      </c>
    </row>
    <row r="73" spans="3:15" ht="14.1" customHeight="1" x14ac:dyDescent="0.25">
      <c r="C73" t="s">
        <v>89</v>
      </c>
      <c r="D73" t="s">
        <v>28</v>
      </c>
      <c r="E73" t="s">
        <v>90</v>
      </c>
      <c r="F73" t="s">
        <v>143</v>
      </c>
      <c r="G73" s="132">
        <v>12593.6275626192</v>
      </c>
      <c r="H73" t="s">
        <v>87</v>
      </c>
      <c r="I73" t="s">
        <v>87</v>
      </c>
      <c r="J73" s="132">
        <v>179.75632867819101</v>
      </c>
      <c r="K73" s="132">
        <v>449.718006046646</v>
      </c>
      <c r="L73" s="132">
        <v>629.47433472483704</v>
      </c>
      <c r="M73" t="s">
        <v>144</v>
      </c>
      <c r="N73" s="132">
        <v>26597431.390917402</v>
      </c>
      <c r="O73" t="s">
        <v>194</v>
      </c>
    </row>
    <row r="74" spans="3:15" ht="14.1" customHeight="1" x14ac:dyDescent="0.25">
      <c r="C74" t="s">
        <v>89</v>
      </c>
      <c r="D74" t="s">
        <v>26</v>
      </c>
      <c r="E74" t="s">
        <v>88</v>
      </c>
      <c r="F74" t="s">
        <v>143</v>
      </c>
      <c r="G74" s="132">
        <v>47117.6100966702</v>
      </c>
      <c r="H74" t="s">
        <v>87</v>
      </c>
      <c r="I74" t="s">
        <v>87</v>
      </c>
      <c r="J74" s="132">
        <v>511.11541998000001</v>
      </c>
      <c r="K74" s="132">
        <v>2744.7157669799999</v>
      </c>
      <c r="L74" s="132">
        <v>3255.8311869600002</v>
      </c>
      <c r="M74" t="s">
        <v>144</v>
      </c>
      <c r="N74" s="132">
        <v>175465.98</v>
      </c>
      <c r="O74" t="s">
        <v>194</v>
      </c>
    </row>
    <row r="75" spans="3:15" ht="14.1" customHeight="1" x14ac:dyDescent="0.25">
      <c r="C75" t="s">
        <v>9</v>
      </c>
      <c r="D75" t="s">
        <v>25</v>
      </c>
      <c r="E75" t="s">
        <v>90</v>
      </c>
      <c r="F75" t="s">
        <v>143</v>
      </c>
      <c r="G75" s="132">
        <v>1986.3751271148201</v>
      </c>
      <c r="H75" t="s">
        <v>87</v>
      </c>
      <c r="I75" t="s">
        <v>87</v>
      </c>
      <c r="J75" s="132">
        <v>9.7332074041999999</v>
      </c>
      <c r="K75" s="132">
        <v>20.062325465800001</v>
      </c>
      <c r="L75" s="132">
        <v>29.795532869999999</v>
      </c>
      <c r="M75" t="s">
        <v>144</v>
      </c>
      <c r="N75" s="132">
        <v>6467841.8867052998</v>
      </c>
      <c r="O75" t="s">
        <v>194</v>
      </c>
    </row>
    <row r="76" spans="3:15" ht="14.1" customHeight="1" x14ac:dyDescent="0.25">
      <c r="C76" t="s">
        <v>7</v>
      </c>
      <c r="D76" t="s">
        <v>70</v>
      </c>
      <c r="E76" t="s">
        <v>195</v>
      </c>
      <c r="F76" t="s">
        <v>145</v>
      </c>
      <c r="G76" s="132" t="s">
        <v>195</v>
      </c>
      <c r="H76" t="s">
        <v>92</v>
      </c>
      <c r="I76" t="s">
        <v>92</v>
      </c>
      <c r="J76" s="132" t="s">
        <v>195</v>
      </c>
      <c r="K76" s="132" t="s">
        <v>195</v>
      </c>
      <c r="L76" s="132" t="s">
        <v>195</v>
      </c>
      <c r="M76" t="s">
        <v>144</v>
      </c>
      <c r="N76" s="132">
        <v>21373.245495889802</v>
      </c>
      <c r="O76" t="s">
        <v>194</v>
      </c>
    </row>
    <row r="77" spans="3:15" ht="14.1" customHeight="1" x14ac:dyDescent="0.25">
      <c r="C77" t="s">
        <v>6</v>
      </c>
      <c r="D77" t="s">
        <v>28</v>
      </c>
      <c r="E77" t="s">
        <v>84</v>
      </c>
      <c r="F77" t="s">
        <v>143</v>
      </c>
      <c r="G77" s="132">
        <v>338125.02015570801</v>
      </c>
      <c r="H77" t="s">
        <v>87</v>
      </c>
      <c r="I77" t="s">
        <v>87</v>
      </c>
      <c r="J77" s="132">
        <v>4826.2781839522504</v>
      </c>
      <c r="K77" s="132">
        <v>12074.480033463</v>
      </c>
      <c r="L77" s="132">
        <v>16900.758217415201</v>
      </c>
      <c r="M77" t="s">
        <v>144</v>
      </c>
      <c r="N77" s="132">
        <v>102186461.190624</v>
      </c>
      <c r="O77" t="s">
        <v>194</v>
      </c>
    </row>
    <row r="78" spans="3:15" ht="14.1" customHeight="1" x14ac:dyDescent="0.25">
      <c r="C78" t="s">
        <v>89</v>
      </c>
      <c r="D78" t="s">
        <v>31</v>
      </c>
      <c r="E78" t="s">
        <v>86</v>
      </c>
      <c r="F78" t="s">
        <v>145</v>
      </c>
      <c r="G78" s="132" t="s">
        <v>195</v>
      </c>
      <c r="H78" t="s">
        <v>85</v>
      </c>
      <c r="I78" t="s">
        <v>85</v>
      </c>
      <c r="J78" s="132">
        <v>1.71727120425</v>
      </c>
      <c r="K78" s="132">
        <v>9.2218307715000005</v>
      </c>
      <c r="L78" s="132">
        <v>10.939101975750001</v>
      </c>
      <c r="M78" t="s">
        <v>144</v>
      </c>
      <c r="N78" s="132">
        <v>73819.679999999993</v>
      </c>
      <c r="O78" t="s">
        <v>194</v>
      </c>
    </row>
    <row r="79" spans="3:15" ht="14.1" customHeight="1" x14ac:dyDescent="0.25">
      <c r="C79" t="s">
        <v>6</v>
      </c>
      <c r="D79" t="s">
        <v>29</v>
      </c>
      <c r="E79" t="s">
        <v>95</v>
      </c>
      <c r="F79" t="s">
        <v>143</v>
      </c>
      <c r="G79" s="132" t="s">
        <v>195</v>
      </c>
      <c r="H79" t="s">
        <v>85</v>
      </c>
      <c r="I79" t="s">
        <v>85</v>
      </c>
      <c r="J79" s="132">
        <v>8.7960752494999994</v>
      </c>
      <c r="K79" s="132">
        <v>47.235356420999999</v>
      </c>
      <c r="L79" s="132">
        <v>56.031431670499998</v>
      </c>
      <c r="M79" t="s">
        <v>144</v>
      </c>
      <c r="N79" s="132">
        <v>753808.36999999895</v>
      </c>
      <c r="O79" t="s">
        <v>194</v>
      </c>
    </row>
    <row r="80" spans="3:15" ht="14.1" customHeight="1" x14ac:dyDescent="0.25">
      <c r="C80" t="s">
        <v>7</v>
      </c>
      <c r="D80" t="s">
        <v>25</v>
      </c>
      <c r="E80" t="s">
        <v>95</v>
      </c>
      <c r="F80" t="s">
        <v>145</v>
      </c>
      <c r="G80" s="132" t="s">
        <v>195</v>
      </c>
      <c r="H80" t="s">
        <v>85</v>
      </c>
      <c r="I80" t="s">
        <v>85</v>
      </c>
      <c r="J80" s="132">
        <v>2.8191336210000002</v>
      </c>
      <c r="K80" s="132">
        <v>5.8263995160000004</v>
      </c>
      <c r="L80" s="132">
        <v>8.6455331369999993</v>
      </c>
      <c r="M80" t="s">
        <v>144</v>
      </c>
      <c r="N80" s="132">
        <v>592767.4</v>
      </c>
      <c r="O80" t="s">
        <v>194</v>
      </c>
    </row>
    <row r="81" spans="3:15" ht="14.1" customHeight="1" x14ac:dyDescent="0.25">
      <c r="C81" t="s">
        <v>9</v>
      </c>
      <c r="D81" t="s">
        <v>25</v>
      </c>
      <c r="E81" t="s">
        <v>94</v>
      </c>
      <c r="F81" t="s">
        <v>143</v>
      </c>
      <c r="G81" s="132">
        <v>2506.6048326909799</v>
      </c>
      <c r="H81" t="s">
        <v>87</v>
      </c>
      <c r="I81" t="s">
        <v>87</v>
      </c>
      <c r="J81" s="132">
        <v>12.2823226589</v>
      </c>
      <c r="K81" s="132">
        <v>25.316624256099999</v>
      </c>
      <c r="L81" s="132">
        <v>37.598946914999999</v>
      </c>
      <c r="M81" t="s">
        <v>144</v>
      </c>
      <c r="N81" s="132">
        <v>6521380.7870402196</v>
      </c>
      <c r="O81" t="s">
        <v>194</v>
      </c>
    </row>
    <row r="82" spans="3:15" ht="14.1" customHeight="1" x14ac:dyDescent="0.25">
      <c r="C82" t="s">
        <v>89</v>
      </c>
      <c r="D82" t="s">
        <v>30</v>
      </c>
      <c r="E82" t="s">
        <v>90</v>
      </c>
      <c r="F82" t="s">
        <v>145</v>
      </c>
      <c r="G82" s="132">
        <v>1758.8090105255601</v>
      </c>
      <c r="H82" t="s">
        <v>96</v>
      </c>
      <c r="I82" t="s">
        <v>96</v>
      </c>
      <c r="J82" s="132">
        <v>8.4849190287760798</v>
      </c>
      <c r="K82" s="132">
        <v>23.877121840823801</v>
      </c>
      <c r="L82" s="132">
        <v>32.362040869599902</v>
      </c>
      <c r="M82" t="s">
        <v>144</v>
      </c>
      <c r="N82" s="132">
        <v>7186864.8063725801</v>
      </c>
      <c r="O82" t="s">
        <v>194</v>
      </c>
    </row>
    <row r="83" spans="3:15" ht="14.1" customHeight="1" x14ac:dyDescent="0.25">
      <c r="C83" t="s">
        <v>6</v>
      </c>
      <c r="D83" t="s">
        <v>30</v>
      </c>
      <c r="E83" t="s">
        <v>95</v>
      </c>
      <c r="F83" t="s">
        <v>145</v>
      </c>
      <c r="G83" s="132">
        <v>527.74108309139797</v>
      </c>
      <c r="H83" t="s">
        <v>96</v>
      </c>
      <c r="I83" t="s">
        <v>96</v>
      </c>
      <c r="J83" s="132">
        <v>1.0930992478999799</v>
      </c>
      <c r="K83" s="132">
        <v>3.0760533881000098</v>
      </c>
      <c r="L83" s="132">
        <v>4.1691526359999997</v>
      </c>
      <c r="M83" t="s">
        <v>144</v>
      </c>
      <c r="N83" s="132">
        <v>672091.069582792</v>
      </c>
      <c r="O83" t="s">
        <v>194</v>
      </c>
    </row>
    <row r="84" spans="3:15" ht="14.1" customHeight="1" x14ac:dyDescent="0.25">
      <c r="C84" t="s">
        <v>7</v>
      </c>
      <c r="D84" t="s">
        <v>25</v>
      </c>
      <c r="E84" t="s">
        <v>91</v>
      </c>
      <c r="F84" t="s">
        <v>143</v>
      </c>
      <c r="G84" s="132" t="s">
        <v>195</v>
      </c>
      <c r="H84" t="s">
        <v>85</v>
      </c>
      <c r="I84" t="s">
        <v>85</v>
      </c>
      <c r="J84" s="132">
        <v>144.2063091624</v>
      </c>
      <c r="K84" s="132">
        <v>298.03609295040002</v>
      </c>
      <c r="L84" s="132">
        <v>442.24240211279999</v>
      </c>
      <c r="M84" t="s">
        <v>144</v>
      </c>
      <c r="N84" s="132">
        <v>20874121.191805899</v>
      </c>
      <c r="O84" t="s">
        <v>194</v>
      </c>
    </row>
    <row r="85" spans="3:15" ht="14.1" customHeight="1" x14ac:dyDescent="0.25">
      <c r="C85" t="s">
        <v>89</v>
      </c>
      <c r="D85" t="s">
        <v>31</v>
      </c>
      <c r="E85" t="s">
        <v>88</v>
      </c>
      <c r="F85" t="s">
        <v>143</v>
      </c>
      <c r="G85" s="132">
        <v>47630.617693215398</v>
      </c>
      <c r="H85" t="s">
        <v>87</v>
      </c>
      <c r="I85" t="s">
        <v>87</v>
      </c>
      <c r="J85" s="132">
        <v>516.67365291475505</v>
      </c>
      <c r="K85" s="132">
        <v>2774.5637601654998</v>
      </c>
      <c r="L85" s="132">
        <v>3291.23741308026</v>
      </c>
      <c r="M85" t="s">
        <v>144</v>
      </c>
      <c r="N85" s="132">
        <v>3588737.2451161202</v>
      </c>
      <c r="O85" t="s">
        <v>194</v>
      </c>
    </row>
    <row r="86" spans="3:15" ht="14.1" customHeight="1" x14ac:dyDescent="0.25">
      <c r="C86" t="s">
        <v>89</v>
      </c>
      <c r="D86" t="s">
        <v>31</v>
      </c>
      <c r="E86" t="s">
        <v>90</v>
      </c>
      <c r="F86" t="s">
        <v>143</v>
      </c>
      <c r="G86" s="132" t="s">
        <v>195</v>
      </c>
      <c r="H86" t="s">
        <v>85</v>
      </c>
      <c r="I86" t="s">
        <v>85</v>
      </c>
      <c r="J86" s="132">
        <v>7.3028202288999999</v>
      </c>
      <c r="K86" s="132">
        <v>39.216503566199997</v>
      </c>
      <c r="L86" s="132">
        <v>46.5193237951</v>
      </c>
      <c r="M86" t="s">
        <v>144</v>
      </c>
      <c r="N86" s="132">
        <v>774529.14075746899</v>
      </c>
      <c r="O86" t="s">
        <v>194</v>
      </c>
    </row>
    <row r="87" spans="3:15" ht="14.1" customHeight="1" x14ac:dyDescent="0.25">
      <c r="C87" t="s">
        <v>89</v>
      </c>
      <c r="D87" t="s">
        <v>28</v>
      </c>
      <c r="E87" t="s">
        <v>97</v>
      </c>
      <c r="F87" t="s">
        <v>143</v>
      </c>
      <c r="G87" s="132" t="s">
        <v>195</v>
      </c>
      <c r="H87" t="s">
        <v>85</v>
      </c>
      <c r="I87" t="s">
        <v>85</v>
      </c>
      <c r="J87" s="132">
        <v>43.97782321975</v>
      </c>
      <c r="K87" s="132">
        <v>236.1630722205</v>
      </c>
      <c r="L87" s="132">
        <v>280.14089544025001</v>
      </c>
      <c r="M87" t="s">
        <v>144</v>
      </c>
      <c r="N87" s="132">
        <v>767508.47171186702</v>
      </c>
      <c r="O87" t="s">
        <v>194</v>
      </c>
    </row>
    <row r="88" spans="3:15" ht="14.1" customHeight="1" x14ac:dyDescent="0.25">
      <c r="C88" t="s">
        <v>7</v>
      </c>
      <c r="D88" t="s">
        <v>30</v>
      </c>
      <c r="E88" t="s">
        <v>88</v>
      </c>
      <c r="F88" t="s">
        <v>143</v>
      </c>
      <c r="G88" s="132" t="s">
        <v>195</v>
      </c>
      <c r="H88" t="s">
        <v>85</v>
      </c>
      <c r="I88" t="s">
        <v>85</v>
      </c>
      <c r="J88" s="132">
        <v>4.3357655684000003</v>
      </c>
      <c r="K88" s="132">
        <v>23.283274207200002</v>
      </c>
      <c r="L88" s="132">
        <v>27.619039775600001</v>
      </c>
      <c r="M88" t="s">
        <v>144</v>
      </c>
      <c r="N88" s="133">
        <v>98726.59</v>
      </c>
      <c r="O88" t="s">
        <v>194</v>
      </c>
    </row>
    <row r="89" spans="3:15" ht="14.1" customHeight="1" x14ac:dyDescent="0.25">
      <c r="C89" t="s">
        <v>89</v>
      </c>
      <c r="D89" t="s">
        <v>25</v>
      </c>
      <c r="E89" t="s">
        <v>97</v>
      </c>
      <c r="F89" t="s">
        <v>145</v>
      </c>
      <c r="G89" s="132">
        <v>274924.975028418</v>
      </c>
      <c r="H89" t="s">
        <v>96</v>
      </c>
      <c r="I89" t="s">
        <v>96</v>
      </c>
      <c r="J89" s="132">
        <v>1588.7814063956901</v>
      </c>
      <c r="K89" s="132">
        <v>2837.4901779010902</v>
      </c>
      <c r="L89" s="132">
        <v>4426.27158429678</v>
      </c>
      <c r="M89" t="s">
        <v>144</v>
      </c>
      <c r="N89" s="132">
        <v>3127898.78</v>
      </c>
      <c r="O89" t="s">
        <v>194</v>
      </c>
    </row>
    <row r="90" spans="3:15" ht="14.1" customHeight="1" x14ac:dyDescent="0.25">
      <c r="C90" t="s">
        <v>89</v>
      </c>
      <c r="D90" t="s">
        <v>28</v>
      </c>
      <c r="E90" t="s">
        <v>86</v>
      </c>
      <c r="F90" t="s">
        <v>143</v>
      </c>
      <c r="G90" s="132">
        <v>168310.22642070099</v>
      </c>
      <c r="H90" t="s">
        <v>87</v>
      </c>
      <c r="I90" t="s">
        <v>87</v>
      </c>
      <c r="J90" s="132">
        <v>2402.4000399628899</v>
      </c>
      <c r="K90" s="132">
        <v>6010.3728399609499</v>
      </c>
      <c r="L90" s="132">
        <v>8412.7728799238394</v>
      </c>
      <c r="M90" t="s">
        <v>144</v>
      </c>
      <c r="N90" s="132">
        <v>141960294.21648499</v>
      </c>
      <c r="O90" t="s">
        <v>194</v>
      </c>
    </row>
    <row r="91" spans="3:15" ht="14.1" customHeight="1" x14ac:dyDescent="0.25">
      <c r="C91" t="s">
        <v>89</v>
      </c>
      <c r="D91" t="s">
        <v>29</v>
      </c>
      <c r="E91" t="s">
        <v>95</v>
      </c>
      <c r="F91" t="s">
        <v>145</v>
      </c>
      <c r="G91" s="132">
        <v>13.3245431178707</v>
      </c>
      <c r="H91" t="s">
        <v>96</v>
      </c>
      <c r="I91" t="s">
        <v>96</v>
      </c>
      <c r="J91" s="132">
        <v>2.79481270181893E-2</v>
      </c>
      <c r="K91" s="132">
        <v>7.8647872981810599E-2</v>
      </c>
      <c r="L91" s="132">
        <v>0.106596</v>
      </c>
      <c r="M91" t="s">
        <v>144</v>
      </c>
      <c r="N91" s="132">
        <v>18917.561216729999</v>
      </c>
      <c r="O91" t="s">
        <v>194</v>
      </c>
    </row>
    <row r="92" spans="3:15" ht="14.1" customHeight="1" x14ac:dyDescent="0.25">
      <c r="C92" t="s">
        <v>7</v>
      </c>
      <c r="D92" t="s">
        <v>28</v>
      </c>
      <c r="E92" t="s">
        <v>88</v>
      </c>
      <c r="F92" t="s">
        <v>145</v>
      </c>
      <c r="G92" s="132">
        <v>34.798865705263097</v>
      </c>
      <c r="H92" t="s">
        <v>96</v>
      </c>
      <c r="I92" t="s">
        <v>96</v>
      </c>
      <c r="J92" s="132">
        <v>0.416957563705875</v>
      </c>
      <c r="K92" s="132">
        <v>1.17334608819412</v>
      </c>
      <c r="L92" s="132">
        <v>1.5903036519</v>
      </c>
      <c r="M92" t="s">
        <v>144</v>
      </c>
      <c r="N92" s="132">
        <v>26911.835546562699</v>
      </c>
      <c r="O92" t="s">
        <v>194</v>
      </c>
    </row>
    <row r="93" spans="3:15" ht="14.1" customHeight="1" x14ac:dyDescent="0.25">
      <c r="C93" t="s">
        <v>6</v>
      </c>
      <c r="D93" t="s">
        <v>30</v>
      </c>
      <c r="E93" t="s">
        <v>84</v>
      </c>
      <c r="F93" t="s">
        <v>143</v>
      </c>
      <c r="G93" s="132" t="s">
        <v>195</v>
      </c>
      <c r="H93" t="s">
        <v>85</v>
      </c>
      <c r="I93" t="s">
        <v>85</v>
      </c>
      <c r="J93" s="132">
        <v>11.333536076450001</v>
      </c>
      <c r="K93" s="132">
        <v>60.861645779100002</v>
      </c>
      <c r="L93" s="132">
        <v>72.195181855550004</v>
      </c>
      <c r="M93" t="s">
        <v>144</v>
      </c>
      <c r="N93" s="132">
        <v>626180.52</v>
      </c>
      <c r="O93" t="s">
        <v>194</v>
      </c>
    </row>
    <row r="94" spans="3:15" ht="14.1" customHeight="1" x14ac:dyDescent="0.25">
      <c r="C94" t="s">
        <v>89</v>
      </c>
      <c r="D94" t="s">
        <v>26</v>
      </c>
      <c r="E94" t="s">
        <v>94</v>
      </c>
      <c r="F94" t="s">
        <v>143</v>
      </c>
      <c r="G94" s="132" t="s">
        <v>195</v>
      </c>
      <c r="H94" t="s">
        <v>85</v>
      </c>
      <c r="I94" t="s">
        <v>85</v>
      </c>
      <c r="J94" s="132">
        <v>1.6775094336</v>
      </c>
      <c r="K94" s="132">
        <v>9.0083081087999997</v>
      </c>
      <c r="L94" s="132">
        <v>10.685817542400001</v>
      </c>
      <c r="M94" t="s">
        <v>144</v>
      </c>
      <c r="N94" s="132">
        <v>11369.4338037486</v>
      </c>
      <c r="O94" t="s">
        <v>194</v>
      </c>
    </row>
    <row r="95" spans="3:15" ht="14.1" customHeight="1" x14ac:dyDescent="0.25">
      <c r="C95" t="s">
        <v>7</v>
      </c>
      <c r="D95" t="s">
        <v>28</v>
      </c>
      <c r="E95" t="s">
        <v>93</v>
      </c>
      <c r="F95" t="s">
        <v>143</v>
      </c>
      <c r="G95" s="132" t="s">
        <v>195</v>
      </c>
      <c r="H95" t="s">
        <v>85</v>
      </c>
      <c r="I95" t="s">
        <v>85</v>
      </c>
      <c r="J95" s="132">
        <v>11.340461982500001</v>
      </c>
      <c r="K95" s="132">
        <v>60.898838234999999</v>
      </c>
      <c r="L95" s="132">
        <v>72.239300217500002</v>
      </c>
      <c r="M95" t="s">
        <v>144</v>
      </c>
      <c r="N95" s="132">
        <v>193983.83862882899</v>
      </c>
      <c r="O95" t="s">
        <v>194</v>
      </c>
    </row>
    <row r="96" spans="3:15" ht="14.1" customHeight="1" x14ac:dyDescent="0.25">
      <c r="C96" t="s">
        <v>6</v>
      </c>
      <c r="D96" t="s">
        <v>31</v>
      </c>
      <c r="E96" t="s">
        <v>93</v>
      </c>
      <c r="F96" t="s">
        <v>143</v>
      </c>
      <c r="G96" s="132">
        <v>29.0301081786941</v>
      </c>
      <c r="H96" t="s">
        <v>87</v>
      </c>
      <c r="I96" t="s">
        <v>87</v>
      </c>
      <c r="J96" s="132">
        <v>0.31490933847120001</v>
      </c>
      <c r="K96" s="132">
        <v>1.6910791431512</v>
      </c>
      <c r="L96" s="132">
        <v>2.0059884816224001</v>
      </c>
      <c r="M96" t="s">
        <v>144</v>
      </c>
      <c r="N96" s="132">
        <v>289306.90000000002</v>
      </c>
      <c r="O96" t="s">
        <v>194</v>
      </c>
    </row>
    <row r="97" spans="3:15" ht="14.1" customHeight="1" x14ac:dyDescent="0.25">
      <c r="C97" t="s">
        <v>7</v>
      </c>
      <c r="D97" t="s">
        <v>25</v>
      </c>
      <c r="E97" t="s">
        <v>93</v>
      </c>
      <c r="F97" t="s">
        <v>143</v>
      </c>
      <c r="G97" s="132" t="s">
        <v>195</v>
      </c>
      <c r="H97" t="s">
        <v>85</v>
      </c>
      <c r="I97" t="s">
        <v>85</v>
      </c>
      <c r="J97" s="132">
        <v>19.954210767599999</v>
      </c>
      <c r="K97" s="132">
        <v>41.240047329600003</v>
      </c>
      <c r="L97" s="132">
        <v>61.194258097199999</v>
      </c>
      <c r="M97" t="s">
        <v>144</v>
      </c>
      <c r="N97" s="132">
        <v>3162674.04440042</v>
      </c>
      <c r="O97" t="s">
        <v>194</v>
      </c>
    </row>
    <row r="98" spans="3:15" ht="14.1" customHeight="1" x14ac:dyDescent="0.25">
      <c r="C98" t="s">
        <v>89</v>
      </c>
      <c r="D98" t="s">
        <v>25</v>
      </c>
      <c r="E98" t="s">
        <v>90</v>
      </c>
      <c r="F98" t="s">
        <v>143</v>
      </c>
      <c r="G98" s="132">
        <v>3764.29242789501</v>
      </c>
      <c r="H98" t="s">
        <v>87</v>
      </c>
      <c r="I98" t="s">
        <v>87</v>
      </c>
      <c r="J98" s="132">
        <v>18.444988865799999</v>
      </c>
      <c r="K98" s="132">
        <v>38.019262764200001</v>
      </c>
      <c r="L98" s="132">
        <v>56.46425163</v>
      </c>
      <c r="M98" t="s">
        <v>144</v>
      </c>
      <c r="N98" s="132">
        <v>6743456.1795113999</v>
      </c>
      <c r="O98" t="s">
        <v>194</v>
      </c>
    </row>
    <row r="99" spans="3:15" ht="14.1" customHeight="1" x14ac:dyDescent="0.25">
      <c r="C99" t="s">
        <v>6</v>
      </c>
      <c r="D99" t="s">
        <v>28</v>
      </c>
      <c r="E99" t="s">
        <v>91</v>
      </c>
      <c r="F99" t="s">
        <v>143</v>
      </c>
      <c r="G99" s="132" t="s">
        <v>195</v>
      </c>
      <c r="H99" t="s">
        <v>85</v>
      </c>
      <c r="I99" t="s">
        <v>85</v>
      </c>
      <c r="J99" s="132">
        <v>27.981738387050001</v>
      </c>
      <c r="K99" s="132">
        <v>150.2633104539</v>
      </c>
      <c r="L99" s="132">
        <v>178.24504884095001</v>
      </c>
      <c r="M99" t="s">
        <v>144</v>
      </c>
      <c r="N99" s="132">
        <v>2148758.5464741201</v>
      </c>
      <c r="O99" t="s">
        <v>194</v>
      </c>
    </row>
    <row r="100" spans="3:15" ht="14.1" customHeight="1" x14ac:dyDescent="0.25">
      <c r="C100" t="s">
        <v>89</v>
      </c>
      <c r="D100" t="s">
        <v>25</v>
      </c>
      <c r="E100" t="s">
        <v>97</v>
      </c>
      <c r="F100" t="s">
        <v>143</v>
      </c>
      <c r="G100" s="132">
        <v>1413.7617219403901</v>
      </c>
      <c r="H100" t="s">
        <v>87</v>
      </c>
      <c r="I100" t="s">
        <v>87</v>
      </c>
      <c r="J100" s="132">
        <v>6.9274211139000004</v>
      </c>
      <c r="K100" s="132">
        <v>14.2789700511</v>
      </c>
      <c r="L100" s="132">
        <v>21.206391164999999</v>
      </c>
      <c r="M100" t="s">
        <v>144</v>
      </c>
      <c r="N100" s="132">
        <v>1475685.5260882201</v>
      </c>
      <c r="O100" t="s">
        <v>194</v>
      </c>
    </row>
    <row r="101" spans="3:15" ht="14.1" customHeight="1" x14ac:dyDescent="0.25">
      <c r="C101" t="s">
        <v>89</v>
      </c>
      <c r="D101" t="s">
        <v>30</v>
      </c>
      <c r="E101" t="s">
        <v>84</v>
      </c>
      <c r="F101" t="s">
        <v>143</v>
      </c>
      <c r="G101" s="132">
        <v>1611.23216351886</v>
      </c>
      <c r="H101" t="s">
        <v>87</v>
      </c>
      <c r="I101" t="s">
        <v>87</v>
      </c>
      <c r="J101" s="132">
        <v>19.689208822456401</v>
      </c>
      <c r="K101" s="132">
        <v>49.258859464820802</v>
      </c>
      <c r="L101" s="132">
        <v>68.948068287277195</v>
      </c>
      <c r="M101" t="s">
        <v>144</v>
      </c>
      <c r="N101" s="132">
        <v>2547263.9122344302</v>
      </c>
      <c r="O101" t="s">
        <v>194</v>
      </c>
    </row>
    <row r="102" spans="3:15" ht="14.1" customHeight="1" x14ac:dyDescent="0.25">
      <c r="C102" t="s">
        <v>6</v>
      </c>
      <c r="D102" t="s">
        <v>70</v>
      </c>
      <c r="E102" t="s">
        <v>195</v>
      </c>
      <c r="F102" t="s">
        <v>143</v>
      </c>
      <c r="G102" s="132" t="s">
        <v>195</v>
      </c>
      <c r="H102" t="s">
        <v>92</v>
      </c>
      <c r="I102" t="s">
        <v>92</v>
      </c>
      <c r="J102" s="132" t="s">
        <v>195</v>
      </c>
      <c r="K102" s="132" t="s">
        <v>195</v>
      </c>
      <c r="L102" s="132" t="s">
        <v>195</v>
      </c>
      <c r="M102" t="s">
        <v>144</v>
      </c>
      <c r="N102" s="132">
        <v>16039.2208620949</v>
      </c>
      <c r="O102" t="s">
        <v>194</v>
      </c>
    </row>
    <row r="103" spans="3:15" ht="14.1" customHeight="1" x14ac:dyDescent="0.25">
      <c r="C103" t="s">
        <v>89</v>
      </c>
      <c r="D103" t="s">
        <v>26</v>
      </c>
      <c r="E103" t="s">
        <v>88</v>
      </c>
      <c r="F103" t="s">
        <v>143</v>
      </c>
      <c r="G103" s="132" t="s">
        <v>195</v>
      </c>
      <c r="H103" t="s">
        <v>85</v>
      </c>
      <c r="I103" t="s">
        <v>85</v>
      </c>
      <c r="J103" s="132">
        <v>51.7818791686</v>
      </c>
      <c r="K103" s="132">
        <v>278.0712362388</v>
      </c>
      <c r="L103" s="132">
        <v>329.85311540740003</v>
      </c>
      <c r="M103" t="s">
        <v>144</v>
      </c>
      <c r="N103" s="132">
        <v>2533937.1011879002</v>
      </c>
      <c r="O103" t="s">
        <v>194</v>
      </c>
    </row>
    <row r="104" spans="3:15" ht="14.1" customHeight="1" x14ac:dyDescent="0.25">
      <c r="C104" t="s">
        <v>7</v>
      </c>
      <c r="D104" t="s">
        <v>26</v>
      </c>
      <c r="E104" t="s">
        <v>88</v>
      </c>
      <c r="F104" t="s">
        <v>143</v>
      </c>
      <c r="G104" s="132">
        <v>698.49367314999995</v>
      </c>
      <c r="H104" t="s">
        <v>87</v>
      </c>
      <c r="I104" t="s">
        <v>87</v>
      </c>
      <c r="J104" s="132">
        <v>7.5770467250075999</v>
      </c>
      <c r="K104" s="132">
        <v>40.689125783147603</v>
      </c>
      <c r="L104" s="132">
        <v>48.266172508155201</v>
      </c>
      <c r="M104" t="s">
        <v>144</v>
      </c>
      <c r="N104" s="132">
        <v>79051.53</v>
      </c>
      <c r="O104" t="s">
        <v>194</v>
      </c>
    </row>
    <row r="105" spans="3:15" ht="14.1" customHeight="1" x14ac:dyDescent="0.25">
      <c r="C105" t="s">
        <v>89</v>
      </c>
      <c r="D105" t="s">
        <v>25</v>
      </c>
      <c r="E105" t="s">
        <v>84</v>
      </c>
      <c r="F105" t="s">
        <v>143</v>
      </c>
      <c r="G105" s="132">
        <v>21354.298266751401</v>
      </c>
      <c r="H105" t="s">
        <v>87</v>
      </c>
      <c r="I105" t="s">
        <v>87</v>
      </c>
      <c r="J105" s="132">
        <v>104.6358844713</v>
      </c>
      <c r="K105" s="132">
        <v>215.67804758369999</v>
      </c>
      <c r="L105" s="132">
        <v>320.31393205500001</v>
      </c>
      <c r="M105" t="s">
        <v>144</v>
      </c>
      <c r="N105" s="132">
        <v>37973691.702772804</v>
      </c>
      <c r="O105" t="s">
        <v>194</v>
      </c>
    </row>
    <row r="106" spans="3:15" ht="14.1" customHeight="1" x14ac:dyDescent="0.25">
      <c r="C106" t="s">
        <v>89</v>
      </c>
      <c r="D106" t="s">
        <v>29</v>
      </c>
      <c r="E106" t="s">
        <v>95</v>
      </c>
      <c r="F106" t="s">
        <v>143</v>
      </c>
      <c r="G106" s="132" t="s">
        <v>195</v>
      </c>
      <c r="H106" t="s">
        <v>85</v>
      </c>
      <c r="I106" t="s">
        <v>85</v>
      </c>
      <c r="J106" s="132">
        <v>51.373647849299999</v>
      </c>
      <c r="K106" s="132">
        <v>275.87901398939999</v>
      </c>
      <c r="L106" s="132">
        <v>327.25266183870002</v>
      </c>
      <c r="M106" t="s">
        <v>144</v>
      </c>
      <c r="N106" s="132">
        <v>3510674.6146657201</v>
      </c>
      <c r="O106" t="s">
        <v>194</v>
      </c>
    </row>
    <row r="107" spans="3:15" ht="14.1" customHeight="1" x14ac:dyDescent="0.25">
      <c r="C107" t="s">
        <v>7</v>
      </c>
      <c r="D107" t="s">
        <v>28</v>
      </c>
      <c r="E107" t="s">
        <v>86</v>
      </c>
      <c r="F107" t="s">
        <v>143</v>
      </c>
      <c r="G107" s="132">
        <v>59268.953906485302</v>
      </c>
      <c r="H107" t="s">
        <v>87</v>
      </c>
      <c r="I107" t="s">
        <v>87</v>
      </c>
      <c r="J107" s="132">
        <v>845.97624402846395</v>
      </c>
      <c r="K107" s="132">
        <v>2116.4804178239201</v>
      </c>
      <c r="L107" s="132">
        <v>2962.45666185238</v>
      </c>
      <c r="M107" t="s">
        <v>144</v>
      </c>
      <c r="N107" s="132">
        <v>4297173.60783746</v>
      </c>
      <c r="O107" t="s">
        <v>194</v>
      </c>
    </row>
    <row r="108" spans="3:15" ht="14.1" customHeight="1" x14ac:dyDescent="0.25">
      <c r="C108" t="s">
        <v>89</v>
      </c>
      <c r="D108" t="s">
        <v>31</v>
      </c>
      <c r="E108" t="s">
        <v>91</v>
      </c>
      <c r="F108" t="s">
        <v>143</v>
      </c>
      <c r="G108" s="132" t="s">
        <v>195</v>
      </c>
      <c r="H108" t="s">
        <v>85</v>
      </c>
      <c r="I108" t="s">
        <v>85</v>
      </c>
      <c r="J108" s="132">
        <v>5.4066974293500003</v>
      </c>
      <c r="K108" s="132">
        <v>29.034230937299998</v>
      </c>
      <c r="L108" s="132">
        <v>34.440928366649999</v>
      </c>
      <c r="M108" t="s">
        <v>144</v>
      </c>
      <c r="N108" s="132">
        <v>79883.202074688699</v>
      </c>
      <c r="O108" t="s">
        <v>194</v>
      </c>
    </row>
    <row r="109" spans="3:15" ht="14.1" customHeight="1" x14ac:dyDescent="0.25">
      <c r="C109" t="s">
        <v>7</v>
      </c>
      <c r="D109" t="s">
        <v>71</v>
      </c>
      <c r="E109" t="s">
        <v>195</v>
      </c>
      <c r="F109" t="s">
        <v>145</v>
      </c>
      <c r="G109" s="132" t="s">
        <v>195</v>
      </c>
      <c r="H109" t="s">
        <v>92</v>
      </c>
      <c r="I109" t="s">
        <v>92</v>
      </c>
      <c r="J109" s="132" t="s">
        <v>195</v>
      </c>
      <c r="K109" s="132" t="s">
        <v>195</v>
      </c>
      <c r="L109" s="132" t="s">
        <v>195</v>
      </c>
      <c r="M109" t="s">
        <v>144</v>
      </c>
      <c r="N109" s="132">
        <v>60936.379876127299</v>
      </c>
      <c r="O109" t="s">
        <v>194</v>
      </c>
    </row>
    <row r="110" spans="3:15" ht="14.1" customHeight="1" x14ac:dyDescent="0.25">
      <c r="C110" t="s">
        <v>6</v>
      </c>
      <c r="D110" t="s">
        <v>25</v>
      </c>
      <c r="E110" t="s">
        <v>90</v>
      </c>
      <c r="F110" t="s">
        <v>145</v>
      </c>
      <c r="G110" s="132">
        <v>450.99766011708499</v>
      </c>
      <c r="H110" t="s">
        <v>96</v>
      </c>
      <c r="I110" t="s">
        <v>96</v>
      </c>
      <c r="J110" s="132">
        <v>0.90654017527963104</v>
      </c>
      <c r="K110" s="132">
        <v>1.6190388639203599</v>
      </c>
      <c r="L110" s="132">
        <v>2.5255790392000002</v>
      </c>
      <c r="M110" t="s">
        <v>144</v>
      </c>
      <c r="N110" s="132">
        <v>2086819.68032078</v>
      </c>
      <c r="O110" t="s">
        <v>194</v>
      </c>
    </row>
    <row r="111" spans="3:15" ht="14.1" customHeight="1" x14ac:dyDescent="0.25">
      <c r="C111" t="s">
        <v>7</v>
      </c>
      <c r="D111" t="s">
        <v>71</v>
      </c>
      <c r="E111" t="s">
        <v>195</v>
      </c>
      <c r="F111" t="s">
        <v>143</v>
      </c>
      <c r="G111" s="132" t="s">
        <v>195</v>
      </c>
      <c r="H111" t="s">
        <v>92</v>
      </c>
      <c r="I111" t="s">
        <v>92</v>
      </c>
      <c r="J111" s="132" t="s">
        <v>195</v>
      </c>
      <c r="K111" s="132" t="s">
        <v>195</v>
      </c>
      <c r="L111" s="132" t="s">
        <v>195</v>
      </c>
      <c r="M111" t="s">
        <v>144</v>
      </c>
      <c r="N111" s="132">
        <v>10410.8762100781</v>
      </c>
      <c r="O111" t="s">
        <v>194</v>
      </c>
    </row>
    <row r="112" spans="3:15" ht="14.1" customHeight="1" x14ac:dyDescent="0.25">
      <c r="C112" t="s">
        <v>6</v>
      </c>
      <c r="D112" t="s">
        <v>28</v>
      </c>
      <c r="E112" t="s">
        <v>93</v>
      </c>
      <c r="F112" t="s">
        <v>143</v>
      </c>
      <c r="G112" s="132">
        <v>1296.46460660243</v>
      </c>
      <c r="H112" t="s">
        <v>87</v>
      </c>
      <c r="I112" t="s">
        <v>87</v>
      </c>
      <c r="J112" s="132">
        <v>18.5052859774026</v>
      </c>
      <c r="K112" s="132">
        <v>46.296897429292898</v>
      </c>
      <c r="L112" s="132">
        <v>64.802183406695605</v>
      </c>
      <c r="M112" t="s">
        <v>144</v>
      </c>
      <c r="N112" s="132">
        <v>2526303.7179475701</v>
      </c>
      <c r="O112" t="s">
        <v>194</v>
      </c>
    </row>
    <row r="113" spans="3:15" ht="14.1" customHeight="1" x14ac:dyDescent="0.25">
      <c r="C113" t="s">
        <v>7</v>
      </c>
      <c r="D113" t="s">
        <v>25</v>
      </c>
      <c r="E113" t="s">
        <v>195</v>
      </c>
      <c r="F113" t="s">
        <v>147</v>
      </c>
      <c r="G113" s="132" t="s">
        <v>195</v>
      </c>
      <c r="H113" t="s">
        <v>85</v>
      </c>
      <c r="I113" t="s">
        <v>85</v>
      </c>
      <c r="J113" s="132">
        <v>0.34371686219999997</v>
      </c>
      <c r="K113" s="132">
        <v>0.71037135119999995</v>
      </c>
      <c r="L113" s="132">
        <v>1.0540882134</v>
      </c>
      <c r="M113" t="s">
        <v>144</v>
      </c>
      <c r="N113" s="132">
        <v>90270.67</v>
      </c>
      <c r="O113" t="s">
        <v>194</v>
      </c>
    </row>
    <row r="114" spans="3:15" ht="14.1" customHeight="1" x14ac:dyDescent="0.25">
      <c r="C114" t="s">
        <v>6</v>
      </c>
      <c r="D114" t="s">
        <v>25</v>
      </c>
      <c r="E114" t="s">
        <v>88</v>
      </c>
      <c r="F114" t="s">
        <v>145</v>
      </c>
      <c r="G114" s="132" t="s">
        <v>195</v>
      </c>
      <c r="H114" t="s">
        <v>85</v>
      </c>
      <c r="I114" t="s">
        <v>85</v>
      </c>
      <c r="J114" s="132">
        <v>1.1786253216</v>
      </c>
      <c r="K114" s="132">
        <v>2.4359051136000001</v>
      </c>
      <c r="L114" s="132">
        <v>3.6145304351999998</v>
      </c>
      <c r="M114" t="s">
        <v>144</v>
      </c>
      <c r="N114" s="132">
        <v>1164598.93478873</v>
      </c>
      <c r="O114" t="s">
        <v>194</v>
      </c>
    </row>
    <row r="115" spans="3:15" ht="14.1" customHeight="1" x14ac:dyDescent="0.25">
      <c r="C115" t="s">
        <v>7</v>
      </c>
      <c r="D115" t="s">
        <v>70</v>
      </c>
      <c r="E115" t="s">
        <v>195</v>
      </c>
      <c r="F115" t="s">
        <v>143</v>
      </c>
      <c r="G115" s="132" t="s">
        <v>195</v>
      </c>
      <c r="H115" t="s">
        <v>92</v>
      </c>
      <c r="I115" t="s">
        <v>92</v>
      </c>
      <c r="J115" s="132" t="s">
        <v>195</v>
      </c>
      <c r="K115" s="132" t="s">
        <v>195</v>
      </c>
      <c r="L115" s="132" t="s">
        <v>195</v>
      </c>
      <c r="M115" t="s">
        <v>144</v>
      </c>
      <c r="N115" s="132">
        <v>20388.3767106288</v>
      </c>
      <c r="O115" t="s">
        <v>194</v>
      </c>
    </row>
    <row r="116" spans="3:15" ht="14.1" customHeight="1" x14ac:dyDescent="0.25">
      <c r="C116" t="s">
        <v>7</v>
      </c>
      <c r="D116" t="s">
        <v>28</v>
      </c>
      <c r="E116" t="s">
        <v>84</v>
      </c>
      <c r="F116" t="s">
        <v>145</v>
      </c>
      <c r="G116" s="132">
        <v>203.64671508321101</v>
      </c>
      <c r="H116" t="s">
        <v>96</v>
      </c>
      <c r="I116" t="s">
        <v>96</v>
      </c>
      <c r="J116" s="132">
        <v>1.90081031729075</v>
      </c>
      <c r="K116" s="132">
        <v>5.3490056167092304</v>
      </c>
      <c r="L116" s="132">
        <v>7.2498159339999901</v>
      </c>
      <c r="M116" t="s">
        <v>144</v>
      </c>
      <c r="N116" s="132">
        <v>153938.06479062501</v>
      </c>
      <c r="O116" t="s">
        <v>194</v>
      </c>
    </row>
    <row r="117" spans="3:15" ht="14.1" customHeight="1" x14ac:dyDescent="0.25">
      <c r="C117" t="s">
        <v>7</v>
      </c>
      <c r="D117" t="s">
        <v>28</v>
      </c>
      <c r="E117" t="s">
        <v>94</v>
      </c>
      <c r="F117" t="s">
        <v>143</v>
      </c>
      <c r="G117" s="132">
        <v>619.113750709687</v>
      </c>
      <c r="H117" t="s">
        <v>87</v>
      </c>
      <c r="I117" t="s">
        <v>87</v>
      </c>
      <c r="J117" s="132">
        <v>8.8370142230156894</v>
      </c>
      <c r="K117" s="132">
        <v>22.108620291724002</v>
      </c>
      <c r="L117" s="132">
        <v>30.945634514739702</v>
      </c>
      <c r="M117" t="s">
        <v>144</v>
      </c>
      <c r="N117" s="132">
        <v>168729.112110585</v>
      </c>
      <c r="O117" t="s">
        <v>194</v>
      </c>
    </row>
    <row r="118" spans="3:15" ht="14.1" customHeight="1" x14ac:dyDescent="0.25">
      <c r="C118" t="s">
        <v>7</v>
      </c>
      <c r="D118" t="s">
        <v>28</v>
      </c>
      <c r="E118" t="s">
        <v>93</v>
      </c>
      <c r="F118" t="s">
        <v>143</v>
      </c>
      <c r="G118" s="132">
        <v>85.185614679423097</v>
      </c>
      <c r="H118" t="s">
        <v>87</v>
      </c>
      <c r="I118" t="s">
        <v>87</v>
      </c>
      <c r="J118" s="132">
        <v>1.2159064805483299</v>
      </c>
      <c r="K118" s="132">
        <v>3.0419793394330301</v>
      </c>
      <c r="L118" s="132">
        <v>4.2578858199813601</v>
      </c>
      <c r="M118" t="s">
        <v>144</v>
      </c>
      <c r="N118" s="132">
        <v>102071.388357142</v>
      </c>
      <c r="O118" t="s">
        <v>194</v>
      </c>
    </row>
    <row r="119" spans="3:15" ht="14.1" customHeight="1" x14ac:dyDescent="0.25">
      <c r="C119" t="s">
        <v>6</v>
      </c>
      <c r="D119" t="s">
        <v>25</v>
      </c>
      <c r="E119" t="s">
        <v>88</v>
      </c>
      <c r="F119" t="s">
        <v>143</v>
      </c>
      <c r="G119" s="132">
        <v>21446.636638530399</v>
      </c>
      <c r="H119" t="s">
        <v>87</v>
      </c>
      <c r="I119" t="s">
        <v>87</v>
      </c>
      <c r="J119" s="132">
        <v>105.0882051618</v>
      </c>
      <c r="K119" s="132">
        <v>216.61038206820001</v>
      </c>
      <c r="L119" s="132">
        <v>321.69858722999999</v>
      </c>
      <c r="M119" t="s">
        <v>144</v>
      </c>
      <c r="N119" s="132">
        <v>16613124.025211699</v>
      </c>
      <c r="O119" t="s">
        <v>194</v>
      </c>
    </row>
    <row r="120" spans="3:15" ht="14.1" customHeight="1" x14ac:dyDescent="0.25">
      <c r="C120" t="s">
        <v>7</v>
      </c>
      <c r="D120" t="s">
        <v>71</v>
      </c>
      <c r="E120" t="s">
        <v>195</v>
      </c>
      <c r="F120" t="s">
        <v>145</v>
      </c>
      <c r="G120" s="132" t="s">
        <v>195</v>
      </c>
      <c r="H120" t="s">
        <v>92</v>
      </c>
      <c r="I120" t="s">
        <v>92</v>
      </c>
      <c r="J120" s="132" t="s">
        <v>195</v>
      </c>
      <c r="K120" s="132" t="s">
        <v>195</v>
      </c>
      <c r="L120" s="132" t="s">
        <v>195</v>
      </c>
      <c r="M120" t="s">
        <v>144</v>
      </c>
      <c r="N120" s="132">
        <v>15400.609149993599</v>
      </c>
      <c r="O120" t="s">
        <v>194</v>
      </c>
    </row>
    <row r="121" spans="3:15" ht="14.1" customHeight="1" x14ac:dyDescent="0.25">
      <c r="C121" t="s">
        <v>7</v>
      </c>
      <c r="D121" t="s">
        <v>71</v>
      </c>
      <c r="E121" t="s">
        <v>195</v>
      </c>
      <c r="F121" t="s">
        <v>143</v>
      </c>
      <c r="G121" s="132" t="s">
        <v>195</v>
      </c>
      <c r="H121" t="s">
        <v>92</v>
      </c>
      <c r="I121" t="s">
        <v>92</v>
      </c>
      <c r="J121" s="132" t="s">
        <v>195</v>
      </c>
      <c r="K121" s="132" t="s">
        <v>195</v>
      </c>
      <c r="L121" s="132" t="s">
        <v>195</v>
      </c>
      <c r="M121" t="s">
        <v>144</v>
      </c>
      <c r="N121" s="132">
        <v>14024.757330618</v>
      </c>
      <c r="O121" t="s">
        <v>194</v>
      </c>
    </row>
    <row r="122" spans="3:15" ht="14.1" customHeight="1" x14ac:dyDescent="0.25">
      <c r="C122" t="s">
        <v>7</v>
      </c>
      <c r="D122" t="s">
        <v>29</v>
      </c>
      <c r="E122" t="s">
        <v>91</v>
      </c>
      <c r="F122" t="s">
        <v>143</v>
      </c>
      <c r="G122" s="132" t="s">
        <v>195</v>
      </c>
      <c r="H122" t="s">
        <v>85</v>
      </c>
      <c r="I122" t="s">
        <v>85</v>
      </c>
      <c r="J122" s="132">
        <v>13.86615706105</v>
      </c>
      <c r="K122" s="132">
        <v>74.461944945900001</v>
      </c>
      <c r="L122" s="132">
        <v>88.328102006950004</v>
      </c>
      <c r="M122" t="s">
        <v>144</v>
      </c>
      <c r="N122" s="132">
        <v>335065.28000000003</v>
      </c>
      <c r="O122" t="s">
        <v>194</v>
      </c>
    </row>
    <row r="123" spans="3:15" ht="14.1" customHeight="1" x14ac:dyDescent="0.25">
      <c r="C123" t="s">
        <v>7</v>
      </c>
      <c r="D123" t="s">
        <v>28</v>
      </c>
      <c r="E123" t="s">
        <v>91</v>
      </c>
      <c r="F123" t="s">
        <v>145</v>
      </c>
      <c r="G123" s="132">
        <v>278.07439071984999</v>
      </c>
      <c r="H123" t="s">
        <v>96</v>
      </c>
      <c r="I123" t="s">
        <v>96</v>
      </c>
      <c r="J123" s="132">
        <v>0.92592520596581696</v>
      </c>
      <c r="K123" s="132">
        <v>2.6056146067341799</v>
      </c>
      <c r="L123" s="132">
        <v>3.5315398127000002</v>
      </c>
      <c r="M123" t="s">
        <v>144</v>
      </c>
      <c r="N123" s="132">
        <v>269855.581715404</v>
      </c>
      <c r="O123" t="s">
        <v>194</v>
      </c>
    </row>
    <row r="124" spans="3:15" ht="14.1" customHeight="1" x14ac:dyDescent="0.25">
      <c r="C124" t="s">
        <v>6</v>
      </c>
      <c r="D124" t="s">
        <v>26</v>
      </c>
      <c r="E124" t="s">
        <v>86</v>
      </c>
      <c r="F124" t="s">
        <v>143</v>
      </c>
      <c r="G124" s="132">
        <v>358.99518504650302</v>
      </c>
      <c r="H124" t="s">
        <v>87</v>
      </c>
      <c r="I124" t="s">
        <v>87</v>
      </c>
      <c r="J124" s="132">
        <v>3.8822553984771</v>
      </c>
      <c r="K124" s="132">
        <v>20.847908685792099</v>
      </c>
      <c r="L124" s="132">
        <v>24.730164084269202</v>
      </c>
      <c r="M124" t="s">
        <v>144</v>
      </c>
      <c r="N124" s="132">
        <v>853959.60033546202</v>
      </c>
      <c r="O124" t="s">
        <v>194</v>
      </c>
    </row>
    <row r="125" spans="3:15" ht="14.1" customHeight="1" x14ac:dyDescent="0.25">
      <c r="C125" t="s">
        <v>89</v>
      </c>
      <c r="D125" t="s">
        <v>30</v>
      </c>
      <c r="E125" t="s">
        <v>84</v>
      </c>
      <c r="F125" t="s">
        <v>145</v>
      </c>
      <c r="G125" s="132">
        <v>1054.1003635090799</v>
      </c>
      <c r="H125" t="s">
        <v>96</v>
      </c>
      <c r="I125" t="s">
        <v>96</v>
      </c>
      <c r="J125" s="132">
        <v>10.142844572967199</v>
      </c>
      <c r="K125" s="132">
        <v>28.542633684532699</v>
      </c>
      <c r="L125" s="132">
        <v>38.685478257499902</v>
      </c>
      <c r="M125" t="s">
        <v>144</v>
      </c>
      <c r="N125" s="132">
        <v>4769399.9800000004</v>
      </c>
      <c r="O125" t="s">
        <v>194</v>
      </c>
    </row>
    <row r="126" spans="3:15" ht="14.1" customHeight="1" x14ac:dyDescent="0.25">
      <c r="C126" t="s">
        <v>89</v>
      </c>
      <c r="D126" t="s">
        <v>31</v>
      </c>
      <c r="E126" t="s">
        <v>97</v>
      </c>
      <c r="F126" t="s">
        <v>143</v>
      </c>
      <c r="G126" s="132">
        <v>1819.1652005549699</v>
      </c>
      <c r="H126" t="s">
        <v>87</v>
      </c>
      <c r="I126" t="s">
        <v>87</v>
      </c>
      <c r="J126" s="132">
        <v>19.7337354296976</v>
      </c>
      <c r="K126" s="132">
        <v>105.971161616337</v>
      </c>
      <c r="L126" s="132">
        <v>125.704897046035</v>
      </c>
      <c r="M126" t="s">
        <v>144</v>
      </c>
      <c r="N126" s="132">
        <v>922960.42856777401</v>
      </c>
      <c r="O126" t="s">
        <v>194</v>
      </c>
    </row>
    <row r="127" spans="3:15" ht="14.1" customHeight="1" x14ac:dyDescent="0.25">
      <c r="C127" t="s">
        <v>89</v>
      </c>
      <c r="D127" t="s">
        <v>25</v>
      </c>
      <c r="E127" t="s">
        <v>90</v>
      </c>
      <c r="F127" t="s">
        <v>145</v>
      </c>
      <c r="G127" s="132" t="s">
        <v>195</v>
      </c>
      <c r="H127" t="s">
        <v>85</v>
      </c>
      <c r="I127" t="s">
        <v>85</v>
      </c>
      <c r="J127" s="132">
        <v>1.6911490553999999</v>
      </c>
      <c r="K127" s="132">
        <v>3.4951553783999998</v>
      </c>
      <c r="L127" s="132">
        <v>5.1863044338000002</v>
      </c>
      <c r="M127" t="s">
        <v>144</v>
      </c>
      <c r="N127" s="132">
        <v>1556262.54</v>
      </c>
      <c r="O127" t="s">
        <v>194</v>
      </c>
    </row>
    <row r="128" spans="3:15" ht="14.1" customHeight="1" x14ac:dyDescent="0.25">
      <c r="C128" t="s">
        <v>7</v>
      </c>
      <c r="D128" t="s">
        <v>195</v>
      </c>
      <c r="E128" t="s">
        <v>195</v>
      </c>
      <c r="F128" t="s">
        <v>195</v>
      </c>
      <c r="G128" s="132" t="s">
        <v>195</v>
      </c>
      <c r="H128" t="s">
        <v>195</v>
      </c>
      <c r="I128" t="s">
        <v>195</v>
      </c>
      <c r="J128" s="132" t="s">
        <v>195</v>
      </c>
      <c r="K128" s="132" t="s">
        <v>195</v>
      </c>
      <c r="L128" s="132" t="s">
        <v>195</v>
      </c>
      <c r="M128" t="s">
        <v>146</v>
      </c>
      <c r="N128" s="132">
        <v>36314206.850000001</v>
      </c>
      <c r="O128" t="s">
        <v>194</v>
      </c>
    </row>
    <row r="129" spans="3:15" ht="14.1" customHeight="1" x14ac:dyDescent="0.25">
      <c r="C129" t="s">
        <v>6</v>
      </c>
      <c r="D129" t="s">
        <v>28</v>
      </c>
      <c r="E129" t="s">
        <v>91</v>
      </c>
      <c r="F129" t="s">
        <v>145</v>
      </c>
      <c r="G129" s="132">
        <v>3335.6540292762302</v>
      </c>
      <c r="H129" t="s">
        <v>96</v>
      </c>
      <c r="I129" t="s">
        <v>96</v>
      </c>
      <c r="J129" s="132">
        <v>11.1069823218727</v>
      </c>
      <c r="K129" s="132">
        <v>31.2557809077272</v>
      </c>
      <c r="L129" s="132">
        <v>42.362763229599999</v>
      </c>
      <c r="M129" t="s">
        <v>144</v>
      </c>
      <c r="N129" s="132">
        <v>8307006.7310578004</v>
      </c>
      <c r="O129" t="s">
        <v>194</v>
      </c>
    </row>
    <row r="130" spans="3:15" ht="14.1" customHeight="1" x14ac:dyDescent="0.25">
      <c r="C130" t="s">
        <v>6</v>
      </c>
      <c r="D130" t="s">
        <v>28</v>
      </c>
      <c r="E130" t="s">
        <v>90</v>
      </c>
      <c r="F130" t="s">
        <v>143</v>
      </c>
      <c r="G130" s="132">
        <v>27558.6313259485</v>
      </c>
      <c r="H130" t="s">
        <v>87</v>
      </c>
      <c r="I130" t="s">
        <v>87</v>
      </c>
      <c r="J130" s="132">
        <v>393.36184797099799</v>
      </c>
      <c r="K130" s="132">
        <v>984.12059939786695</v>
      </c>
      <c r="L130" s="132">
        <v>1377.48244736886</v>
      </c>
      <c r="M130" t="s">
        <v>144</v>
      </c>
      <c r="N130" s="132">
        <v>80441942.0106107</v>
      </c>
      <c r="O130" t="s">
        <v>194</v>
      </c>
    </row>
    <row r="131" spans="3:15" ht="14.1" customHeight="1" x14ac:dyDescent="0.25">
      <c r="C131" t="s">
        <v>9</v>
      </c>
      <c r="D131" t="s">
        <v>32</v>
      </c>
      <c r="E131" t="s">
        <v>88</v>
      </c>
      <c r="F131" t="s">
        <v>143</v>
      </c>
      <c r="G131" s="132">
        <v>1150.6871520458201</v>
      </c>
      <c r="H131" t="s">
        <v>87</v>
      </c>
      <c r="I131" t="s">
        <v>87</v>
      </c>
      <c r="J131" s="132">
        <v>15.884280992143101</v>
      </c>
      <c r="K131" s="132">
        <v>39.739614331241697</v>
      </c>
      <c r="L131" s="132">
        <v>55.623895323384801</v>
      </c>
      <c r="M131" t="s">
        <v>144</v>
      </c>
      <c r="N131" s="132">
        <v>5758032.0199999996</v>
      </c>
      <c r="O131" t="s">
        <v>194</v>
      </c>
    </row>
    <row r="132" spans="3:15" ht="14.1" customHeight="1" x14ac:dyDescent="0.25">
      <c r="C132" t="s">
        <v>89</v>
      </c>
      <c r="D132" t="s">
        <v>29</v>
      </c>
      <c r="E132" t="s">
        <v>86</v>
      </c>
      <c r="F132" t="s">
        <v>143</v>
      </c>
      <c r="G132" s="132">
        <v>137140.15032279</v>
      </c>
      <c r="H132" t="s">
        <v>87</v>
      </c>
      <c r="I132" t="s">
        <v>87</v>
      </c>
      <c r="J132" s="132">
        <v>1553.3498115498901</v>
      </c>
      <c r="K132" s="132">
        <v>3886.2018660481399</v>
      </c>
      <c r="L132" s="132">
        <v>5439.5516775980304</v>
      </c>
      <c r="M132" t="s">
        <v>144</v>
      </c>
      <c r="N132" s="132">
        <v>43650659.970839903</v>
      </c>
      <c r="O132" t="s">
        <v>194</v>
      </c>
    </row>
    <row r="133" spans="3:15" ht="14.1" customHeight="1" x14ac:dyDescent="0.25">
      <c r="C133" t="s">
        <v>6</v>
      </c>
      <c r="D133" t="s">
        <v>71</v>
      </c>
      <c r="E133" t="s">
        <v>195</v>
      </c>
      <c r="F133" t="s">
        <v>143</v>
      </c>
      <c r="G133" s="132" t="s">
        <v>195</v>
      </c>
      <c r="H133" t="s">
        <v>92</v>
      </c>
      <c r="I133" t="s">
        <v>92</v>
      </c>
      <c r="J133" s="132" t="s">
        <v>195</v>
      </c>
      <c r="K133" s="132" t="s">
        <v>195</v>
      </c>
      <c r="L133" s="132" t="s">
        <v>195</v>
      </c>
      <c r="M133" t="s">
        <v>144</v>
      </c>
      <c r="N133" s="132">
        <v>6276.2168590806295</v>
      </c>
      <c r="O133" t="s">
        <v>194</v>
      </c>
    </row>
    <row r="134" spans="3:15" ht="14.1" customHeight="1" x14ac:dyDescent="0.25">
      <c r="C134" t="s">
        <v>7</v>
      </c>
      <c r="D134" t="s">
        <v>30</v>
      </c>
      <c r="E134" t="s">
        <v>86</v>
      </c>
      <c r="F134" t="s">
        <v>143</v>
      </c>
      <c r="G134" s="132">
        <v>765.81467904639896</v>
      </c>
      <c r="H134" t="s">
        <v>87</v>
      </c>
      <c r="I134" t="s">
        <v>87</v>
      </c>
      <c r="J134" s="132">
        <v>9.3582273652857104</v>
      </c>
      <c r="K134" s="132">
        <v>23.412601836021199</v>
      </c>
      <c r="L134" s="132">
        <v>32.770829201306903</v>
      </c>
      <c r="M134" t="s">
        <v>144</v>
      </c>
      <c r="N134" s="132">
        <v>546648.63474027102</v>
      </c>
      <c r="O134" t="s">
        <v>194</v>
      </c>
    </row>
    <row r="135" spans="3:15" ht="14.1" customHeight="1" x14ac:dyDescent="0.25">
      <c r="C135" t="s">
        <v>89</v>
      </c>
      <c r="D135" t="s">
        <v>28</v>
      </c>
      <c r="E135" t="s">
        <v>86</v>
      </c>
      <c r="F135" t="s">
        <v>143</v>
      </c>
      <c r="G135" s="132" t="s">
        <v>195</v>
      </c>
      <c r="H135" t="s">
        <v>85</v>
      </c>
      <c r="I135" t="s">
        <v>85</v>
      </c>
      <c r="J135" s="132">
        <v>1266.9689421595499</v>
      </c>
      <c r="K135" s="132">
        <v>6803.6854915088998</v>
      </c>
      <c r="L135" s="132">
        <v>8070.6544336684501</v>
      </c>
      <c r="M135" t="s">
        <v>144</v>
      </c>
      <c r="N135" s="132">
        <v>49466925.906737201</v>
      </c>
      <c r="O135" t="s">
        <v>194</v>
      </c>
    </row>
    <row r="136" spans="3:15" ht="14.1" customHeight="1" x14ac:dyDescent="0.25">
      <c r="C136" t="s">
        <v>7</v>
      </c>
      <c r="D136" t="s">
        <v>149</v>
      </c>
      <c r="E136" t="s">
        <v>195</v>
      </c>
      <c r="F136" t="s">
        <v>147</v>
      </c>
      <c r="G136" s="132" t="s">
        <v>195</v>
      </c>
      <c r="H136" t="s">
        <v>85</v>
      </c>
      <c r="I136" t="s">
        <v>85</v>
      </c>
      <c r="J136" s="132">
        <v>6.4327571000000004E-3</v>
      </c>
      <c r="K136" s="132">
        <v>3.4544221799999997E-2</v>
      </c>
      <c r="L136" s="132">
        <v>4.0976978900000002E-2</v>
      </c>
      <c r="M136" t="s">
        <v>144</v>
      </c>
      <c r="N136" s="132">
        <v>190.76717413972801</v>
      </c>
      <c r="O136" t="s">
        <v>194</v>
      </c>
    </row>
    <row r="137" spans="3:15" ht="14.1" customHeight="1" x14ac:dyDescent="0.25">
      <c r="C137" t="s">
        <v>89</v>
      </c>
      <c r="D137" t="s">
        <v>25</v>
      </c>
      <c r="E137" t="s">
        <v>86</v>
      </c>
      <c r="F137" t="s">
        <v>143</v>
      </c>
      <c r="G137" s="132" t="s">
        <v>195</v>
      </c>
      <c r="H137" t="s">
        <v>85</v>
      </c>
      <c r="I137" t="s">
        <v>85</v>
      </c>
      <c r="J137" s="132">
        <v>40.0732846704</v>
      </c>
      <c r="K137" s="132">
        <v>82.820822918399998</v>
      </c>
      <c r="L137" s="132">
        <v>122.8941075888</v>
      </c>
      <c r="M137" t="s">
        <v>144</v>
      </c>
      <c r="N137" s="132">
        <v>17013509.0734565</v>
      </c>
      <c r="O137" t="s">
        <v>194</v>
      </c>
    </row>
    <row r="138" spans="3:15" ht="14.1" customHeight="1" x14ac:dyDescent="0.25">
      <c r="C138" t="s">
        <v>7</v>
      </c>
      <c r="D138" t="s">
        <v>28</v>
      </c>
      <c r="E138" t="s">
        <v>86</v>
      </c>
      <c r="F138" t="s">
        <v>143</v>
      </c>
      <c r="G138" s="132" t="s">
        <v>195</v>
      </c>
      <c r="H138" t="s">
        <v>85</v>
      </c>
      <c r="I138" t="s">
        <v>85</v>
      </c>
      <c r="J138" s="132">
        <v>560.36916253884999</v>
      </c>
      <c r="K138" s="132">
        <v>3009.2099452383</v>
      </c>
      <c r="L138" s="132">
        <v>3569.5791077771501</v>
      </c>
      <c r="M138" t="s">
        <v>144</v>
      </c>
      <c r="N138" s="132">
        <v>12603342.940680601</v>
      </c>
      <c r="O138" t="s">
        <v>194</v>
      </c>
    </row>
    <row r="139" spans="3:15" ht="14.1" customHeight="1" x14ac:dyDescent="0.25">
      <c r="C139" t="s">
        <v>7</v>
      </c>
      <c r="D139" t="s">
        <v>30</v>
      </c>
      <c r="E139" t="s">
        <v>84</v>
      </c>
      <c r="F139" t="s">
        <v>143</v>
      </c>
      <c r="G139" s="132" t="s">
        <v>195</v>
      </c>
      <c r="H139" t="s">
        <v>85</v>
      </c>
      <c r="I139" t="s">
        <v>85</v>
      </c>
      <c r="J139" s="132">
        <v>1.50633437815</v>
      </c>
      <c r="K139" s="132">
        <v>8.0890896476999998</v>
      </c>
      <c r="L139" s="132">
        <v>9.5954240258500008</v>
      </c>
      <c r="M139" t="s">
        <v>144</v>
      </c>
      <c r="N139" s="132">
        <v>26566.53</v>
      </c>
      <c r="O139" t="s">
        <v>194</v>
      </c>
    </row>
    <row r="140" spans="3:15" ht="14.1" customHeight="1" x14ac:dyDescent="0.25">
      <c r="C140" t="s">
        <v>89</v>
      </c>
      <c r="D140" t="s">
        <v>25</v>
      </c>
      <c r="E140" t="s">
        <v>93</v>
      </c>
      <c r="F140" t="s">
        <v>143</v>
      </c>
      <c r="G140" s="132" t="s">
        <v>195</v>
      </c>
      <c r="H140" t="s">
        <v>85</v>
      </c>
      <c r="I140" t="s">
        <v>85</v>
      </c>
      <c r="J140" s="132">
        <v>1.0457322048</v>
      </c>
      <c r="K140" s="132">
        <v>2.1612503807999999</v>
      </c>
      <c r="L140" s="132">
        <v>3.2069825856</v>
      </c>
      <c r="M140" t="s">
        <v>144</v>
      </c>
      <c r="N140" s="132">
        <v>668711.99841290701</v>
      </c>
      <c r="O140" t="s">
        <v>194</v>
      </c>
    </row>
    <row r="141" spans="3:15" ht="14.1" customHeight="1" x14ac:dyDescent="0.25">
      <c r="C141" t="s">
        <v>7</v>
      </c>
      <c r="D141" t="s">
        <v>29</v>
      </c>
      <c r="E141" t="s">
        <v>88</v>
      </c>
      <c r="F141" t="s">
        <v>143</v>
      </c>
      <c r="G141" s="132">
        <v>151.315139391304</v>
      </c>
      <c r="H141" t="s">
        <v>87</v>
      </c>
      <c r="I141" t="s">
        <v>87</v>
      </c>
      <c r="J141" s="132">
        <v>1.7139069322999301</v>
      </c>
      <c r="K141" s="132">
        <v>4.2878869067432399</v>
      </c>
      <c r="L141" s="132">
        <v>6.0017938390431702</v>
      </c>
      <c r="M141" t="s">
        <v>144</v>
      </c>
      <c r="N141" s="132">
        <v>43533.31</v>
      </c>
      <c r="O141" t="s">
        <v>194</v>
      </c>
    </row>
    <row r="142" spans="3:15" ht="14.1" customHeight="1" x14ac:dyDescent="0.25">
      <c r="C142" t="s">
        <v>6</v>
      </c>
      <c r="D142" t="s">
        <v>30</v>
      </c>
      <c r="E142" t="s">
        <v>90</v>
      </c>
      <c r="F142" t="s">
        <v>145</v>
      </c>
      <c r="G142" s="132">
        <v>395.59400110012302</v>
      </c>
      <c r="H142" t="s">
        <v>96</v>
      </c>
      <c r="I142" t="s">
        <v>96</v>
      </c>
      <c r="J142" s="132">
        <v>1.9084289310953</v>
      </c>
      <c r="K142" s="132">
        <v>5.3704448985046698</v>
      </c>
      <c r="L142" s="132">
        <v>7.2788738295999798</v>
      </c>
      <c r="M142" t="s">
        <v>144</v>
      </c>
      <c r="N142" s="132">
        <v>976259.24</v>
      </c>
      <c r="O142" t="s">
        <v>194</v>
      </c>
    </row>
    <row r="143" spans="3:15" ht="14.1" customHeight="1" x14ac:dyDescent="0.25">
      <c r="C143" t="s">
        <v>89</v>
      </c>
      <c r="D143" t="s">
        <v>35</v>
      </c>
      <c r="E143" t="s">
        <v>88</v>
      </c>
      <c r="F143" t="s">
        <v>145</v>
      </c>
      <c r="G143" s="132">
        <v>40.305487248322102</v>
      </c>
      <c r="H143" t="s">
        <v>96</v>
      </c>
      <c r="I143" t="s">
        <v>96</v>
      </c>
      <c r="J143" s="132">
        <v>0.50618734330815396</v>
      </c>
      <c r="K143" s="132">
        <v>1.4244445738918401</v>
      </c>
      <c r="L143" s="132">
        <v>1.9306319171999999</v>
      </c>
      <c r="M143" t="s">
        <v>144</v>
      </c>
      <c r="N143" s="132">
        <v>83681.868763183098</v>
      </c>
      <c r="O143" t="s">
        <v>194</v>
      </c>
    </row>
    <row r="144" spans="3:15" ht="14.1" customHeight="1" x14ac:dyDescent="0.25">
      <c r="C144" t="s">
        <v>7</v>
      </c>
      <c r="D144" t="s">
        <v>25</v>
      </c>
      <c r="E144" t="s">
        <v>90</v>
      </c>
      <c r="F144" t="s">
        <v>145</v>
      </c>
      <c r="G144" s="132">
        <v>607971.84123582602</v>
      </c>
      <c r="H144" t="s">
        <v>96</v>
      </c>
      <c r="I144" t="s">
        <v>96</v>
      </c>
      <c r="J144" s="132">
        <v>1222.07324955955</v>
      </c>
      <c r="K144" s="132">
        <v>2182.56635452924</v>
      </c>
      <c r="L144" s="132">
        <v>3404.6396040887998</v>
      </c>
      <c r="M144" t="s">
        <v>144</v>
      </c>
      <c r="N144" s="132">
        <v>860915097.95305502</v>
      </c>
      <c r="O144" t="s">
        <v>194</v>
      </c>
    </row>
    <row r="145" spans="3:15" ht="14.1" customHeight="1" x14ac:dyDescent="0.25">
      <c r="C145" t="s">
        <v>7</v>
      </c>
      <c r="D145" t="s">
        <v>25</v>
      </c>
      <c r="E145" t="s">
        <v>88</v>
      </c>
      <c r="F145" t="s">
        <v>145</v>
      </c>
      <c r="G145" s="132">
        <v>1499107.2944118499</v>
      </c>
      <c r="H145" t="s">
        <v>96</v>
      </c>
      <c r="I145" t="s">
        <v>96</v>
      </c>
      <c r="J145" s="132">
        <v>7748.55970668194</v>
      </c>
      <c r="K145" s="132">
        <v>13838.569593074801</v>
      </c>
      <c r="L145" s="132">
        <v>21587.129299756802</v>
      </c>
      <c r="M145" t="s">
        <v>144</v>
      </c>
      <c r="N145" s="132">
        <v>1794981560.65956</v>
      </c>
      <c r="O145" t="s">
        <v>194</v>
      </c>
    </row>
    <row r="146" spans="3:15" ht="14.1" customHeight="1" x14ac:dyDescent="0.25">
      <c r="C146" t="s">
        <v>7</v>
      </c>
      <c r="D146" t="s">
        <v>71</v>
      </c>
      <c r="E146" t="s">
        <v>195</v>
      </c>
      <c r="F146" t="s">
        <v>143</v>
      </c>
      <c r="G146" s="132" t="s">
        <v>195</v>
      </c>
      <c r="H146" t="s">
        <v>92</v>
      </c>
      <c r="I146" t="s">
        <v>92</v>
      </c>
      <c r="J146" s="132" t="s">
        <v>195</v>
      </c>
      <c r="K146" s="132" t="s">
        <v>195</v>
      </c>
      <c r="L146" s="132" t="s">
        <v>195</v>
      </c>
      <c r="M146" t="s">
        <v>144</v>
      </c>
      <c r="N146" s="132">
        <v>307693.42781220301</v>
      </c>
      <c r="O146" t="s">
        <v>194</v>
      </c>
    </row>
    <row r="147" spans="3:15" ht="14.1" customHeight="1" x14ac:dyDescent="0.25">
      <c r="C147" t="s">
        <v>7</v>
      </c>
      <c r="D147" t="s">
        <v>29</v>
      </c>
      <c r="E147" t="s">
        <v>90</v>
      </c>
      <c r="F147" t="s">
        <v>143</v>
      </c>
      <c r="G147" s="132" t="s">
        <v>195</v>
      </c>
      <c r="H147" t="s">
        <v>85</v>
      </c>
      <c r="I147" t="s">
        <v>85</v>
      </c>
      <c r="J147" s="132">
        <v>22.582355273099999</v>
      </c>
      <c r="K147" s="132">
        <v>121.2683577498</v>
      </c>
      <c r="L147" s="132">
        <v>143.85071302290001</v>
      </c>
      <c r="M147" t="s">
        <v>144</v>
      </c>
      <c r="N147" s="132">
        <v>902085.00999999896</v>
      </c>
      <c r="O147" t="s">
        <v>194</v>
      </c>
    </row>
    <row r="148" spans="3:15" ht="14.1" customHeight="1" x14ac:dyDescent="0.25">
      <c r="C148" t="s">
        <v>9</v>
      </c>
      <c r="D148" t="s">
        <v>28</v>
      </c>
      <c r="E148" t="s">
        <v>84</v>
      </c>
      <c r="F148" t="s">
        <v>143</v>
      </c>
      <c r="G148" s="132" t="s">
        <v>195</v>
      </c>
      <c r="H148" t="s">
        <v>85</v>
      </c>
      <c r="I148" t="s">
        <v>85</v>
      </c>
      <c r="J148" s="132">
        <v>2.23838562745</v>
      </c>
      <c r="K148" s="132">
        <v>12.020240837099999</v>
      </c>
      <c r="L148" s="132">
        <v>14.25862646455</v>
      </c>
      <c r="M148" t="s">
        <v>144</v>
      </c>
      <c r="N148" s="132">
        <v>342414.68</v>
      </c>
      <c r="O148" t="s">
        <v>194</v>
      </c>
    </row>
    <row r="149" spans="3:15" ht="14.1" customHeight="1" x14ac:dyDescent="0.25">
      <c r="C149" t="s">
        <v>89</v>
      </c>
      <c r="D149" t="s">
        <v>30</v>
      </c>
      <c r="E149" t="s">
        <v>97</v>
      </c>
      <c r="F149" t="s">
        <v>143</v>
      </c>
      <c r="G149" s="132">
        <v>15.415215384615299</v>
      </c>
      <c r="H149" t="s">
        <v>87</v>
      </c>
      <c r="I149" t="s">
        <v>87</v>
      </c>
      <c r="J149" s="132">
        <v>0.188372732767669</v>
      </c>
      <c r="K149" s="132">
        <v>0.47127469945992601</v>
      </c>
      <c r="L149" s="132">
        <v>0.65964743222759603</v>
      </c>
      <c r="M149" t="s">
        <v>144</v>
      </c>
      <c r="N149" s="132">
        <v>30059.67</v>
      </c>
      <c r="O149" t="s">
        <v>194</v>
      </c>
    </row>
    <row r="150" spans="3:15" ht="14.1" customHeight="1" x14ac:dyDescent="0.25">
      <c r="C150" t="s">
        <v>9</v>
      </c>
      <c r="D150" t="s">
        <v>28</v>
      </c>
      <c r="E150" t="s">
        <v>94</v>
      </c>
      <c r="F150" t="s">
        <v>143</v>
      </c>
      <c r="G150" s="132">
        <v>45.8006865883697</v>
      </c>
      <c r="H150" t="s">
        <v>87</v>
      </c>
      <c r="I150" t="s">
        <v>87</v>
      </c>
      <c r="J150" s="132">
        <v>0.653738092929118</v>
      </c>
      <c r="K150" s="132">
        <v>1.63553513687492</v>
      </c>
      <c r="L150" s="132">
        <v>2.2892732298040399</v>
      </c>
      <c r="M150" t="s">
        <v>144</v>
      </c>
      <c r="N150" s="132">
        <v>41710.04</v>
      </c>
      <c r="O150" t="s">
        <v>194</v>
      </c>
    </row>
    <row r="151" spans="3:15" ht="14.1" customHeight="1" x14ac:dyDescent="0.25">
      <c r="C151" t="s">
        <v>100</v>
      </c>
      <c r="D151" t="s">
        <v>28</v>
      </c>
      <c r="E151" t="s">
        <v>93</v>
      </c>
      <c r="F151" t="s">
        <v>145</v>
      </c>
      <c r="G151" s="132" t="s">
        <v>195</v>
      </c>
      <c r="H151" t="s">
        <v>99</v>
      </c>
      <c r="I151" t="s">
        <v>99</v>
      </c>
      <c r="J151" s="132" t="s">
        <v>195</v>
      </c>
      <c r="K151" s="132" t="s">
        <v>195</v>
      </c>
      <c r="L151" s="132" t="s">
        <v>195</v>
      </c>
      <c r="M151" t="s">
        <v>144</v>
      </c>
      <c r="N151" s="132">
        <v>44313.97</v>
      </c>
      <c r="O151" t="s">
        <v>194</v>
      </c>
    </row>
    <row r="152" spans="3:15" ht="14.1" customHeight="1" x14ac:dyDescent="0.25">
      <c r="C152" t="s">
        <v>7</v>
      </c>
      <c r="D152" t="s">
        <v>25</v>
      </c>
      <c r="E152" t="s">
        <v>84</v>
      </c>
      <c r="F152" t="s">
        <v>145</v>
      </c>
      <c r="G152" s="132">
        <v>2386213.5208989698</v>
      </c>
      <c r="H152" t="s">
        <v>96</v>
      </c>
      <c r="I152" t="s">
        <v>96</v>
      </c>
      <c r="J152" s="132">
        <v>9592.9701114085601</v>
      </c>
      <c r="K152" s="132">
        <v>17132.601349969002</v>
      </c>
      <c r="L152" s="132">
        <v>26725.5714613776</v>
      </c>
      <c r="M152" t="s">
        <v>144</v>
      </c>
      <c r="N152" s="132">
        <v>3210366125.1975498</v>
      </c>
      <c r="O152" t="s">
        <v>194</v>
      </c>
    </row>
    <row r="153" spans="3:15" ht="14.1" customHeight="1" x14ac:dyDescent="0.25">
      <c r="C153" t="s">
        <v>9</v>
      </c>
      <c r="D153" t="s">
        <v>25</v>
      </c>
      <c r="E153" t="s">
        <v>94</v>
      </c>
      <c r="F153" t="s">
        <v>145</v>
      </c>
      <c r="G153" s="132">
        <v>5905.59829864924</v>
      </c>
      <c r="H153" t="s">
        <v>96</v>
      </c>
      <c r="I153" t="s">
        <v>96</v>
      </c>
      <c r="J153" s="132">
        <v>1.6958171835598701</v>
      </c>
      <c r="K153" s="132">
        <v>3.02865113004012</v>
      </c>
      <c r="L153" s="132">
        <v>4.7244683136000001</v>
      </c>
      <c r="M153" t="s">
        <v>144</v>
      </c>
      <c r="N153" s="132">
        <v>26563266.385328799</v>
      </c>
      <c r="O153" t="s">
        <v>194</v>
      </c>
    </row>
    <row r="154" spans="3:15" ht="14.1" customHeight="1" x14ac:dyDescent="0.25">
      <c r="C154" t="s">
        <v>89</v>
      </c>
      <c r="D154" t="s">
        <v>28</v>
      </c>
      <c r="E154" t="s">
        <v>84</v>
      </c>
      <c r="F154" t="s">
        <v>145</v>
      </c>
      <c r="G154" s="132" t="s">
        <v>195</v>
      </c>
      <c r="H154" t="s">
        <v>85</v>
      </c>
      <c r="I154" t="s">
        <v>85</v>
      </c>
      <c r="J154" s="132">
        <v>5.9874959679500002</v>
      </c>
      <c r="K154" s="132">
        <v>32.153147636100002</v>
      </c>
      <c r="L154" s="132">
        <v>38.140643604049998</v>
      </c>
      <c r="M154" t="s">
        <v>144</v>
      </c>
      <c r="N154" s="132">
        <v>353628.25635967701</v>
      </c>
      <c r="O154" t="s">
        <v>194</v>
      </c>
    </row>
    <row r="155" spans="3:15" ht="14.1" customHeight="1" x14ac:dyDescent="0.25">
      <c r="C155" t="s">
        <v>7</v>
      </c>
      <c r="D155" t="s">
        <v>30</v>
      </c>
      <c r="E155" t="s">
        <v>95</v>
      </c>
      <c r="F155" t="s">
        <v>143</v>
      </c>
      <c r="G155" s="132">
        <v>21.8032289131143</v>
      </c>
      <c r="H155" t="s">
        <v>87</v>
      </c>
      <c r="I155" t="s">
        <v>87</v>
      </c>
      <c r="J155" s="132">
        <v>0.26643341543251498</v>
      </c>
      <c r="K155" s="132">
        <v>0.666568488651191</v>
      </c>
      <c r="L155" s="132">
        <v>0.93300190408370598</v>
      </c>
      <c r="M155" t="s">
        <v>144</v>
      </c>
      <c r="N155" s="132">
        <v>5370.57</v>
      </c>
      <c r="O155" t="s">
        <v>194</v>
      </c>
    </row>
    <row r="156" spans="3:15" ht="14.1" customHeight="1" x14ac:dyDescent="0.25">
      <c r="C156" t="s">
        <v>7</v>
      </c>
      <c r="D156" t="s">
        <v>28</v>
      </c>
      <c r="E156" t="s">
        <v>95</v>
      </c>
      <c r="F156" t="s">
        <v>143</v>
      </c>
      <c r="G156" s="132" t="s">
        <v>195</v>
      </c>
      <c r="H156" t="s">
        <v>85</v>
      </c>
      <c r="I156" t="s">
        <v>85</v>
      </c>
      <c r="J156" s="132">
        <v>18.518550440249999</v>
      </c>
      <c r="K156" s="132">
        <v>99.445526059499997</v>
      </c>
      <c r="L156" s="132">
        <v>117.96407649975001</v>
      </c>
      <c r="M156" t="s">
        <v>144</v>
      </c>
      <c r="N156" s="132">
        <v>268152.59309595102</v>
      </c>
      <c r="O156" t="s">
        <v>194</v>
      </c>
    </row>
    <row r="157" spans="3:15" ht="14.1" customHeight="1" x14ac:dyDescent="0.25">
      <c r="C157" t="s">
        <v>89</v>
      </c>
      <c r="D157" t="s">
        <v>71</v>
      </c>
      <c r="E157" t="s">
        <v>195</v>
      </c>
      <c r="F157" t="s">
        <v>143</v>
      </c>
      <c r="G157" s="132" t="s">
        <v>195</v>
      </c>
      <c r="H157" t="s">
        <v>92</v>
      </c>
      <c r="I157" t="s">
        <v>92</v>
      </c>
      <c r="J157" s="132" t="s">
        <v>195</v>
      </c>
      <c r="K157" s="132" t="s">
        <v>195</v>
      </c>
      <c r="L157" s="132" t="s">
        <v>195</v>
      </c>
      <c r="M157" t="s">
        <v>144</v>
      </c>
      <c r="N157" s="132">
        <v>781316.38371618395</v>
      </c>
      <c r="O157" t="s">
        <v>194</v>
      </c>
    </row>
    <row r="158" spans="3:15" ht="14.1" customHeight="1" x14ac:dyDescent="0.25">
      <c r="C158" t="s">
        <v>9</v>
      </c>
      <c r="D158" t="s">
        <v>29</v>
      </c>
      <c r="E158" t="s">
        <v>90</v>
      </c>
      <c r="F158" t="s">
        <v>143</v>
      </c>
      <c r="G158" s="132">
        <v>5192.2006216372902</v>
      </c>
      <c r="H158" t="s">
        <v>87</v>
      </c>
      <c r="I158" t="s">
        <v>87</v>
      </c>
      <c r="J158" s="132">
        <v>58.810704285934499</v>
      </c>
      <c r="K158" s="132">
        <v>147.133805302724</v>
      </c>
      <c r="L158" s="132">
        <v>205.94450958865801</v>
      </c>
      <c r="M158" t="s">
        <v>144</v>
      </c>
      <c r="N158" s="132">
        <v>6192797.0199999996</v>
      </c>
      <c r="O158" t="s">
        <v>194</v>
      </c>
    </row>
    <row r="159" spans="3:15" ht="14.1" customHeight="1" x14ac:dyDescent="0.25">
      <c r="C159" t="s">
        <v>89</v>
      </c>
      <c r="D159" t="s">
        <v>28</v>
      </c>
      <c r="E159" t="s">
        <v>95</v>
      </c>
      <c r="F159" t="s">
        <v>143</v>
      </c>
      <c r="G159" s="132" t="s">
        <v>195</v>
      </c>
      <c r="H159" t="s">
        <v>85</v>
      </c>
      <c r="I159" t="s">
        <v>85</v>
      </c>
      <c r="J159" s="132">
        <v>30.439204344499998</v>
      </c>
      <c r="K159" s="132">
        <v>163.460023431</v>
      </c>
      <c r="L159" s="132">
        <v>193.89922777550001</v>
      </c>
      <c r="M159" t="s">
        <v>144</v>
      </c>
      <c r="N159" s="132">
        <v>1526829.80999999</v>
      </c>
      <c r="O159" t="s">
        <v>194</v>
      </c>
    </row>
    <row r="160" spans="3:15" ht="14.1" customHeight="1" x14ac:dyDescent="0.25">
      <c r="C160" t="s">
        <v>7</v>
      </c>
      <c r="D160" t="s">
        <v>25</v>
      </c>
      <c r="E160" t="s">
        <v>88</v>
      </c>
      <c r="F160" t="s">
        <v>145</v>
      </c>
      <c r="G160" s="132" t="s">
        <v>195</v>
      </c>
      <c r="H160" t="s">
        <v>85</v>
      </c>
      <c r="I160" t="s">
        <v>85</v>
      </c>
      <c r="J160" s="132">
        <v>17.176029460799999</v>
      </c>
      <c r="K160" s="132">
        <v>35.498285356799997</v>
      </c>
      <c r="L160" s="132">
        <v>52.674314817599999</v>
      </c>
      <c r="M160" t="s">
        <v>144</v>
      </c>
      <c r="N160" s="132">
        <v>3643727.4053568598</v>
      </c>
      <c r="O160" t="s">
        <v>194</v>
      </c>
    </row>
    <row r="161" spans="3:15" ht="14.1" customHeight="1" x14ac:dyDescent="0.25">
      <c r="C161" t="s">
        <v>6</v>
      </c>
      <c r="D161" t="s">
        <v>25</v>
      </c>
      <c r="E161" t="s">
        <v>91</v>
      </c>
      <c r="F161" t="s">
        <v>143</v>
      </c>
      <c r="G161" s="132" t="s">
        <v>195</v>
      </c>
      <c r="H161" t="s">
        <v>85</v>
      </c>
      <c r="I161" t="s">
        <v>85</v>
      </c>
      <c r="J161" s="132">
        <v>2.1425478419999999</v>
      </c>
      <c r="K161" s="132">
        <v>4.4280766319999998</v>
      </c>
      <c r="L161" s="132">
        <v>6.5706244739999997</v>
      </c>
      <c r="M161" t="s">
        <v>144</v>
      </c>
      <c r="N161" s="132">
        <v>1370891.33227882</v>
      </c>
      <c r="O161" t="s">
        <v>194</v>
      </c>
    </row>
    <row r="162" spans="3:15" ht="14.1" customHeight="1" x14ac:dyDescent="0.25">
      <c r="C162" t="s">
        <v>6</v>
      </c>
      <c r="D162" t="s">
        <v>28</v>
      </c>
      <c r="E162" t="s">
        <v>86</v>
      </c>
      <c r="F162" t="s">
        <v>145</v>
      </c>
      <c r="G162" s="132">
        <v>21931.389726742102</v>
      </c>
      <c r="H162" t="s">
        <v>96</v>
      </c>
      <c r="I162" t="s">
        <v>96</v>
      </c>
      <c r="J162" s="132">
        <v>146.053222005707</v>
      </c>
      <c r="K162" s="132">
        <v>411.003400886691</v>
      </c>
      <c r="L162" s="132">
        <v>557.05662289239899</v>
      </c>
      <c r="M162" t="s">
        <v>144</v>
      </c>
      <c r="N162" s="132">
        <v>50629973.736752398</v>
      </c>
      <c r="O162" t="s">
        <v>194</v>
      </c>
    </row>
    <row r="163" spans="3:15" ht="14.1" customHeight="1" x14ac:dyDescent="0.25">
      <c r="C163" t="s">
        <v>6</v>
      </c>
      <c r="D163" t="s">
        <v>28</v>
      </c>
      <c r="E163" t="s">
        <v>97</v>
      </c>
      <c r="F163" t="s">
        <v>143</v>
      </c>
      <c r="G163" s="132" t="s">
        <v>195</v>
      </c>
      <c r="H163" t="s">
        <v>85</v>
      </c>
      <c r="I163" t="s">
        <v>85</v>
      </c>
      <c r="J163" s="132">
        <v>10.073265567749999</v>
      </c>
      <c r="K163" s="132">
        <v>54.093931204500002</v>
      </c>
      <c r="L163" s="132">
        <v>64.167196772249994</v>
      </c>
      <c r="M163" t="s">
        <v>144</v>
      </c>
      <c r="N163" s="132">
        <v>623540.06000000006</v>
      </c>
      <c r="O163" t="s">
        <v>194</v>
      </c>
    </row>
    <row r="164" spans="3:15" ht="14.1" customHeight="1" x14ac:dyDescent="0.25">
      <c r="C164" t="s">
        <v>6</v>
      </c>
      <c r="D164" t="s">
        <v>25</v>
      </c>
      <c r="E164" t="s">
        <v>97</v>
      </c>
      <c r="F164" t="s">
        <v>143</v>
      </c>
      <c r="G164" s="132" t="s">
        <v>195</v>
      </c>
      <c r="H164" t="s">
        <v>85</v>
      </c>
      <c r="I164" t="s">
        <v>85</v>
      </c>
      <c r="J164" s="132">
        <v>0.31392640199999999</v>
      </c>
      <c r="K164" s="132">
        <v>0.64880239200000001</v>
      </c>
      <c r="L164" s="132">
        <v>0.962728794</v>
      </c>
      <c r="M164" t="s">
        <v>144</v>
      </c>
      <c r="N164" s="132">
        <v>272498.11217391299</v>
      </c>
      <c r="O164" t="s">
        <v>194</v>
      </c>
    </row>
    <row r="165" spans="3:15" ht="14.1" customHeight="1" x14ac:dyDescent="0.25">
      <c r="C165" t="s">
        <v>9</v>
      </c>
      <c r="D165" t="s">
        <v>30</v>
      </c>
      <c r="E165" t="s">
        <v>86</v>
      </c>
      <c r="F165" t="s">
        <v>143</v>
      </c>
      <c r="G165" s="132">
        <v>5304.7740160289804</v>
      </c>
      <c r="H165" t="s">
        <v>87</v>
      </c>
      <c r="I165" t="s">
        <v>87</v>
      </c>
      <c r="J165" s="132">
        <v>64.824150927117202</v>
      </c>
      <c r="K165" s="132">
        <v>162.17836730967301</v>
      </c>
      <c r="L165" s="132">
        <v>227.00251823679</v>
      </c>
      <c r="M165" t="s">
        <v>144</v>
      </c>
      <c r="N165" s="132">
        <v>6025786.0044674398</v>
      </c>
      <c r="O165" t="s">
        <v>194</v>
      </c>
    </row>
    <row r="166" spans="3:15" ht="14.1" customHeight="1" x14ac:dyDescent="0.25">
      <c r="C166" t="s">
        <v>7</v>
      </c>
      <c r="D166" t="s">
        <v>25</v>
      </c>
      <c r="E166" t="s">
        <v>94</v>
      </c>
      <c r="F166" t="s">
        <v>143</v>
      </c>
      <c r="G166" s="132" t="s">
        <v>195</v>
      </c>
      <c r="H166" t="s">
        <v>85</v>
      </c>
      <c r="I166" t="s">
        <v>85</v>
      </c>
      <c r="J166" s="132">
        <v>27.5312042262</v>
      </c>
      <c r="K166" s="132">
        <v>56.8996778952</v>
      </c>
      <c r="L166" s="132">
        <v>84.430882121400003</v>
      </c>
      <c r="M166" t="s">
        <v>144</v>
      </c>
      <c r="N166" s="132">
        <v>4333968.0331881</v>
      </c>
      <c r="O166" t="s">
        <v>194</v>
      </c>
    </row>
    <row r="167" spans="3:15" ht="14.1" customHeight="1" x14ac:dyDescent="0.25">
      <c r="C167" t="s">
        <v>89</v>
      </c>
      <c r="D167" t="s">
        <v>70</v>
      </c>
      <c r="E167" t="s">
        <v>195</v>
      </c>
      <c r="F167" t="s">
        <v>143</v>
      </c>
      <c r="G167" s="132" t="s">
        <v>195</v>
      </c>
      <c r="H167" t="s">
        <v>92</v>
      </c>
      <c r="I167" t="s">
        <v>92</v>
      </c>
      <c r="J167" s="132" t="s">
        <v>195</v>
      </c>
      <c r="K167" s="132" t="s">
        <v>195</v>
      </c>
      <c r="L167" s="132" t="s">
        <v>195</v>
      </c>
      <c r="M167" t="s">
        <v>144</v>
      </c>
      <c r="N167" s="132">
        <v>1033702.83908231</v>
      </c>
      <c r="O167" t="s">
        <v>194</v>
      </c>
    </row>
    <row r="168" spans="3:15" ht="14.1" customHeight="1" x14ac:dyDescent="0.25">
      <c r="C168" t="s">
        <v>6</v>
      </c>
      <c r="D168" t="s">
        <v>29</v>
      </c>
      <c r="E168" t="s">
        <v>84</v>
      </c>
      <c r="F168" t="s">
        <v>143</v>
      </c>
      <c r="G168" s="132">
        <v>4356.7301025517299</v>
      </c>
      <c r="H168" t="s">
        <v>87</v>
      </c>
      <c r="I168" t="s">
        <v>87</v>
      </c>
      <c r="J168" s="132">
        <v>49.347496855448199</v>
      </c>
      <c r="K168" s="132">
        <v>123.458562223727</v>
      </c>
      <c r="L168" s="132">
        <v>172.80605907917601</v>
      </c>
      <c r="M168" t="s">
        <v>144</v>
      </c>
      <c r="N168" s="132">
        <v>1387302.60023201</v>
      </c>
      <c r="O168" t="s">
        <v>194</v>
      </c>
    </row>
    <row r="169" spans="3:15" ht="14.1" customHeight="1" x14ac:dyDescent="0.25">
      <c r="C169" t="s">
        <v>6</v>
      </c>
      <c r="D169" t="s">
        <v>29</v>
      </c>
      <c r="E169" t="s">
        <v>97</v>
      </c>
      <c r="F169" t="s">
        <v>145</v>
      </c>
      <c r="G169" s="132">
        <v>829.08538723569302</v>
      </c>
      <c r="H169" t="s">
        <v>96</v>
      </c>
      <c r="I169" t="s">
        <v>96</v>
      </c>
      <c r="J169" s="132">
        <v>11.6730720117564</v>
      </c>
      <c r="K169" s="132">
        <v>32.848794636243497</v>
      </c>
      <c r="L169" s="132">
        <v>44.521866648</v>
      </c>
      <c r="M169" t="s">
        <v>144</v>
      </c>
      <c r="N169" s="132">
        <v>298459.15999999997</v>
      </c>
      <c r="O169" t="s">
        <v>194</v>
      </c>
    </row>
    <row r="170" spans="3:15" ht="14.1" customHeight="1" x14ac:dyDescent="0.25">
      <c r="C170" t="s">
        <v>89</v>
      </c>
      <c r="D170" t="s">
        <v>31</v>
      </c>
      <c r="E170" t="s">
        <v>97</v>
      </c>
      <c r="F170" t="s">
        <v>143</v>
      </c>
      <c r="G170" s="132" t="s">
        <v>195</v>
      </c>
      <c r="H170" t="s">
        <v>85</v>
      </c>
      <c r="I170" t="s">
        <v>85</v>
      </c>
      <c r="J170" s="132">
        <v>2.8820628392500001</v>
      </c>
      <c r="K170" s="132">
        <v>15.4768191015</v>
      </c>
      <c r="L170" s="132">
        <v>18.358881940749999</v>
      </c>
      <c r="M170" t="s">
        <v>144</v>
      </c>
      <c r="N170" s="132">
        <v>46227.71</v>
      </c>
      <c r="O170" t="s">
        <v>194</v>
      </c>
    </row>
    <row r="171" spans="3:15" ht="14.1" customHeight="1" x14ac:dyDescent="0.25">
      <c r="C171" t="s">
        <v>7</v>
      </c>
      <c r="D171" t="s">
        <v>71</v>
      </c>
      <c r="E171" t="s">
        <v>195</v>
      </c>
      <c r="F171" t="s">
        <v>145</v>
      </c>
      <c r="G171" s="132" t="s">
        <v>195</v>
      </c>
      <c r="H171" t="s">
        <v>92</v>
      </c>
      <c r="I171" t="s">
        <v>92</v>
      </c>
      <c r="J171" s="132" t="s">
        <v>195</v>
      </c>
      <c r="K171" s="132" t="s">
        <v>195</v>
      </c>
      <c r="L171" s="132" t="s">
        <v>195</v>
      </c>
      <c r="M171" t="s">
        <v>144</v>
      </c>
      <c r="N171" s="132">
        <v>12073.485158380199</v>
      </c>
      <c r="O171" t="s">
        <v>194</v>
      </c>
    </row>
    <row r="172" spans="3:15" ht="14.1" customHeight="1" x14ac:dyDescent="0.25">
      <c r="C172" t="s">
        <v>6</v>
      </c>
      <c r="D172" t="s">
        <v>30</v>
      </c>
      <c r="E172" t="s">
        <v>90</v>
      </c>
      <c r="F172" t="s">
        <v>145</v>
      </c>
      <c r="G172" s="132" t="s">
        <v>195</v>
      </c>
      <c r="H172" t="s">
        <v>85</v>
      </c>
      <c r="I172" t="s">
        <v>85</v>
      </c>
      <c r="J172" s="132">
        <v>6.1311943350000002E-2</v>
      </c>
      <c r="K172" s="132">
        <v>0.32924814930000001</v>
      </c>
      <c r="L172" s="132">
        <v>0.39056009265000002</v>
      </c>
      <c r="M172" t="s">
        <v>144</v>
      </c>
      <c r="N172" s="132">
        <v>1404.99</v>
      </c>
      <c r="O172" t="s">
        <v>194</v>
      </c>
    </row>
    <row r="173" spans="3:15" ht="14.1" customHeight="1" x14ac:dyDescent="0.25">
      <c r="C173" t="s">
        <v>7</v>
      </c>
      <c r="D173" t="s">
        <v>25</v>
      </c>
      <c r="E173" t="s">
        <v>94</v>
      </c>
      <c r="F173" t="s">
        <v>145</v>
      </c>
      <c r="G173" s="132">
        <v>371273.37450976099</v>
      </c>
      <c r="H173" t="s">
        <v>96</v>
      </c>
      <c r="I173" t="s">
        <v>96</v>
      </c>
      <c r="J173" s="132">
        <v>106.61285376579001</v>
      </c>
      <c r="K173" s="132">
        <v>190.40563049180901</v>
      </c>
      <c r="L173" s="132">
        <v>297.01848425759999</v>
      </c>
      <c r="M173" t="s">
        <v>144</v>
      </c>
      <c r="N173" s="132">
        <v>498684732.37188703</v>
      </c>
      <c r="O173" t="s">
        <v>194</v>
      </c>
    </row>
    <row r="174" spans="3:15" ht="14.1" customHeight="1" x14ac:dyDescent="0.25">
      <c r="C174" t="s">
        <v>89</v>
      </c>
      <c r="D174" t="s">
        <v>25</v>
      </c>
      <c r="E174" t="s">
        <v>95</v>
      </c>
      <c r="F174" t="s">
        <v>145</v>
      </c>
      <c r="G174" s="132" t="s">
        <v>195</v>
      </c>
      <c r="H174" t="s">
        <v>85</v>
      </c>
      <c r="I174" t="s">
        <v>85</v>
      </c>
      <c r="J174" s="132">
        <v>0.173097747</v>
      </c>
      <c r="K174" s="132">
        <v>0.35774701199999998</v>
      </c>
      <c r="L174" s="132">
        <v>0.53084475900000005</v>
      </c>
      <c r="M174" t="s">
        <v>144</v>
      </c>
      <c r="N174" s="132">
        <v>131267.46</v>
      </c>
      <c r="O174" t="s">
        <v>194</v>
      </c>
    </row>
    <row r="175" spans="3:15" ht="14.1" customHeight="1" x14ac:dyDescent="0.25">
      <c r="C175" t="s">
        <v>7</v>
      </c>
      <c r="D175" t="s">
        <v>31</v>
      </c>
      <c r="E175" t="s">
        <v>97</v>
      </c>
      <c r="F175" t="s">
        <v>143</v>
      </c>
      <c r="G175" s="132" t="s">
        <v>195</v>
      </c>
      <c r="H175" t="s">
        <v>85</v>
      </c>
      <c r="I175" t="s">
        <v>85</v>
      </c>
      <c r="J175" s="132">
        <v>3.57249319E-2</v>
      </c>
      <c r="K175" s="132">
        <v>0.1918446402</v>
      </c>
      <c r="L175" s="132">
        <v>0.22756957210000001</v>
      </c>
      <c r="M175" t="s">
        <v>144</v>
      </c>
      <c r="N175" s="132">
        <v>7699.95</v>
      </c>
      <c r="O175" t="s">
        <v>194</v>
      </c>
    </row>
    <row r="176" spans="3:15" ht="14.1" customHeight="1" x14ac:dyDescent="0.25">
      <c r="C176" t="s">
        <v>9</v>
      </c>
      <c r="D176" t="s">
        <v>26</v>
      </c>
      <c r="E176" t="s">
        <v>84</v>
      </c>
      <c r="F176" t="s">
        <v>143</v>
      </c>
      <c r="G176" s="132" t="s">
        <v>195</v>
      </c>
      <c r="H176" t="s">
        <v>85</v>
      </c>
      <c r="I176" t="s">
        <v>85</v>
      </c>
      <c r="J176" s="132">
        <v>2.9260709278500001</v>
      </c>
      <c r="K176" s="132">
        <v>15.713144700300001</v>
      </c>
      <c r="L176" s="132">
        <v>18.639215628150001</v>
      </c>
      <c r="M176" t="s">
        <v>144</v>
      </c>
      <c r="N176" s="132">
        <v>62355.146901455802</v>
      </c>
      <c r="O176" t="s">
        <v>194</v>
      </c>
    </row>
    <row r="177" spans="3:15" ht="14.1" customHeight="1" x14ac:dyDescent="0.25">
      <c r="C177" t="s">
        <v>6</v>
      </c>
      <c r="D177" t="s">
        <v>30</v>
      </c>
      <c r="E177" t="s">
        <v>95</v>
      </c>
      <c r="F177" t="s">
        <v>143</v>
      </c>
      <c r="G177" s="132">
        <v>388.30446589645499</v>
      </c>
      <c r="H177" t="s">
        <v>87</v>
      </c>
      <c r="I177" t="s">
        <v>87</v>
      </c>
      <c r="J177" s="132">
        <v>4.7450529069486</v>
      </c>
      <c r="K177" s="132">
        <v>11.871268998373001</v>
      </c>
      <c r="L177" s="132">
        <v>16.616321905321598</v>
      </c>
      <c r="M177" t="s">
        <v>144</v>
      </c>
      <c r="N177" s="132">
        <v>404173.69</v>
      </c>
      <c r="O177" t="s">
        <v>194</v>
      </c>
    </row>
    <row r="178" spans="3:15" ht="14.1" customHeight="1" x14ac:dyDescent="0.25">
      <c r="C178" t="s">
        <v>6</v>
      </c>
      <c r="D178" t="s">
        <v>71</v>
      </c>
      <c r="E178" t="s">
        <v>195</v>
      </c>
      <c r="F178" t="s">
        <v>143</v>
      </c>
      <c r="G178" s="132" t="s">
        <v>195</v>
      </c>
      <c r="H178" t="s">
        <v>92</v>
      </c>
      <c r="I178" t="s">
        <v>92</v>
      </c>
      <c r="J178" s="132" t="s">
        <v>195</v>
      </c>
      <c r="K178" s="132" t="s">
        <v>195</v>
      </c>
      <c r="L178" s="132" t="s">
        <v>195</v>
      </c>
      <c r="M178" t="s">
        <v>144</v>
      </c>
      <c r="N178" s="132">
        <v>218736.180152499</v>
      </c>
      <c r="O178" t="s">
        <v>194</v>
      </c>
    </row>
    <row r="179" spans="3:15" ht="14.1" customHeight="1" x14ac:dyDescent="0.25">
      <c r="C179" t="s">
        <v>7</v>
      </c>
      <c r="D179" t="s">
        <v>193</v>
      </c>
      <c r="E179" t="s">
        <v>90</v>
      </c>
      <c r="F179" t="s">
        <v>143</v>
      </c>
      <c r="G179" s="132" t="s">
        <v>195</v>
      </c>
      <c r="H179" t="s">
        <v>85</v>
      </c>
      <c r="I179" t="s">
        <v>85</v>
      </c>
      <c r="J179" s="132">
        <v>0.44856479360000001</v>
      </c>
      <c r="K179" s="132">
        <v>2.4088149888000001</v>
      </c>
      <c r="L179" s="132">
        <v>2.8573797823999998</v>
      </c>
      <c r="M179" t="s">
        <v>144</v>
      </c>
      <c r="N179" s="132">
        <v>3640.1</v>
      </c>
      <c r="O179" t="s">
        <v>194</v>
      </c>
    </row>
    <row r="180" spans="3:15" ht="14.1" customHeight="1" x14ac:dyDescent="0.25">
      <c r="C180" t="s">
        <v>89</v>
      </c>
      <c r="D180" t="s">
        <v>29</v>
      </c>
      <c r="E180" t="s">
        <v>84</v>
      </c>
      <c r="F180" t="s">
        <v>143</v>
      </c>
      <c r="G180" s="132" t="s">
        <v>195</v>
      </c>
      <c r="H180" t="s">
        <v>85</v>
      </c>
      <c r="I180" t="s">
        <v>85</v>
      </c>
      <c r="J180" s="132">
        <v>191.33333487729999</v>
      </c>
      <c r="K180" s="132">
        <v>1027.4694124134001</v>
      </c>
      <c r="L180" s="132">
        <v>1218.8027472906999</v>
      </c>
      <c r="M180" t="s">
        <v>144</v>
      </c>
      <c r="N180" s="132">
        <v>22099009.771099899</v>
      </c>
      <c r="O180" t="s">
        <v>194</v>
      </c>
    </row>
    <row r="181" spans="3:15" ht="14.1" customHeight="1" x14ac:dyDescent="0.25">
      <c r="C181" t="s">
        <v>6</v>
      </c>
      <c r="D181" t="s">
        <v>28</v>
      </c>
      <c r="E181" t="s">
        <v>95</v>
      </c>
      <c r="F181" t="s">
        <v>145</v>
      </c>
      <c r="G181" s="132">
        <v>154.243954211697</v>
      </c>
      <c r="H181" t="s">
        <v>96</v>
      </c>
      <c r="I181" t="s">
        <v>96</v>
      </c>
      <c r="J181" s="132">
        <v>0.307349946869934</v>
      </c>
      <c r="K181" s="132">
        <v>0.86490302433006505</v>
      </c>
      <c r="L181" s="132">
        <v>1.1722529712</v>
      </c>
      <c r="M181" t="s">
        <v>144</v>
      </c>
      <c r="N181" s="132">
        <v>440979.99</v>
      </c>
      <c r="O181" t="s">
        <v>194</v>
      </c>
    </row>
    <row r="182" spans="3:15" ht="14.1" customHeight="1" x14ac:dyDescent="0.25">
      <c r="C182" t="s">
        <v>89</v>
      </c>
      <c r="D182" t="s">
        <v>30</v>
      </c>
      <c r="E182" t="s">
        <v>95</v>
      </c>
      <c r="F182" t="s">
        <v>143</v>
      </c>
      <c r="G182" s="132">
        <v>142.517454363609</v>
      </c>
      <c r="H182" t="s">
        <v>87</v>
      </c>
      <c r="I182" t="s">
        <v>87</v>
      </c>
      <c r="J182" s="132">
        <v>1.7415563548566599</v>
      </c>
      <c r="K182" s="132">
        <v>4.3570607893652697</v>
      </c>
      <c r="L182" s="132">
        <v>6.0986171442219304</v>
      </c>
      <c r="M182" t="s">
        <v>144</v>
      </c>
      <c r="N182" s="132">
        <v>51692.403919099102</v>
      </c>
      <c r="O182" t="s">
        <v>194</v>
      </c>
    </row>
    <row r="183" spans="3:15" ht="14.1" customHeight="1" x14ac:dyDescent="0.25">
      <c r="C183" t="s">
        <v>89</v>
      </c>
      <c r="D183" t="s">
        <v>28</v>
      </c>
      <c r="E183" t="s">
        <v>88</v>
      </c>
      <c r="F183" t="s">
        <v>145</v>
      </c>
      <c r="G183" s="132">
        <v>647.80009173161295</v>
      </c>
      <c r="H183" t="s">
        <v>96</v>
      </c>
      <c r="I183" t="s">
        <v>96</v>
      </c>
      <c r="J183" s="132">
        <v>7.7619070156949199</v>
      </c>
      <c r="K183" s="132">
        <v>21.842518343704999</v>
      </c>
      <c r="L183" s="132">
        <v>29.6044253594</v>
      </c>
      <c r="M183" t="s">
        <v>144</v>
      </c>
      <c r="N183" s="132">
        <v>4050381.6701641199</v>
      </c>
      <c r="O183" t="s">
        <v>194</v>
      </c>
    </row>
    <row r="184" spans="3:15" ht="14.1" customHeight="1" x14ac:dyDescent="0.25">
      <c r="C184" t="s">
        <v>89</v>
      </c>
      <c r="D184" t="s">
        <v>31</v>
      </c>
      <c r="E184" t="s">
        <v>93</v>
      </c>
      <c r="F184" t="s">
        <v>143</v>
      </c>
      <c r="G184" s="132" t="s">
        <v>195</v>
      </c>
      <c r="H184" t="s">
        <v>85</v>
      </c>
      <c r="I184" t="s">
        <v>85</v>
      </c>
      <c r="J184" s="132">
        <v>3.9015501000000002E-3</v>
      </c>
      <c r="K184" s="132">
        <v>2.0951515800000001E-2</v>
      </c>
      <c r="L184" s="132">
        <v>2.4853065899999999E-2</v>
      </c>
      <c r="M184" t="s">
        <v>144</v>
      </c>
      <c r="N184" s="132">
        <v>37.57</v>
      </c>
      <c r="O184" t="s">
        <v>194</v>
      </c>
    </row>
    <row r="185" spans="3:15" ht="14.1" customHeight="1" x14ac:dyDescent="0.25">
      <c r="C185" t="s">
        <v>6</v>
      </c>
      <c r="D185" t="s">
        <v>71</v>
      </c>
      <c r="E185" t="s">
        <v>195</v>
      </c>
      <c r="F185" t="s">
        <v>143</v>
      </c>
      <c r="G185" s="132" t="s">
        <v>195</v>
      </c>
      <c r="H185" t="s">
        <v>92</v>
      </c>
      <c r="I185" t="s">
        <v>92</v>
      </c>
      <c r="J185" s="132" t="s">
        <v>195</v>
      </c>
      <c r="K185" s="132" t="s">
        <v>195</v>
      </c>
      <c r="L185" s="132" t="s">
        <v>195</v>
      </c>
      <c r="M185" t="s">
        <v>144</v>
      </c>
      <c r="N185" s="132">
        <v>85527.973010864094</v>
      </c>
      <c r="O185" t="s">
        <v>194</v>
      </c>
    </row>
    <row r="186" spans="3:15" ht="14.1" customHeight="1" x14ac:dyDescent="0.25">
      <c r="C186" t="s">
        <v>7</v>
      </c>
      <c r="D186" t="s">
        <v>29</v>
      </c>
      <c r="E186" t="s">
        <v>84</v>
      </c>
      <c r="F186" t="s">
        <v>143</v>
      </c>
      <c r="G186" s="132" t="s">
        <v>195</v>
      </c>
      <c r="H186" t="s">
        <v>85</v>
      </c>
      <c r="I186" t="s">
        <v>85</v>
      </c>
      <c r="J186" s="132">
        <v>7.9390609291000001</v>
      </c>
      <c r="K186" s="132">
        <v>42.633147397800002</v>
      </c>
      <c r="L186" s="132">
        <v>50.572208326899997</v>
      </c>
      <c r="M186" t="s">
        <v>144</v>
      </c>
      <c r="N186" s="132">
        <v>175593.99</v>
      </c>
      <c r="O186" t="s">
        <v>194</v>
      </c>
    </row>
    <row r="187" spans="3:15" ht="14.1" customHeight="1" x14ac:dyDescent="0.25">
      <c r="C187" t="s">
        <v>7</v>
      </c>
      <c r="D187" t="s">
        <v>29</v>
      </c>
      <c r="E187" t="s">
        <v>88</v>
      </c>
      <c r="F187" t="s">
        <v>143</v>
      </c>
      <c r="G187" s="132" t="s">
        <v>195</v>
      </c>
      <c r="H187" t="s">
        <v>85</v>
      </c>
      <c r="I187" t="s">
        <v>85</v>
      </c>
      <c r="J187" s="132">
        <v>9.3910441831499991</v>
      </c>
      <c r="K187" s="132">
        <v>50.430368837700001</v>
      </c>
      <c r="L187" s="132">
        <v>59.821413020850002</v>
      </c>
      <c r="M187" t="s">
        <v>144</v>
      </c>
      <c r="N187" s="132">
        <v>231290.48779720199</v>
      </c>
      <c r="O187" t="s">
        <v>194</v>
      </c>
    </row>
    <row r="188" spans="3:15" ht="14.1" customHeight="1" x14ac:dyDescent="0.25">
      <c r="C188" t="s">
        <v>6</v>
      </c>
      <c r="D188" t="s">
        <v>25</v>
      </c>
      <c r="E188" t="s">
        <v>90</v>
      </c>
      <c r="F188" t="s">
        <v>145</v>
      </c>
      <c r="G188" s="132" t="s">
        <v>195</v>
      </c>
      <c r="H188" t="s">
        <v>85</v>
      </c>
      <c r="I188" t="s">
        <v>85</v>
      </c>
      <c r="J188" s="132">
        <v>1.1949699311999999</v>
      </c>
      <c r="K188" s="132">
        <v>2.4696850752000001</v>
      </c>
      <c r="L188" s="132">
        <v>3.6646550063999999</v>
      </c>
      <c r="M188" t="s">
        <v>144</v>
      </c>
      <c r="N188" s="132">
        <v>1341092.44</v>
      </c>
      <c r="O188" t="s">
        <v>194</v>
      </c>
    </row>
    <row r="189" spans="3:15" ht="14.1" customHeight="1" x14ac:dyDescent="0.25">
      <c r="C189" t="s">
        <v>9</v>
      </c>
      <c r="D189" t="s">
        <v>28</v>
      </c>
      <c r="E189" t="s">
        <v>88</v>
      </c>
      <c r="F189" t="s">
        <v>145</v>
      </c>
      <c r="G189" s="132">
        <v>8799.8307718860106</v>
      </c>
      <c r="H189" t="s">
        <v>96</v>
      </c>
      <c r="I189" t="s">
        <v>96</v>
      </c>
      <c r="J189" s="132">
        <v>105.43901282867</v>
      </c>
      <c r="K189" s="132">
        <v>296.71233721242902</v>
      </c>
      <c r="L189" s="132">
        <v>402.15135004109999</v>
      </c>
      <c r="M189" t="s">
        <v>144</v>
      </c>
      <c r="N189" s="132">
        <v>17156226.0363455</v>
      </c>
      <c r="O189" t="s">
        <v>194</v>
      </c>
    </row>
    <row r="190" spans="3:15" ht="14.1" customHeight="1" x14ac:dyDescent="0.25">
      <c r="C190" t="s">
        <v>6</v>
      </c>
      <c r="D190" t="s">
        <v>25</v>
      </c>
      <c r="E190" t="s">
        <v>86</v>
      </c>
      <c r="F190" t="s">
        <v>143</v>
      </c>
      <c r="G190" s="132">
        <v>32089.946380035599</v>
      </c>
      <c r="H190" t="s">
        <v>87</v>
      </c>
      <c r="I190" t="s">
        <v>87</v>
      </c>
      <c r="J190" s="132">
        <v>157.23797368160001</v>
      </c>
      <c r="K190" s="132">
        <v>324.10276207840002</v>
      </c>
      <c r="L190" s="132">
        <v>481.34073575999997</v>
      </c>
      <c r="M190" t="s">
        <v>144</v>
      </c>
      <c r="N190" s="132">
        <v>54646375.935680002</v>
      </c>
      <c r="O190" t="s">
        <v>194</v>
      </c>
    </row>
    <row r="191" spans="3:15" ht="14.1" customHeight="1" x14ac:dyDescent="0.25">
      <c r="C191" t="s">
        <v>6</v>
      </c>
      <c r="D191" t="s">
        <v>29</v>
      </c>
      <c r="E191" t="s">
        <v>88</v>
      </c>
      <c r="F191" t="s">
        <v>143</v>
      </c>
      <c r="G191" s="132">
        <v>6861.7905973916504</v>
      </c>
      <c r="H191" t="s">
        <v>87</v>
      </c>
      <c r="I191" t="s">
        <v>87</v>
      </c>
      <c r="J191" s="132">
        <v>77.721644977537593</v>
      </c>
      <c r="K191" s="132">
        <v>194.445577871908</v>
      </c>
      <c r="L191" s="132">
        <v>272.16722284944598</v>
      </c>
      <c r="M191" t="s">
        <v>144</v>
      </c>
      <c r="N191" s="132">
        <v>3383680.9458163399</v>
      </c>
      <c r="O191" t="s">
        <v>194</v>
      </c>
    </row>
    <row r="192" spans="3:15" ht="14.1" customHeight="1" x14ac:dyDescent="0.25">
      <c r="C192" t="s">
        <v>7</v>
      </c>
      <c r="D192" t="s">
        <v>71</v>
      </c>
      <c r="E192" t="s">
        <v>195</v>
      </c>
      <c r="F192" t="s">
        <v>145</v>
      </c>
      <c r="G192" s="132" t="s">
        <v>195</v>
      </c>
      <c r="H192" t="s">
        <v>92</v>
      </c>
      <c r="I192" t="s">
        <v>92</v>
      </c>
      <c r="J192" s="132" t="s">
        <v>195</v>
      </c>
      <c r="K192" s="132" t="s">
        <v>195</v>
      </c>
      <c r="L192" s="132" t="s">
        <v>195</v>
      </c>
      <c r="M192" t="s">
        <v>144</v>
      </c>
      <c r="N192" s="132">
        <v>12821.625321100901</v>
      </c>
      <c r="O192" t="s">
        <v>194</v>
      </c>
    </row>
    <row r="193" spans="3:15" ht="14.1" customHeight="1" x14ac:dyDescent="0.25">
      <c r="C193" t="s">
        <v>89</v>
      </c>
      <c r="D193" t="s">
        <v>25</v>
      </c>
      <c r="E193" t="s">
        <v>84</v>
      </c>
      <c r="F193" t="s">
        <v>145</v>
      </c>
      <c r="G193" s="132">
        <v>3291.5003784200198</v>
      </c>
      <c r="H193" t="s">
        <v>96</v>
      </c>
      <c r="I193" t="s">
        <v>96</v>
      </c>
      <c r="J193" s="132">
        <v>13.2323715080204</v>
      </c>
      <c r="K193" s="132">
        <v>23.632404075979501</v>
      </c>
      <c r="L193" s="132">
        <v>36.864775584</v>
      </c>
      <c r="M193" t="s">
        <v>144</v>
      </c>
      <c r="N193" s="132">
        <v>6021325.3015915696</v>
      </c>
      <c r="O193" t="s">
        <v>194</v>
      </c>
    </row>
    <row r="194" spans="3:15" ht="14.1" customHeight="1" x14ac:dyDescent="0.25">
      <c r="C194" t="s">
        <v>6</v>
      </c>
      <c r="D194" t="s">
        <v>29</v>
      </c>
      <c r="E194" t="s">
        <v>84</v>
      </c>
      <c r="F194" t="s">
        <v>143</v>
      </c>
      <c r="G194" s="132" t="s">
        <v>195</v>
      </c>
      <c r="H194" t="s">
        <v>85</v>
      </c>
      <c r="I194" t="s">
        <v>85</v>
      </c>
      <c r="J194" s="132">
        <v>35.618123692899999</v>
      </c>
      <c r="K194" s="132">
        <v>191.27107487820001</v>
      </c>
      <c r="L194" s="132">
        <v>226.8891985711</v>
      </c>
      <c r="M194" t="s">
        <v>144</v>
      </c>
      <c r="N194" s="132">
        <v>1141116.3470000001</v>
      </c>
      <c r="O194" t="s">
        <v>194</v>
      </c>
    </row>
    <row r="195" spans="3:15" ht="14.1" customHeight="1" x14ac:dyDescent="0.25">
      <c r="C195" t="s">
        <v>9</v>
      </c>
      <c r="D195" t="s">
        <v>26</v>
      </c>
      <c r="E195" t="s">
        <v>84</v>
      </c>
      <c r="F195" t="s">
        <v>143</v>
      </c>
      <c r="G195" s="132">
        <v>5071</v>
      </c>
      <c r="H195" t="s">
        <v>87</v>
      </c>
      <c r="I195" t="s">
        <v>87</v>
      </c>
      <c r="J195" s="132">
        <v>55.008686699999998</v>
      </c>
      <c r="K195" s="132">
        <v>295.39944170000001</v>
      </c>
      <c r="L195" s="132">
        <v>350.40812840000001</v>
      </c>
      <c r="M195" t="s">
        <v>144</v>
      </c>
      <c r="N195" s="132">
        <v>188770.65</v>
      </c>
      <c r="O195" t="s">
        <v>194</v>
      </c>
    </row>
    <row r="196" spans="3:15" ht="14.1" customHeight="1" x14ac:dyDescent="0.25">
      <c r="C196" t="s">
        <v>9</v>
      </c>
      <c r="D196" t="s">
        <v>28</v>
      </c>
      <c r="E196" t="s">
        <v>86</v>
      </c>
      <c r="F196" t="s">
        <v>145</v>
      </c>
      <c r="G196" s="132">
        <v>155.10119126928399</v>
      </c>
      <c r="H196" t="s">
        <v>96</v>
      </c>
      <c r="I196" t="s">
        <v>96</v>
      </c>
      <c r="J196" s="132">
        <v>1.0329026648820101</v>
      </c>
      <c r="K196" s="132">
        <v>2.9066562327179799</v>
      </c>
      <c r="L196" s="132">
        <v>3.9395588975999898</v>
      </c>
      <c r="M196" t="s">
        <v>144</v>
      </c>
      <c r="N196" s="132">
        <v>350690.78</v>
      </c>
      <c r="O196" t="s">
        <v>194</v>
      </c>
    </row>
    <row r="197" spans="3:15" ht="14.1" customHeight="1" x14ac:dyDescent="0.25">
      <c r="C197" t="s">
        <v>6</v>
      </c>
      <c r="D197" t="s">
        <v>31</v>
      </c>
      <c r="E197" t="s">
        <v>86</v>
      </c>
      <c r="F197" t="s">
        <v>143</v>
      </c>
      <c r="G197" s="132" t="s">
        <v>195</v>
      </c>
      <c r="H197" t="s">
        <v>85</v>
      </c>
      <c r="I197" t="s">
        <v>85</v>
      </c>
      <c r="J197" s="132">
        <v>13.52055129425</v>
      </c>
      <c r="K197" s="132">
        <v>72.606024991499993</v>
      </c>
      <c r="L197" s="132">
        <v>86.126576285750005</v>
      </c>
      <c r="M197" t="s">
        <v>144</v>
      </c>
      <c r="N197" s="132">
        <v>2435210.04</v>
      </c>
      <c r="O197" t="s">
        <v>194</v>
      </c>
    </row>
    <row r="198" spans="3:15" ht="14.1" customHeight="1" x14ac:dyDescent="0.25">
      <c r="C198" t="s">
        <v>6</v>
      </c>
      <c r="D198" t="s">
        <v>29</v>
      </c>
      <c r="E198" t="s">
        <v>90</v>
      </c>
      <c r="F198" t="s">
        <v>143</v>
      </c>
      <c r="G198" s="132">
        <v>6752.0476173417901</v>
      </c>
      <c r="H198" t="s">
        <v>87</v>
      </c>
      <c r="I198" t="s">
        <v>87</v>
      </c>
      <c r="J198" s="132">
        <v>76.4786445405595</v>
      </c>
      <c r="K198" s="132">
        <v>191.335814326205</v>
      </c>
      <c r="L198" s="132">
        <v>267.81445886676403</v>
      </c>
      <c r="M198" t="s">
        <v>144</v>
      </c>
      <c r="N198" s="132">
        <v>6938223.5429375898</v>
      </c>
      <c r="O198" t="s">
        <v>194</v>
      </c>
    </row>
    <row r="199" spans="3:15" ht="14.1" customHeight="1" x14ac:dyDescent="0.25">
      <c r="C199" t="s">
        <v>7</v>
      </c>
      <c r="D199" t="s">
        <v>28</v>
      </c>
      <c r="E199" t="s">
        <v>90</v>
      </c>
      <c r="F199" t="s">
        <v>145</v>
      </c>
      <c r="G199" s="132">
        <v>82.836246893617002</v>
      </c>
      <c r="H199" t="s">
        <v>96</v>
      </c>
      <c r="I199" t="s">
        <v>96</v>
      </c>
      <c r="J199" s="132">
        <v>0.38659133186501798</v>
      </c>
      <c r="K199" s="132">
        <v>1.0878935087349799</v>
      </c>
      <c r="L199" s="132">
        <v>1.4744848406</v>
      </c>
      <c r="M199" t="s">
        <v>144</v>
      </c>
      <c r="N199" s="132">
        <v>66098.52</v>
      </c>
      <c r="O199" t="s">
        <v>194</v>
      </c>
    </row>
    <row r="200" spans="3:15" ht="14.1" customHeight="1" x14ac:dyDescent="0.25">
      <c r="C200" t="s">
        <v>9</v>
      </c>
      <c r="D200" t="s">
        <v>25</v>
      </c>
      <c r="E200" t="s">
        <v>97</v>
      </c>
      <c r="F200" t="s">
        <v>145</v>
      </c>
      <c r="G200" s="132">
        <v>9694.8962664866594</v>
      </c>
      <c r="H200" t="s">
        <v>96</v>
      </c>
      <c r="I200" t="s">
        <v>96</v>
      </c>
      <c r="J200" s="132">
        <v>56.026638543664099</v>
      </c>
      <c r="K200" s="132">
        <v>100.060987577335</v>
      </c>
      <c r="L200" s="132">
        <v>156.087626120999</v>
      </c>
      <c r="M200" t="s">
        <v>144</v>
      </c>
      <c r="N200" s="132">
        <v>13519292.251323201</v>
      </c>
      <c r="O200" t="s">
        <v>194</v>
      </c>
    </row>
    <row r="201" spans="3:15" ht="14.1" customHeight="1" x14ac:dyDescent="0.25">
      <c r="C201" t="s">
        <v>6</v>
      </c>
      <c r="D201" t="s">
        <v>26</v>
      </c>
      <c r="E201" t="s">
        <v>84</v>
      </c>
      <c r="F201" t="s">
        <v>143</v>
      </c>
      <c r="G201" s="132" t="s">
        <v>195</v>
      </c>
      <c r="H201" t="s">
        <v>85</v>
      </c>
      <c r="I201" t="s">
        <v>85</v>
      </c>
      <c r="J201" s="132">
        <v>3.92073053925</v>
      </c>
      <c r="K201" s="132">
        <v>21.054515701500002</v>
      </c>
      <c r="L201" s="132">
        <v>24.97524624075</v>
      </c>
      <c r="M201" t="s">
        <v>144</v>
      </c>
      <c r="N201" s="132">
        <v>91636.37</v>
      </c>
      <c r="O201" t="s">
        <v>194</v>
      </c>
    </row>
    <row r="202" spans="3:15" ht="14.1" customHeight="1" x14ac:dyDescent="0.25">
      <c r="C202" t="s">
        <v>6</v>
      </c>
      <c r="D202" t="s">
        <v>28</v>
      </c>
      <c r="E202" t="s">
        <v>88</v>
      </c>
      <c r="F202" t="s">
        <v>145</v>
      </c>
      <c r="G202" s="132">
        <v>1301.17544526087</v>
      </c>
      <c r="H202" t="s">
        <v>96</v>
      </c>
      <c r="I202" t="s">
        <v>96</v>
      </c>
      <c r="J202" s="132">
        <v>15.5906165824592</v>
      </c>
      <c r="K202" s="132">
        <v>43.873023472640703</v>
      </c>
      <c r="L202" s="132">
        <v>59.463640055100001</v>
      </c>
      <c r="M202" t="s">
        <v>144</v>
      </c>
      <c r="N202" s="132">
        <v>2510690.66923704</v>
      </c>
      <c r="O202" t="s">
        <v>194</v>
      </c>
    </row>
    <row r="203" spans="3:15" ht="14.1" customHeight="1" x14ac:dyDescent="0.25">
      <c r="C203" t="s">
        <v>89</v>
      </c>
      <c r="D203" t="s">
        <v>28</v>
      </c>
      <c r="E203" t="s">
        <v>86</v>
      </c>
      <c r="F203" t="s">
        <v>145</v>
      </c>
      <c r="G203" s="132" t="s">
        <v>195</v>
      </c>
      <c r="H203" t="s">
        <v>85</v>
      </c>
      <c r="I203" t="s">
        <v>85</v>
      </c>
      <c r="J203" s="132">
        <v>85.264637358949997</v>
      </c>
      <c r="K203" s="132">
        <v>457.87529341409999</v>
      </c>
      <c r="L203" s="132">
        <v>543.13993077304997</v>
      </c>
      <c r="M203" t="s">
        <v>144</v>
      </c>
      <c r="N203" s="132">
        <v>3485340.5862405999</v>
      </c>
      <c r="O203" t="s">
        <v>194</v>
      </c>
    </row>
    <row r="204" spans="3:15" ht="14.1" customHeight="1" x14ac:dyDescent="0.25">
      <c r="C204" t="s">
        <v>6</v>
      </c>
      <c r="D204" t="s">
        <v>28</v>
      </c>
      <c r="E204" t="s">
        <v>95</v>
      </c>
      <c r="F204" t="s">
        <v>143</v>
      </c>
      <c r="G204" s="132">
        <v>27320.254915677699</v>
      </c>
      <c r="H204" t="s">
        <v>87</v>
      </c>
      <c r="I204" t="s">
        <v>87</v>
      </c>
      <c r="J204" s="132">
        <v>389.95996917579998</v>
      </c>
      <c r="K204" s="132">
        <v>975.60971046372799</v>
      </c>
      <c r="L204" s="132">
        <v>1365.56967963952</v>
      </c>
      <c r="M204" t="s">
        <v>144</v>
      </c>
      <c r="N204" s="132">
        <v>54996740.158394203</v>
      </c>
      <c r="O204" t="s">
        <v>194</v>
      </c>
    </row>
    <row r="205" spans="3:15" ht="14.1" customHeight="1" x14ac:dyDescent="0.25">
      <c r="C205" t="s">
        <v>89</v>
      </c>
      <c r="D205" t="s">
        <v>26</v>
      </c>
      <c r="E205" t="s">
        <v>91</v>
      </c>
      <c r="F205" t="s">
        <v>143</v>
      </c>
      <c r="G205" s="132">
        <v>24042.071999999898</v>
      </c>
      <c r="H205" t="s">
        <v>87</v>
      </c>
      <c r="I205" t="s">
        <v>87</v>
      </c>
      <c r="J205" s="132">
        <v>260.80023417588001</v>
      </c>
      <c r="K205" s="132">
        <v>1400.5105046578799</v>
      </c>
      <c r="L205" s="132">
        <v>1661.3107388337601</v>
      </c>
      <c r="M205" t="s">
        <v>144</v>
      </c>
      <c r="N205" s="132">
        <v>90157.77</v>
      </c>
      <c r="O205" t="s">
        <v>194</v>
      </c>
    </row>
    <row r="206" spans="3:15" ht="14.1" customHeight="1" x14ac:dyDescent="0.25">
      <c r="C206" t="s">
        <v>9</v>
      </c>
      <c r="D206" t="s">
        <v>25</v>
      </c>
      <c r="E206" t="s">
        <v>88</v>
      </c>
      <c r="F206" t="s">
        <v>145</v>
      </c>
      <c r="G206" s="132">
        <v>512.11313429888901</v>
      </c>
      <c r="H206" t="s">
        <v>96</v>
      </c>
      <c r="I206" t="s">
        <v>96</v>
      </c>
      <c r="J206" s="132">
        <v>2.64699886105802</v>
      </c>
      <c r="K206" s="132">
        <v>4.7274176541419699</v>
      </c>
      <c r="L206" s="132">
        <v>7.3744165152000001</v>
      </c>
      <c r="M206" t="s">
        <v>144</v>
      </c>
      <c r="N206" s="132">
        <v>948383.361032833</v>
      </c>
      <c r="O206" t="s">
        <v>194</v>
      </c>
    </row>
    <row r="207" spans="3:15" ht="14.1" customHeight="1" x14ac:dyDescent="0.25">
      <c r="C207" t="s">
        <v>7</v>
      </c>
      <c r="D207" t="s">
        <v>28</v>
      </c>
      <c r="E207" t="s">
        <v>84</v>
      </c>
      <c r="F207" t="s">
        <v>143</v>
      </c>
      <c r="G207" s="132" t="s">
        <v>195</v>
      </c>
      <c r="H207" t="s">
        <v>85</v>
      </c>
      <c r="I207" t="s">
        <v>85</v>
      </c>
      <c r="J207" s="132">
        <v>97.042330437499999</v>
      </c>
      <c r="K207" s="132">
        <v>521.12208412500001</v>
      </c>
      <c r="L207" s="132">
        <v>618.16441456250004</v>
      </c>
      <c r="M207" t="s">
        <v>144</v>
      </c>
      <c r="N207" s="132">
        <v>2656286.4988664198</v>
      </c>
      <c r="O207" t="s">
        <v>194</v>
      </c>
    </row>
    <row r="208" spans="3:15" ht="14.1" customHeight="1" x14ac:dyDescent="0.25">
      <c r="C208" t="s">
        <v>7</v>
      </c>
      <c r="D208" t="s">
        <v>29</v>
      </c>
      <c r="E208" t="s">
        <v>97</v>
      </c>
      <c r="F208" t="s">
        <v>145</v>
      </c>
      <c r="G208" s="132">
        <v>100.96652892857099</v>
      </c>
      <c r="H208" t="s">
        <v>96</v>
      </c>
      <c r="I208" t="s">
        <v>96</v>
      </c>
      <c r="J208" s="132">
        <v>1.42155408481982</v>
      </c>
      <c r="K208" s="132">
        <v>4.00034696518017</v>
      </c>
      <c r="L208" s="132">
        <v>5.4219010499999998</v>
      </c>
      <c r="M208" t="s">
        <v>144</v>
      </c>
      <c r="N208" s="132">
        <v>36180.383552176703</v>
      </c>
      <c r="O208" t="s">
        <v>194</v>
      </c>
    </row>
    <row r="209" spans="3:15" ht="14.1" customHeight="1" x14ac:dyDescent="0.25">
      <c r="C209" t="s">
        <v>6</v>
      </c>
      <c r="D209" t="s">
        <v>32</v>
      </c>
      <c r="E209" t="s">
        <v>86</v>
      </c>
      <c r="F209" t="s">
        <v>145</v>
      </c>
      <c r="G209" s="132" t="s">
        <v>195</v>
      </c>
      <c r="H209" t="s">
        <v>85</v>
      </c>
      <c r="I209" t="s">
        <v>85</v>
      </c>
      <c r="J209" s="132">
        <v>2.2417503871000002</v>
      </c>
      <c r="K209" s="132">
        <v>12.038309761800001</v>
      </c>
      <c r="L209" s="132">
        <v>14.280060148900001</v>
      </c>
      <c r="M209" t="s">
        <v>144</v>
      </c>
      <c r="N209" s="132">
        <v>121257.9</v>
      </c>
      <c r="O209" t="s">
        <v>194</v>
      </c>
    </row>
    <row r="210" spans="3:15" ht="14.1" customHeight="1" x14ac:dyDescent="0.25">
      <c r="C210" t="s">
        <v>7</v>
      </c>
      <c r="D210" t="s">
        <v>30</v>
      </c>
      <c r="E210" t="s">
        <v>86</v>
      </c>
      <c r="F210" t="s">
        <v>143</v>
      </c>
      <c r="G210" s="132" t="s">
        <v>195</v>
      </c>
      <c r="H210" t="s">
        <v>85</v>
      </c>
      <c r="I210" t="s">
        <v>85</v>
      </c>
      <c r="J210" s="132">
        <v>93.403729103299995</v>
      </c>
      <c r="K210" s="132">
        <v>501.58261612140001</v>
      </c>
      <c r="L210" s="132">
        <v>594.98634522470002</v>
      </c>
      <c r="M210" t="s">
        <v>144</v>
      </c>
      <c r="N210" s="132">
        <v>1845919.4983262401</v>
      </c>
      <c r="O210" t="s">
        <v>194</v>
      </c>
    </row>
    <row r="211" spans="3:15" ht="14.1" customHeight="1" x14ac:dyDescent="0.25">
      <c r="C211" t="s">
        <v>7</v>
      </c>
      <c r="D211" t="s">
        <v>71</v>
      </c>
      <c r="E211" t="s">
        <v>195</v>
      </c>
      <c r="F211" t="s">
        <v>145</v>
      </c>
      <c r="G211" s="132" t="s">
        <v>195</v>
      </c>
      <c r="H211" t="s">
        <v>92</v>
      </c>
      <c r="I211" t="s">
        <v>92</v>
      </c>
      <c r="J211" s="132" t="s">
        <v>195</v>
      </c>
      <c r="K211" s="132" t="s">
        <v>195</v>
      </c>
      <c r="L211" s="132" t="s">
        <v>195</v>
      </c>
      <c r="M211" t="s">
        <v>144</v>
      </c>
      <c r="N211" s="132">
        <v>13244.7044803796</v>
      </c>
      <c r="O211" t="s">
        <v>194</v>
      </c>
    </row>
    <row r="212" spans="3:15" ht="14.1" customHeight="1" x14ac:dyDescent="0.25">
      <c r="C212" t="s">
        <v>89</v>
      </c>
      <c r="D212" t="s">
        <v>28</v>
      </c>
      <c r="E212" t="s">
        <v>90</v>
      </c>
      <c r="F212" t="s">
        <v>145</v>
      </c>
      <c r="G212" s="132">
        <v>1425.47178890381</v>
      </c>
      <c r="H212" t="s">
        <v>96</v>
      </c>
      <c r="I212" t="s">
        <v>96</v>
      </c>
      <c r="J212" s="132">
        <v>6.6525543816198303</v>
      </c>
      <c r="K212" s="132">
        <v>18.720726854780199</v>
      </c>
      <c r="L212" s="132">
        <v>25.3732812364</v>
      </c>
      <c r="M212" t="s">
        <v>144</v>
      </c>
      <c r="N212" s="132">
        <v>4953962.16963147</v>
      </c>
      <c r="O212" t="s">
        <v>194</v>
      </c>
    </row>
    <row r="213" spans="3:15" ht="14.1" customHeight="1" x14ac:dyDescent="0.25">
      <c r="C213" t="s">
        <v>9</v>
      </c>
      <c r="D213" t="s">
        <v>28</v>
      </c>
      <c r="E213" t="s">
        <v>84</v>
      </c>
      <c r="F213" t="s">
        <v>143</v>
      </c>
      <c r="G213" s="132">
        <v>22292.1053832744</v>
      </c>
      <c r="H213" t="s">
        <v>87</v>
      </c>
      <c r="I213" t="s">
        <v>87</v>
      </c>
      <c r="J213" s="132">
        <v>318.18982336950501</v>
      </c>
      <c r="K213" s="132">
        <v>796.05371316993001</v>
      </c>
      <c r="L213" s="132">
        <v>1114.2435365394299</v>
      </c>
      <c r="M213" t="s">
        <v>144</v>
      </c>
      <c r="N213" s="132">
        <v>39504135.226420499</v>
      </c>
      <c r="O213" t="s">
        <v>194</v>
      </c>
    </row>
    <row r="214" spans="3:15" ht="14.1" customHeight="1" x14ac:dyDescent="0.25">
      <c r="C214" t="s">
        <v>6</v>
      </c>
      <c r="D214" t="s">
        <v>25</v>
      </c>
      <c r="E214" t="s">
        <v>90</v>
      </c>
      <c r="F214" t="s">
        <v>143</v>
      </c>
      <c r="G214" s="132">
        <v>10921.8619764346</v>
      </c>
      <c r="H214" t="s">
        <v>87</v>
      </c>
      <c r="I214" t="s">
        <v>87</v>
      </c>
      <c r="J214" s="132">
        <v>53.516964133499997</v>
      </c>
      <c r="K214" s="132">
        <v>110.3104770915</v>
      </c>
      <c r="L214" s="132">
        <v>163.827441225</v>
      </c>
      <c r="M214" t="s">
        <v>144</v>
      </c>
      <c r="N214" s="132">
        <v>7603662.4718530597</v>
      </c>
      <c r="O214" t="s">
        <v>194</v>
      </c>
    </row>
    <row r="215" spans="3:15" ht="14.1" customHeight="1" x14ac:dyDescent="0.25">
      <c r="C215" t="s">
        <v>7</v>
      </c>
      <c r="D215" t="s">
        <v>25</v>
      </c>
      <c r="E215" t="s">
        <v>97</v>
      </c>
      <c r="F215" t="s">
        <v>145</v>
      </c>
      <c r="G215" s="132" t="s">
        <v>195</v>
      </c>
      <c r="H215" t="s">
        <v>85</v>
      </c>
      <c r="I215" t="s">
        <v>85</v>
      </c>
      <c r="J215" s="132">
        <v>8.6347526945999995</v>
      </c>
      <c r="K215" s="132">
        <v>17.845737621600001</v>
      </c>
      <c r="L215" s="132">
        <v>26.480490316200001</v>
      </c>
      <c r="M215" t="s">
        <v>144</v>
      </c>
      <c r="N215" s="132">
        <v>1612145.1106054599</v>
      </c>
      <c r="O215" t="s">
        <v>194</v>
      </c>
    </row>
    <row r="216" spans="3:15" ht="14.1" customHeight="1" x14ac:dyDescent="0.25">
      <c r="C216" t="s">
        <v>9</v>
      </c>
      <c r="D216" t="s">
        <v>31</v>
      </c>
      <c r="E216" t="s">
        <v>86</v>
      </c>
      <c r="F216" t="s">
        <v>143</v>
      </c>
      <c r="G216" s="132">
        <v>211.45439331875099</v>
      </c>
      <c r="H216" t="s">
        <v>87</v>
      </c>
      <c r="I216" t="s">
        <v>87</v>
      </c>
      <c r="J216" s="132">
        <v>2.2937925931560001</v>
      </c>
      <c r="K216" s="132">
        <v>12.317782736556</v>
      </c>
      <c r="L216" s="132">
        <v>14.611575329712</v>
      </c>
      <c r="M216" t="s">
        <v>144</v>
      </c>
      <c r="N216" s="132">
        <v>73847.509999999995</v>
      </c>
      <c r="O216" t="s">
        <v>194</v>
      </c>
    </row>
    <row r="217" spans="3:15" ht="14.1" customHeight="1" x14ac:dyDescent="0.25">
      <c r="C217" t="s">
        <v>7</v>
      </c>
      <c r="D217" t="s">
        <v>29</v>
      </c>
      <c r="E217" t="s">
        <v>94</v>
      </c>
      <c r="F217" t="s">
        <v>143</v>
      </c>
      <c r="G217" s="132">
        <v>0.120078485370051</v>
      </c>
      <c r="H217" t="s">
        <v>87</v>
      </c>
      <c r="I217" t="s">
        <v>87</v>
      </c>
      <c r="J217" s="132">
        <v>1.36009394907028E-3</v>
      </c>
      <c r="K217" s="132">
        <v>3.4027104542562001E-3</v>
      </c>
      <c r="L217" s="132">
        <v>4.7628044033264901E-3</v>
      </c>
      <c r="M217" t="s">
        <v>144</v>
      </c>
      <c r="N217" s="132">
        <v>75.308290155440403</v>
      </c>
      <c r="O217" t="s">
        <v>194</v>
      </c>
    </row>
    <row r="218" spans="3:15" ht="14.1" customHeight="1" x14ac:dyDescent="0.25">
      <c r="C218" t="s">
        <v>7</v>
      </c>
      <c r="D218" t="s">
        <v>25</v>
      </c>
      <c r="E218"/>
      <c r="F218" t="s">
        <v>147</v>
      </c>
      <c r="G218" s="132" t="s">
        <v>195</v>
      </c>
      <c r="H218" t="s">
        <v>85</v>
      </c>
      <c r="I218" t="s">
        <v>85</v>
      </c>
      <c r="J218" s="132">
        <v>2.5309020323999998</v>
      </c>
      <c r="K218" s="132">
        <v>5.2307014703999997</v>
      </c>
      <c r="L218" s="132">
        <v>7.7616035027999999</v>
      </c>
      <c r="M218" t="s">
        <v>144</v>
      </c>
      <c r="N218" s="132">
        <v>148736.35</v>
      </c>
      <c r="O218" t="s">
        <v>194</v>
      </c>
    </row>
    <row r="219" spans="3:15" ht="14.1" customHeight="1" x14ac:dyDescent="0.25">
      <c r="C219" t="s">
        <v>7</v>
      </c>
      <c r="D219" t="s">
        <v>28</v>
      </c>
      <c r="E219" t="s">
        <v>95</v>
      </c>
      <c r="F219" t="s">
        <v>145</v>
      </c>
      <c r="G219" s="132" t="s">
        <v>195</v>
      </c>
      <c r="H219" t="s">
        <v>85</v>
      </c>
      <c r="I219" t="s">
        <v>85</v>
      </c>
      <c r="J219" s="132">
        <v>3.3933099193</v>
      </c>
      <c r="K219" s="132">
        <v>18.222241049400001</v>
      </c>
      <c r="L219" s="132">
        <v>21.615550968699999</v>
      </c>
      <c r="M219" t="s">
        <v>144</v>
      </c>
      <c r="N219" s="132">
        <v>46652.53</v>
      </c>
      <c r="O219" t="s">
        <v>194</v>
      </c>
    </row>
    <row r="220" spans="3:15" ht="14.1" customHeight="1" x14ac:dyDescent="0.25">
      <c r="C220" t="s">
        <v>9</v>
      </c>
      <c r="D220" t="s">
        <v>28</v>
      </c>
      <c r="E220" t="s">
        <v>88</v>
      </c>
      <c r="F220" t="s">
        <v>143</v>
      </c>
      <c r="G220" s="132">
        <v>44277.635556865796</v>
      </c>
      <c r="H220" t="s">
        <v>87</v>
      </c>
      <c r="I220" t="s">
        <v>87</v>
      </c>
      <c r="J220" s="132">
        <v>632.00387899278303</v>
      </c>
      <c r="K220" s="132">
        <v>1581.1600423994601</v>
      </c>
      <c r="L220" s="132">
        <v>2213.1639213922399</v>
      </c>
      <c r="M220" t="s">
        <v>144</v>
      </c>
      <c r="N220" s="132">
        <v>31568526.429853301</v>
      </c>
      <c r="O220" t="s">
        <v>194</v>
      </c>
    </row>
    <row r="221" spans="3:15" ht="14.1" customHeight="1" x14ac:dyDescent="0.25">
      <c r="C221" t="s">
        <v>7</v>
      </c>
      <c r="D221" t="s">
        <v>30</v>
      </c>
      <c r="E221" t="s">
        <v>84</v>
      </c>
      <c r="F221" t="s">
        <v>143</v>
      </c>
      <c r="G221" s="132">
        <v>1606.90882995779</v>
      </c>
      <c r="H221" t="s">
        <v>87</v>
      </c>
      <c r="I221" t="s">
        <v>87</v>
      </c>
      <c r="J221" s="132">
        <v>19.6363916897329</v>
      </c>
      <c r="K221" s="132">
        <v>49.1267204976523</v>
      </c>
      <c r="L221" s="132">
        <v>68.763112187385204</v>
      </c>
      <c r="M221" t="s">
        <v>144</v>
      </c>
      <c r="N221" s="132">
        <v>284330.614433087</v>
      </c>
      <c r="O221" t="s">
        <v>194</v>
      </c>
    </row>
    <row r="222" spans="3:15" ht="14.1" customHeight="1" x14ac:dyDescent="0.25">
      <c r="C222" t="s">
        <v>9</v>
      </c>
      <c r="D222" t="s">
        <v>70</v>
      </c>
      <c r="E222" t="s">
        <v>195</v>
      </c>
      <c r="F222" t="s">
        <v>143</v>
      </c>
      <c r="G222" s="132" t="s">
        <v>195</v>
      </c>
      <c r="H222" t="s">
        <v>92</v>
      </c>
      <c r="I222" t="s">
        <v>92</v>
      </c>
      <c r="J222" s="132" t="s">
        <v>195</v>
      </c>
      <c r="K222" s="132" t="s">
        <v>195</v>
      </c>
      <c r="L222" s="132" t="s">
        <v>195</v>
      </c>
      <c r="M222" t="s">
        <v>144</v>
      </c>
      <c r="N222" s="132">
        <v>63045.920950415297</v>
      </c>
      <c r="O222" t="s">
        <v>194</v>
      </c>
    </row>
    <row r="223" spans="3:15" ht="14.1" customHeight="1" x14ac:dyDescent="0.25">
      <c r="C223" t="s">
        <v>9</v>
      </c>
      <c r="D223" t="s">
        <v>25</v>
      </c>
      <c r="E223" t="s">
        <v>86</v>
      </c>
      <c r="F223" t="s">
        <v>145</v>
      </c>
      <c r="G223" s="132">
        <v>1980.6661189179499</v>
      </c>
      <c r="H223" t="s">
        <v>96</v>
      </c>
      <c r="I223" t="s">
        <v>96</v>
      </c>
      <c r="J223" s="132">
        <v>5.6875675668949697</v>
      </c>
      <c r="K223" s="132">
        <v>10.157732865105</v>
      </c>
      <c r="L223" s="132">
        <v>15.845300432</v>
      </c>
      <c r="M223" t="s">
        <v>144</v>
      </c>
      <c r="N223" s="132">
        <v>8508914.8090360407</v>
      </c>
      <c r="O223" t="s">
        <v>194</v>
      </c>
    </row>
    <row r="224" spans="3:15" ht="14.1" customHeight="1" x14ac:dyDescent="0.25">
      <c r="C224" t="s">
        <v>9</v>
      </c>
      <c r="D224" t="s">
        <v>25</v>
      </c>
      <c r="E224" t="s">
        <v>90</v>
      </c>
      <c r="F224" t="s">
        <v>143</v>
      </c>
      <c r="G224" s="132" t="s">
        <v>195</v>
      </c>
      <c r="H224" t="s">
        <v>85</v>
      </c>
      <c r="I224" t="s">
        <v>85</v>
      </c>
      <c r="J224" s="132">
        <v>0.1373827812</v>
      </c>
      <c r="K224" s="132">
        <v>0.28393367520000001</v>
      </c>
      <c r="L224" s="132">
        <v>0.42131645639999998</v>
      </c>
      <c r="M224" t="s">
        <v>144</v>
      </c>
      <c r="N224" s="132">
        <v>200935.12</v>
      </c>
      <c r="O224" t="s">
        <v>194</v>
      </c>
    </row>
    <row r="225" spans="3:15" ht="14.1" customHeight="1" x14ac:dyDescent="0.25">
      <c r="C225" t="s">
        <v>89</v>
      </c>
      <c r="D225" t="s">
        <v>28</v>
      </c>
      <c r="E225" t="s">
        <v>84</v>
      </c>
      <c r="F225" t="s">
        <v>145</v>
      </c>
      <c r="G225" s="132">
        <v>2572.6038471255301</v>
      </c>
      <c r="H225" t="s">
        <v>96</v>
      </c>
      <c r="I225" t="s">
        <v>96</v>
      </c>
      <c r="J225" s="132">
        <v>24.0123310354846</v>
      </c>
      <c r="K225" s="132">
        <v>67.572283468115202</v>
      </c>
      <c r="L225" s="132">
        <v>91.584614503599894</v>
      </c>
      <c r="M225" t="s">
        <v>144</v>
      </c>
      <c r="N225" s="132">
        <v>3494891.64923209</v>
      </c>
      <c r="O225" t="s">
        <v>194</v>
      </c>
    </row>
    <row r="226" spans="3:15" ht="14.1" customHeight="1" x14ac:dyDescent="0.25">
      <c r="C226" t="s">
        <v>89</v>
      </c>
      <c r="D226" t="s">
        <v>25</v>
      </c>
      <c r="E226" t="s">
        <v>91</v>
      </c>
      <c r="F226" t="s">
        <v>143</v>
      </c>
      <c r="G226" s="132">
        <v>2245.5822231218899</v>
      </c>
      <c r="H226" t="s">
        <v>87</v>
      </c>
      <c r="I226" t="s">
        <v>87</v>
      </c>
      <c r="J226" s="132">
        <v>11.0033405888</v>
      </c>
      <c r="K226" s="132">
        <v>22.680355091199999</v>
      </c>
      <c r="L226" s="132">
        <v>33.68369568</v>
      </c>
      <c r="M226" t="s">
        <v>144</v>
      </c>
      <c r="N226" s="132">
        <v>6526094.0771864904</v>
      </c>
      <c r="O226" t="s">
        <v>194</v>
      </c>
    </row>
    <row r="227" spans="3:15" ht="14.1" customHeight="1" x14ac:dyDescent="0.25">
      <c r="C227" t="s">
        <v>6</v>
      </c>
      <c r="D227" t="s">
        <v>29</v>
      </c>
      <c r="E227" t="s">
        <v>90</v>
      </c>
      <c r="F227" t="s">
        <v>145</v>
      </c>
      <c r="G227" s="132">
        <v>4952.2101907349997</v>
      </c>
      <c r="H227" t="s">
        <v>96</v>
      </c>
      <c r="I227" t="s">
        <v>96</v>
      </c>
      <c r="J227" s="132">
        <v>24.280170503498798</v>
      </c>
      <c r="K227" s="132">
        <v>68.326001398700896</v>
      </c>
      <c r="L227" s="132">
        <v>92.606171902199804</v>
      </c>
      <c r="M227" t="s">
        <v>144</v>
      </c>
      <c r="N227" s="132">
        <v>1552538.66</v>
      </c>
      <c r="O227" t="s">
        <v>194</v>
      </c>
    </row>
    <row r="228" spans="3:15" ht="14.1" customHeight="1" x14ac:dyDescent="0.25">
      <c r="C228" t="s">
        <v>7</v>
      </c>
      <c r="D228" t="s">
        <v>29</v>
      </c>
      <c r="E228" t="s">
        <v>94</v>
      </c>
      <c r="F228" t="s">
        <v>143</v>
      </c>
      <c r="G228" s="132" t="s">
        <v>195</v>
      </c>
      <c r="H228" t="s">
        <v>85</v>
      </c>
      <c r="I228" t="s">
        <v>85</v>
      </c>
      <c r="J228" s="132">
        <v>3.5016848562499998</v>
      </c>
      <c r="K228" s="132">
        <v>18.804219787499999</v>
      </c>
      <c r="L228" s="132">
        <v>22.305904643750001</v>
      </c>
      <c r="M228" t="s">
        <v>144</v>
      </c>
      <c r="N228" s="132">
        <v>84593.74</v>
      </c>
      <c r="O228" t="s">
        <v>194</v>
      </c>
    </row>
    <row r="229" spans="3:15" ht="14.1" customHeight="1" x14ac:dyDescent="0.25">
      <c r="C229" t="s">
        <v>89</v>
      </c>
      <c r="D229" t="s">
        <v>29</v>
      </c>
      <c r="E229" t="s">
        <v>84</v>
      </c>
      <c r="F229" t="s">
        <v>143</v>
      </c>
      <c r="G229" s="132">
        <v>55677.167296768697</v>
      </c>
      <c r="H229" t="s">
        <v>87</v>
      </c>
      <c r="I229" t="s">
        <v>87</v>
      </c>
      <c r="J229" s="132">
        <v>630.63967377856397</v>
      </c>
      <c r="K229" s="132">
        <v>1577.7470462991901</v>
      </c>
      <c r="L229" s="132">
        <v>2208.3867200777499</v>
      </c>
      <c r="M229" t="s">
        <v>144</v>
      </c>
      <c r="N229" s="132">
        <v>10206164.0783551</v>
      </c>
      <c r="O229" t="s">
        <v>194</v>
      </c>
    </row>
    <row r="230" spans="3:15" ht="14.1" customHeight="1" x14ac:dyDescent="0.25">
      <c r="C230" t="s">
        <v>7</v>
      </c>
      <c r="D230" t="s">
        <v>71</v>
      </c>
      <c r="E230" t="s">
        <v>195</v>
      </c>
      <c r="F230" t="s">
        <v>143</v>
      </c>
      <c r="G230" s="132" t="s">
        <v>195</v>
      </c>
      <c r="H230" t="s">
        <v>92</v>
      </c>
      <c r="I230" t="s">
        <v>92</v>
      </c>
      <c r="J230" s="132" t="s">
        <v>195</v>
      </c>
      <c r="K230" s="132" t="s">
        <v>195</v>
      </c>
      <c r="L230" s="132" t="s">
        <v>195</v>
      </c>
      <c r="M230" t="s">
        <v>144</v>
      </c>
      <c r="N230" s="132">
        <v>197423.354742436</v>
      </c>
      <c r="O230" t="s">
        <v>194</v>
      </c>
    </row>
    <row r="231" spans="3:15" ht="14.1" customHeight="1" x14ac:dyDescent="0.25">
      <c r="C231" t="s">
        <v>6</v>
      </c>
      <c r="D231" t="s">
        <v>28</v>
      </c>
      <c r="E231" t="s">
        <v>90</v>
      </c>
      <c r="F231" t="s">
        <v>143</v>
      </c>
      <c r="G231" s="132" t="s">
        <v>195</v>
      </c>
      <c r="H231" t="s">
        <v>85</v>
      </c>
      <c r="I231" t="s">
        <v>85</v>
      </c>
      <c r="J231" s="132">
        <v>30.112460433999999</v>
      </c>
      <c r="K231" s="132">
        <v>161.70539257199999</v>
      </c>
      <c r="L231" s="132">
        <v>191.81785300600001</v>
      </c>
      <c r="M231" t="s">
        <v>144</v>
      </c>
      <c r="N231" s="132">
        <v>2176077.15157258</v>
      </c>
      <c r="O231" t="s">
        <v>194</v>
      </c>
    </row>
    <row r="232" spans="3:15" ht="14.1" customHeight="1" x14ac:dyDescent="0.25">
      <c r="C232" t="s">
        <v>89</v>
      </c>
      <c r="D232" t="s">
        <v>32</v>
      </c>
      <c r="E232" t="s">
        <v>88</v>
      </c>
      <c r="F232" t="s">
        <v>143</v>
      </c>
      <c r="G232" s="132" t="s">
        <v>195</v>
      </c>
      <c r="H232" t="s">
        <v>85</v>
      </c>
      <c r="I232" t="s">
        <v>85</v>
      </c>
      <c r="J232" s="132">
        <v>3.0402981899500001</v>
      </c>
      <c r="K232" s="132">
        <v>16.326550712100001</v>
      </c>
      <c r="L232" s="132">
        <v>19.366848902049998</v>
      </c>
      <c r="M232" t="s">
        <v>144</v>
      </c>
      <c r="N232" s="132">
        <v>91700</v>
      </c>
      <c r="O232" t="s">
        <v>194</v>
      </c>
    </row>
    <row r="233" spans="3:15" ht="14.1" customHeight="1" x14ac:dyDescent="0.25">
      <c r="C233" t="s">
        <v>89</v>
      </c>
      <c r="D233" t="s">
        <v>29</v>
      </c>
      <c r="E233" t="s">
        <v>84</v>
      </c>
      <c r="F233" t="s">
        <v>145</v>
      </c>
      <c r="G233" s="132" t="s">
        <v>195</v>
      </c>
      <c r="H233" t="s">
        <v>85</v>
      </c>
      <c r="I233" t="s">
        <v>85</v>
      </c>
      <c r="J233" s="132">
        <v>10.5525932547</v>
      </c>
      <c r="K233" s="132">
        <v>56.667944442600003</v>
      </c>
      <c r="L233" s="132">
        <v>67.220537697300003</v>
      </c>
      <c r="M233" t="s">
        <v>144</v>
      </c>
      <c r="N233" s="132">
        <v>504133.43999999901</v>
      </c>
      <c r="O233" t="s">
        <v>194</v>
      </c>
    </row>
    <row r="234" spans="3:15" ht="14.1" customHeight="1" x14ac:dyDescent="0.25">
      <c r="C234" t="s">
        <v>7</v>
      </c>
      <c r="D234" t="s">
        <v>30</v>
      </c>
      <c r="E234" t="s">
        <v>90</v>
      </c>
      <c r="F234" t="s">
        <v>143</v>
      </c>
      <c r="G234" s="132">
        <v>3021.76071341538</v>
      </c>
      <c r="H234" t="s">
        <v>87</v>
      </c>
      <c r="I234" t="s">
        <v>87</v>
      </c>
      <c r="J234" s="132">
        <v>36.9258035253755</v>
      </c>
      <c r="K234" s="132">
        <v>92.381719493344605</v>
      </c>
      <c r="L234" s="132">
        <v>129.30752301871999</v>
      </c>
      <c r="M234" t="s">
        <v>144</v>
      </c>
      <c r="N234" s="132">
        <v>57753.153423076903</v>
      </c>
      <c r="O234" t="s">
        <v>194</v>
      </c>
    </row>
    <row r="235" spans="3:15" ht="14.1" customHeight="1" x14ac:dyDescent="0.25">
      <c r="C235" t="s">
        <v>7</v>
      </c>
      <c r="D235" t="s">
        <v>26</v>
      </c>
      <c r="E235" t="s">
        <v>95</v>
      </c>
      <c r="F235" t="s">
        <v>143</v>
      </c>
      <c r="G235" s="132" t="s">
        <v>195</v>
      </c>
      <c r="H235" t="s">
        <v>85</v>
      </c>
      <c r="I235" t="s">
        <v>85</v>
      </c>
      <c r="J235" s="132">
        <v>4.3641500000000004</v>
      </c>
      <c r="K235" s="132">
        <v>23.435700000000001</v>
      </c>
      <c r="L235" s="132">
        <v>27.799849999999999</v>
      </c>
      <c r="M235" t="s">
        <v>144</v>
      </c>
      <c r="N235" s="132">
        <v>65003.57</v>
      </c>
      <c r="O235" t="s">
        <v>194</v>
      </c>
    </row>
    <row r="236" spans="3:15" ht="14.1" customHeight="1" x14ac:dyDescent="0.25">
      <c r="C236" t="s">
        <v>9</v>
      </c>
      <c r="D236" t="s">
        <v>195</v>
      </c>
      <c r="E236" t="s">
        <v>195</v>
      </c>
      <c r="F236" t="s">
        <v>195</v>
      </c>
      <c r="G236" s="132" t="s">
        <v>195</v>
      </c>
      <c r="H236" t="s">
        <v>195</v>
      </c>
      <c r="I236" t="s">
        <v>195</v>
      </c>
      <c r="J236" s="132" t="s">
        <v>195</v>
      </c>
      <c r="K236" s="132" t="s">
        <v>195</v>
      </c>
      <c r="L236" s="132" t="s">
        <v>195</v>
      </c>
      <c r="M236" t="s">
        <v>146</v>
      </c>
      <c r="N236" s="132">
        <v>5556041.2300000004</v>
      </c>
      <c r="O236" t="s">
        <v>194</v>
      </c>
    </row>
    <row r="237" spans="3:15" ht="14.1" customHeight="1" x14ac:dyDescent="0.25">
      <c r="C237" t="s">
        <v>7</v>
      </c>
      <c r="D237" t="s">
        <v>26</v>
      </c>
      <c r="E237" t="s">
        <v>88</v>
      </c>
      <c r="F237" t="s">
        <v>143</v>
      </c>
      <c r="G237" s="132" t="s">
        <v>195</v>
      </c>
      <c r="H237" t="s">
        <v>85</v>
      </c>
      <c r="I237" t="s">
        <v>85</v>
      </c>
      <c r="J237" s="132">
        <v>1.9305995845499999</v>
      </c>
      <c r="K237" s="132">
        <v>10.3674146589</v>
      </c>
      <c r="L237" s="132">
        <v>12.29801424345</v>
      </c>
      <c r="M237" t="s">
        <v>144</v>
      </c>
      <c r="N237" s="132">
        <v>12424.112644978701</v>
      </c>
      <c r="O237" t="s">
        <v>194</v>
      </c>
    </row>
    <row r="238" spans="3:15" ht="14.1" customHeight="1" x14ac:dyDescent="0.25">
      <c r="C238" t="s">
        <v>89</v>
      </c>
      <c r="D238" t="s">
        <v>30</v>
      </c>
      <c r="E238" t="s">
        <v>91</v>
      </c>
      <c r="F238" t="s">
        <v>145</v>
      </c>
      <c r="G238" s="132">
        <v>1079.45714559307</v>
      </c>
      <c r="H238" t="s">
        <v>96</v>
      </c>
      <c r="I238" t="s">
        <v>96</v>
      </c>
      <c r="J238" s="132">
        <v>3.7075581876952701</v>
      </c>
      <c r="K238" s="132">
        <v>10.433313303204701</v>
      </c>
      <c r="L238" s="132">
        <v>14.140871490899899</v>
      </c>
      <c r="M238" t="s">
        <v>144</v>
      </c>
      <c r="N238" s="132">
        <v>5998650.7655677004</v>
      </c>
      <c r="O238" t="s">
        <v>194</v>
      </c>
    </row>
    <row r="239" spans="3:15" ht="14.1" customHeight="1" x14ac:dyDescent="0.25">
      <c r="C239" t="s">
        <v>9</v>
      </c>
      <c r="D239" t="s">
        <v>25</v>
      </c>
      <c r="E239" t="s">
        <v>84</v>
      </c>
      <c r="F239" t="s">
        <v>143</v>
      </c>
      <c r="G239" s="132">
        <v>38112.039409525598</v>
      </c>
      <c r="H239" t="s">
        <v>87</v>
      </c>
      <c r="I239" t="s">
        <v>87</v>
      </c>
      <c r="J239" s="132">
        <v>186.74858845719999</v>
      </c>
      <c r="K239" s="132">
        <v>384.93076396279997</v>
      </c>
      <c r="L239" s="132">
        <v>571.67935241999999</v>
      </c>
      <c r="M239" t="s">
        <v>144</v>
      </c>
      <c r="N239" s="132">
        <v>101466439.803647</v>
      </c>
      <c r="O239" t="s">
        <v>194</v>
      </c>
    </row>
    <row r="240" spans="3:15" ht="14.1" customHeight="1" x14ac:dyDescent="0.25">
      <c r="C240" t="s">
        <v>9</v>
      </c>
      <c r="D240" t="s">
        <v>26</v>
      </c>
      <c r="E240" t="s">
        <v>86</v>
      </c>
      <c r="F240" t="s">
        <v>143</v>
      </c>
      <c r="G240" s="132" t="s">
        <v>195</v>
      </c>
      <c r="H240" t="s">
        <v>85</v>
      </c>
      <c r="I240" t="s">
        <v>85</v>
      </c>
      <c r="J240" s="132">
        <v>1.9507139519000001</v>
      </c>
      <c r="K240" s="132">
        <v>10.475429800200001</v>
      </c>
      <c r="L240" s="132">
        <v>12.4261437521</v>
      </c>
      <c r="M240" t="s">
        <v>144</v>
      </c>
      <c r="N240" s="132">
        <v>861350.33968356298</v>
      </c>
      <c r="O240" t="s">
        <v>194</v>
      </c>
    </row>
    <row r="241" spans="3:15" ht="14.1" customHeight="1" x14ac:dyDescent="0.25">
      <c r="C241" t="s">
        <v>9</v>
      </c>
      <c r="D241" t="s">
        <v>28</v>
      </c>
      <c r="E241" t="s">
        <v>97</v>
      </c>
      <c r="F241" t="s">
        <v>145</v>
      </c>
      <c r="G241" s="132">
        <v>3203.3676672286401</v>
      </c>
      <c r="H241" t="s">
        <v>96</v>
      </c>
      <c r="I241" t="s">
        <v>96</v>
      </c>
      <c r="J241" s="132">
        <v>42.749958895980697</v>
      </c>
      <c r="K241" s="132">
        <v>120.301204264619</v>
      </c>
      <c r="L241" s="132">
        <v>163.0511631606</v>
      </c>
      <c r="M241" t="s">
        <v>144</v>
      </c>
      <c r="N241" s="132">
        <v>5584053.4800000004</v>
      </c>
      <c r="O241" t="s">
        <v>194</v>
      </c>
    </row>
    <row r="242" spans="3:15" ht="14.1" customHeight="1" x14ac:dyDescent="0.25">
      <c r="C242" t="s">
        <v>7</v>
      </c>
      <c r="D242" t="s">
        <v>29</v>
      </c>
      <c r="E242" t="s">
        <v>97</v>
      </c>
      <c r="F242" t="s">
        <v>143</v>
      </c>
      <c r="G242" s="132" t="s">
        <v>195</v>
      </c>
      <c r="H242" t="s">
        <v>85</v>
      </c>
      <c r="I242" t="s">
        <v>85</v>
      </c>
      <c r="J242" s="132">
        <v>0.94752679139999996</v>
      </c>
      <c r="K242" s="132">
        <v>5.0882654411999999</v>
      </c>
      <c r="L242" s="132">
        <v>6.0357922326000004</v>
      </c>
      <c r="M242" t="s">
        <v>144</v>
      </c>
      <c r="N242" s="132">
        <v>76272.854999999996</v>
      </c>
      <c r="O242" t="s">
        <v>194</v>
      </c>
    </row>
    <row r="243" spans="3:15" ht="14.1" customHeight="1" x14ac:dyDescent="0.25">
      <c r="C243" t="s">
        <v>6</v>
      </c>
      <c r="D243" t="s">
        <v>149</v>
      </c>
      <c r="E243" t="s">
        <v>86</v>
      </c>
      <c r="F243" t="s">
        <v>143</v>
      </c>
      <c r="G243" s="132" t="s">
        <v>195</v>
      </c>
      <c r="H243" t="s">
        <v>85</v>
      </c>
      <c r="I243" t="s">
        <v>85</v>
      </c>
      <c r="J243" s="132">
        <v>1.8853127999999999</v>
      </c>
      <c r="K243" s="132">
        <v>10.124222400000001</v>
      </c>
      <c r="L243" s="132">
        <v>12.0095352</v>
      </c>
      <c r="M243" t="s">
        <v>144</v>
      </c>
      <c r="N243" s="132">
        <v>11037686.289999999</v>
      </c>
      <c r="O243" t="s">
        <v>194</v>
      </c>
    </row>
    <row r="244" spans="3:15" ht="14.1" customHeight="1" x14ac:dyDescent="0.25">
      <c r="C244" t="s">
        <v>6</v>
      </c>
      <c r="D244" t="s">
        <v>29</v>
      </c>
      <c r="E244" t="s">
        <v>95</v>
      </c>
      <c r="F244" t="s">
        <v>143</v>
      </c>
      <c r="G244" s="132">
        <v>541.52521033461301</v>
      </c>
      <c r="H244" t="s">
        <v>87</v>
      </c>
      <c r="I244" t="s">
        <v>87</v>
      </c>
      <c r="J244" s="132">
        <v>6.13368975229639</v>
      </c>
      <c r="K244" s="132">
        <v>15.345388645813699</v>
      </c>
      <c r="L244" s="132">
        <v>21.479078398110101</v>
      </c>
      <c r="M244" t="s">
        <v>144</v>
      </c>
      <c r="N244" s="132">
        <v>597578.97</v>
      </c>
      <c r="O244" t="s">
        <v>194</v>
      </c>
    </row>
    <row r="245" spans="3:15" ht="14.1" customHeight="1" x14ac:dyDescent="0.25">
      <c r="C245" t="s">
        <v>89</v>
      </c>
      <c r="D245" t="s">
        <v>32</v>
      </c>
      <c r="E245" t="s">
        <v>97</v>
      </c>
      <c r="F245" t="s">
        <v>143</v>
      </c>
      <c r="G245" s="132">
        <v>422.100988825782</v>
      </c>
      <c r="H245" t="s">
        <v>87</v>
      </c>
      <c r="I245" t="s">
        <v>87</v>
      </c>
      <c r="J245" s="132">
        <v>5.8267581631545502</v>
      </c>
      <c r="K245" s="132">
        <v>14.577501009942401</v>
      </c>
      <c r="L245" s="132">
        <v>20.404259173097</v>
      </c>
      <c r="M245" t="s">
        <v>144</v>
      </c>
      <c r="N245" s="132">
        <v>1288599.43</v>
      </c>
      <c r="O245" t="s">
        <v>194</v>
      </c>
    </row>
    <row r="246" spans="3:15" ht="14.1" customHeight="1" x14ac:dyDescent="0.25">
      <c r="C246" t="s">
        <v>7</v>
      </c>
      <c r="D246" t="s">
        <v>70</v>
      </c>
      <c r="E246" t="s">
        <v>195</v>
      </c>
      <c r="F246" t="s">
        <v>143</v>
      </c>
      <c r="G246" s="132" t="s">
        <v>195</v>
      </c>
      <c r="H246" t="s">
        <v>92</v>
      </c>
      <c r="I246" t="s">
        <v>92</v>
      </c>
      <c r="J246" s="132" t="s">
        <v>195</v>
      </c>
      <c r="K246" s="132" t="s">
        <v>195</v>
      </c>
      <c r="L246" s="132" t="s">
        <v>195</v>
      </c>
      <c r="M246" t="s">
        <v>144</v>
      </c>
      <c r="N246" s="132">
        <v>433113.62677238899</v>
      </c>
      <c r="O246" t="s">
        <v>194</v>
      </c>
    </row>
    <row r="247" spans="3:15" ht="14.1" customHeight="1" x14ac:dyDescent="0.25">
      <c r="C247" t="s">
        <v>7</v>
      </c>
      <c r="D247" t="s">
        <v>70</v>
      </c>
      <c r="E247" t="s">
        <v>195</v>
      </c>
      <c r="F247" t="s">
        <v>145</v>
      </c>
      <c r="G247" s="132" t="s">
        <v>195</v>
      </c>
      <c r="H247" t="s">
        <v>92</v>
      </c>
      <c r="I247" t="s">
        <v>92</v>
      </c>
      <c r="J247" s="132" t="s">
        <v>195</v>
      </c>
      <c r="K247" s="132" t="s">
        <v>195</v>
      </c>
      <c r="L247" s="132" t="s">
        <v>195</v>
      </c>
      <c r="M247" t="s">
        <v>144</v>
      </c>
      <c r="N247" s="132">
        <v>6054.2008979273896</v>
      </c>
      <c r="O247" t="s">
        <v>194</v>
      </c>
    </row>
    <row r="248" spans="3:15" ht="14.1" customHeight="1" x14ac:dyDescent="0.25">
      <c r="C248" t="s">
        <v>89</v>
      </c>
      <c r="D248" t="s">
        <v>30</v>
      </c>
      <c r="E248" t="s">
        <v>91</v>
      </c>
      <c r="F248" t="s">
        <v>145</v>
      </c>
      <c r="G248" s="132" t="s">
        <v>195</v>
      </c>
      <c r="H248" t="s">
        <v>85</v>
      </c>
      <c r="I248" t="s">
        <v>85</v>
      </c>
      <c r="J248" s="132">
        <v>5.7639642049499997</v>
      </c>
      <c r="K248" s="132">
        <v>30.9527710821</v>
      </c>
      <c r="L248" s="132">
        <v>36.71673528705</v>
      </c>
      <c r="M248" t="s">
        <v>144</v>
      </c>
      <c r="N248" s="132">
        <v>406935.54</v>
      </c>
      <c r="O248" t="s">
        <v>194</v>
      </c>
    </row>
    <row r="249" spans="3:15" ht="14.1" customHeight="1" x14ac:dyDescent="0.25">
      <c r="C249" t="s">
        <v>7</v>
      </c>
      <c r="D249" t="s">
        <v>149</v>
      </c>
      <c r="E249" t="s">
        <v>84</v>
      </c>
      <c r="F249" t="s">
        <v>143</v>
      </c>
      <c r="G249" s="132" t="s">
        <v>195</v>
      </c>
      <c r="H249" t="s">
        <v>85</v>
      </c>
      <c r="I249" t="s">
        <v>85</v>
      </c>
      <c r="J249" s="132" t="s">
        <v>195</v>
      </c>
      <c r="K249" s="132" t="s">
        <v>195</v>
      </c>
      <c r="L249" s="132" t="s">
        <v>195</v>
      </c>
      <c r="M249" t="s">
        <v>144</v>
      </c>
      <c r="N249" s="132">
        <v>0</v>
      </c>
      <c r="O249" t="s">
        <v>194</v>
      </c>
    </row>
    <row r="250" spans="3:15" ht="14.1" customHeight="1" x14ac:dyDescent="0.25">
      <c r="C250" t="s">
        <v>7</v>
      </c>
      <c r="D250" t="s">
        <v>30</v>
      </c>
      <c r="E250" t="s">
        <v>90</v>
      </c>
      <c r="F250" t="s">
        <v>143</v>
      </c>
      <c r="G250" s="132" t="s">
        <v>195</v>
      </c>
      <c r="H250" t="s">
        <v>85</v>
      </c>
      <c r="I250" t="s">
        <v>85</v>
      </c>
      <c r="J250" s="132">
        <v>2.6839522500000001E-2</v>
      </c>
      <c r="K250" s="132">
        <v>0.14412955499999999</v>
      </c>
      <c r="L250" s="132">
        <v>0.17096907750000001</v>
      </c>
      <c r="M250" t="s">
        <v>144</v>
      </c>
      <c r="N250" s="132">
        <v>461.28</v>
      </c>
      <c r="O250" t="s">
        <v>194</v>
      </c>
    </row>
    <row r="251" spans="3:15" ht="14.1" customHeight="1" x14ac:dyDescent="0.25">
      <c r="C251" t="s">
        <v>6</v>
      </c>
      <c r="D251" t="s">
        <v>26</v>
      </c>
      <c r="E251" t="s">
        <v>95</v>
      </c>
      <c r="F251" t="s">
        <v>143</v>
      </c>
      <c r="G251" s="132" t="s">
        <v>195</v>
      </c>
      <c r="H251" t="s">
        <v>85</v>
      </c>
      <c r="I251" t="s">
        <v>85</v>
      </c>
      <c r="J251" s="132">
        <v>2.6011817811000002</v>
      </c>
      <c r="K251" s="132">
        <v>13.9684740138</v>
      </c>
      <c r="L251" s="132">
        <v>16.569655794900001</v>
      </c>
      <c r="M251" t="s">
        <v>144</v>
      </c>
      <c r="N251" s="132">
        <v>64036.136727728102</v>
      </c>
      <c r="O251" t="s">
        <v>194</v>
      </c>
    </row>
    <row r="252" spans="3:15" ht="14.1" customHeight="1" x14ac:dyDescent="0.25">
      <c r="C252" t="s">
        <v>89</v>
      </c>
      <c r="D252" t="s">
        <v>30</v>
      </c>
      <c r="E252" t="s">
        <v>95</v>
      </c>
      <c r="F252" t="s">
        <v>143</v>
      </c>
      <c r="G252" s="132" t="s">
        <v>195</v>
      </c>
      <c r="H252" t="s">
        <v>85</v>
      </c>
      <c r="I252" t="s">
        <v>85</v>
      </c>
      <c r="J252" s="132">
        <v>1.1279887580500001</v>
      </c>
      <c r="K252" s="132">
        <v>6.0573550719</v>
      </c>
      <c r="L252" s="132">
        <v>7.1853438299499999</v>
      </c>
      <c r="M252" t="s">
        <v>144</v>
      </c>
      <c r="N252" s="132">
        <v>42625.94</v>
      </c>
      <c r="O252" t="s">
        <v>194</v>
      </c>
    </row>
    <row r="253" spans="3:15" ht="14.1" customHeight="1" x14ac:dyDescent="0.25">
      <c r="C253" t="s">
        <v>89</v>
      </c>
      <c r="D253" t="s">
        <v>28</v>
      </c>
      <c r="E253" t="s">
        <v>91</v>
      </c>
      <c r="F253" t="s">
        <v>143</v>
      </c>
      <c r="G253" s="132" t="s">
        <v>195</v>
      </c>
      <c r="H253" t="s">
        <v>85</v>
      </c>
      <c r="I253" t="s">
        <v>85</v>
      </c>
      <c r="J253" s="132">
        <v>138.37206599195</v>
      </c>
      <c r="K253" s="132">
        <v>743.06479542809996</v>
      </c>
      <c r="L253" s="132">
        <v>881.43686142005004</v>
      </c>
      <c r="M253" t="s">
        <v>144</v>
      </c>
      <c r="N253" s="132">
        <v>6243146.83990335</v>
      </c>
      <c r="O253" t="s">
        <v>194</v>
      </c>
    </row>
    <row r="254" spans="3:15" ht="14.1" customHeight="1" x14ac:dyDescent="0.25">
      <c r="C254" t="s">
        <v>89</v>
      </c>
      <c r="D254" t="s">
        <v>31</v>
      </c>
      <c r="E254" t="s">
        <v>84</v>
      </c>
      <c r="F254" t="s">
        <v>143</v>
      </c>
      <c r="G254" s="132">
        <v>20548.450885672599</v>
      </c>
      <c r="H254" t="s">
        <v>87</v>
      </c>
      <c r="I254" t="s">
        <v>87</v>
      </c>
      <c r="J254" s="132">
        <v>222.90321741028001</v>
      </c>
      <c r="K254" s="132">
        <v>1197.00159967881</v>
      </c>
      <c r="L254" s="132">
        <v>1419.9048170890901</v>
      </c>
      <c r="M254" t="s">
        <v>144</v>
      </c>
      <c r="N254" s="132">
        <v>4573202.8164525097</v>
      </c>
      <c r="O254" t="s">
        <v>194</v>
      </c>
    </row>
    <row r="255" spans="3:15" ht="14.1" customHeight="1" x14ac:dyDescent="0.25">
      <c r="C255" t="s">
        <v>89</v>
      </c>
      <c r="D255" t="s">
        <v>29</v>
      </c>
      <c r="E255" t="s">
        <v>90</v>
      </c>
      <c r="F255" t="s">
        <v>143</v>
      </c>
      <c r="G255" s="132">
        <v>8323.9012134437507</v>
      </c>
      <c r="H255" t="s">
        <v>87</v>
      </c>
      <c r="I255" t="s">
        <v>87</v>
      </c>
      <c r="J255" s="132">
        <v>94.282654414441794</v>
      </c>
      <c r="K255" s="132">
        <v>235.87824506560401</v>
      </c>
      <c r="L255" s="132">
        <v>330.160899480046</v>
      </c>
      <c r="M255" t="s">
        <v>144</v>
      </c>
      <c r="N255" s="132">
        <v>3922188.8855266301</v>
      </c>
      <c r="O255" t="s">
        <v>194</v>
      </c>
    </row>
    <row r="256" spans="3:15" ht="14.1" customHeight="1" x14ac:dyDescent="0.25">
      <c r="C256" t="s">
        <v>9</v>
      </c>
      <c r="D256" t="s">
        <v>25</v>
      </c>
      <c r="E256" t="s">
        <v>91</v>
      </c>
      <c r="F256" t="s">
        <v>143</v>
      </c>
      <c r="G256" s="132">
        <v>2611.92247641009</v>
      </c>
      <c r="H256" t="s">
        <v>87</v>
      </c>
      <c r="I256" t="s">
        <v>87</v>
      </c>
      <c r="J256" s="132">
        <v>12.798381946699999</v>
      </c>
      <c r="K256" s="132">
        <v>26.3803382983</v>
      </c>
      <c r="L256" s="132">
        <v>39.178720245000001</v>
      </c>
      <c r="M256" t="s">
        <v>144</v>
      </c>
      <c r="N256" s="132">
        <v>7647432.4206894599</v>
      </c>
      <c r="O256" t="s">
        <v>194</v>
      </c>
    </row>
    <row r="257" spans="3:15" ht="14.1" customHeight="1" x14ac:dyDescent="0.25">
      <c r="C257" t="s">
        <v>6</v>
      </c>
      <c r="D257" t="s">
        <v>30</v>
      </c>
      <c r="E257" t="s">
        <v>88</v>
      </c>
      <c r="F257" t="s">
        <v>145</v>
      </c>
      <c r="G257" s="132">
        <v>248.85240930232499</v>
      </c>
      <c r="H257" t="s">
        <v>96</v>
      </c>
      <c r="I257" t="s">
        <v>96</v>
      </c>
      <c r="J257" s="132">
        <v>3.07960244023249</v>
      </c>
      <c r="K257" s="132">
        <v>8.6662044077675002</v>
      </c>
      <c r="L257" s="132">
        <v>11.745806848000001</v>
      </c>
      <c r="M257" t="s">
        <v>144</v>
      </c>
      <c r="N257" s="132">
        <v>133758.17000000001</v>
      </c>
      <c r="O257" t="s">
        <v>194</v>
      </c>
    </row>
    <row r="258" spans="3:15" ht="14.1" customHeight="1" x14ac:dyDescent="0.25">
      <c r="C258" t="s">
        <v>89</v>
      </c>
      <c r="D258" t="s">
        <v>30</v>
      </c>
      <c r="E258" t="s">
        <v>88</v>
      </c>
      <c r="F258" t="s">
        <v>143</v>
      </c>
      <c r="G258" s="132">
        <v>591.10824937361303</v>
      </c>
      <c r="H258" t="s">
        <v>87</v>
      </c>
      <c r="I258" t="s">
        <v>87</v>
      </c>
      <c r="J258" s="132">
        <v>7.2233205934821099</v>
      </c>
      <c r="K258" s="132">
        <v>18.071449045624401</v>
      </c>
      <c r="L258" s="132">
        <v>25.294769639106502</v>
      </c>
      <c r="M258" t="s">
        <v>144</v>
      </c>
      <c r="N258" s="132">
        <v>697637.26873593603</v>
      </c>
      <c r="O258" t="s">
        <v>194</v>
      </c>
    </row>
    <row r="259" spans="3:15" ht="14.1" customHeight="1" x14ac:dyDescent="0.25">
      <c r="C259" t="s">
        <v>7</v>
      </c>
      <c r="D259" t="s">
        <v>30</v>
      </c>
      <c r="E259" t="s">
        <v>86</v>
      </c>
      <c r="F259" t="s">
        <v>145</v>
      </c>
      <c r="G259" s="132" t="s">
        <v>195</v>
      </c>
      <c r="H259" t="s">
        <v>85</v>
      </c>
      <c r="I259" t="s">
        <v>85</v>
      </c>
      <c r="J259" s="132">
        <v>7.1790267500000003E-3</v>
      </c>
      <c r="K259" s="132">
        <v>3.8551726500000001E-2</v>
      </c>
      <c r="L259" s="132">
        <v>4.5730753249999999E-2</v>
      </c>
      <c r="M259" t="s">
        <v>144</v>
      </c>
      <c r="N259" s="132">
        <v>43.2</v>
      </c>
      <c r="O259" t="s">
        <v>194</v>
      </c>
    </row>
    <row r="260" spans="3:15" ht="14.1" customHeight="1" x14ac:dyDescent="0.25">
      <c r="C260" t="s">
        <v>7</v>
      </c>
      <c r="D260" t="s">
        <v>28</v>
      </c>
      <c r="E260" t="s">
        <v>90</v>
      </c>
      <c r="F260" t="s">
        <v>145</v>
      </c>
      <c r="G260" s="132" t="s">
        <v>195</v>
      </c>
      <c r="H260" t="s">
        <v>85</v>
      </c>
      <c r="I260" t="s">
        <v>85</v>
      </c>
      <c r="J260" s="132">
        <v>14.24293158715</v>
      </c>
      <c r="K260" s="132">
        <v>76.4852426697</v>
      </c>
      <c r="L260" s="132">
        <v>90.728174256849996</v>
      </c>
      <c r="M260" t="s">
        <v>144</v>
      </c>
      <c r="N260" s="132">
        <v>397986.22</v>
      </c>
      <c r="O260" t="s">
        <v>194</v>
      </c>
    </row>
    <row r="261" spans="3:15" ht="14.1" customHeight="1" x14ac:dyDescent="0.25">
      <c r="C261" t="s">
        <v>9</v>
      </c>
      <c r="D261" t="s">
        <v>25</v>
      </c>
      <c r="E261" t="s">
        <v>88</v>
      </c>
      <c r="F261" t="s">
        <v>143</v>
      </c>
      <c r="G261" s="132" t="s">
        <v>195</v>
      </c>
      <c r="H261" t="s">
        <v>85</v>
      </c>
      <c r="I261" t="s">
        <v>85</v>
      </c>
      <c r="J261" s="132">
        <v>7.8674158800000005E-2</v>
      </c>
      <c r="K261" s="132">
        <v>0.16259856480000001</v>
      </c>
      <c r="L261" s="132">
        <v>0.24127272359999999</v>
      </c>
      <c r="M261" t="s">
        <v>144</v>
      </c>
      <c r="N261" s="132">
        <v>48626.517377550401</v>
      </c>
      <c r="O261" t="s">
        <v>194</v>
      </c>
    </row>
    <row r="262" spans="3:15" ht="14.1" customHeight="1" x14ac:dyDescent="0.25">
      <c r="C262" t="s">
        <v>89</v>
      </c>
      <c r="D262" t="s">
        <v>70</v>
      </c>
      <c r="E262" t="s">
        <v>195</v>
      </c>
      <c r="F262" t="s">
        <v>143</v>
      </c>
      <c r="G262" s="132" t="s">
        <v>195</v>
      </c>
      <c r="H262" t="s">
        <v>92</v>
      </c>
      <c r="I262" t="s">
        <v>92</v>
      </c>
      <c r="J262" s="132" t="s">
        <v>195</v>
      </c>
      <c r="K262" s="132" t="s">
        <v>195</v>
      </c>
      <c r="L262" s="132" t="s">
        <v>195</v>
      </c>
      <c r="M262" t="s">
        <v>144</v>
      </c>
      <c r="N262" s="132">
        <v>30172.3768456039</v>
      </c>
      <c r="O262" t="s">
        <v>194</v>
      </c>
    </row>
    <row r="263" spans="3:15" ht="14.1" customHeight="1" x14ac:dyDescent="0.25">
      <c r="C263" t="s">
        <v>89</v>
      </c>
      <c r="D263" t="s">
        <v>29</v>
      </c>
      <c r="E263" t="s">
        <v>97</v>
      </c>
      <c r="F263" t="s">
        <v>145</v>
      </c>
      <c r="G263" s="132">
        <v>503.20185519068298</v>
      </c>
      <c r="H263" t="s">
        <v>96</v>
      </c>
      <c r="I263" t="s">
        <v>96</v>
      </c>
      <c r="J263" s="132">
        <v>7.0848031313880604</v>
      </c>
      <c r="K263" s="132">
        <v>19.937103349211899</v>
      </c>
      <c r="L263" s="132">
        <v>27.021906480599998</v>
      </c>
      <c r="M263" t="s">
        <v>144</v>
      </c>
      <c r="N263" s="132">
        <v>566459.02</v>
      </c>
      <c r="O263" t="s">
        <v>194</v>
      </c>
    </row>
    <row r="264" spans="3:15" ht="14.1" customHeight="1" x14ac:dyDescent="0.25">
      <c r="C264" t="s">
        <v>7</v>
      </c>
      <c r="D264" t="s">
        <v>70</v>
      </c>
      <c r="E264" t="s">
        <v>195</v>
      </c>
      <c r="F264" t="s">
        <v>143</v>
      </c>
      <c r="G264" s="132" t="s">
        <v>195</v>
      </c>
      <c r="H264" t="s">
        <v>92</v>
      </c>
      <c r="I264" t="s">
        <v>92</v>
      </c>
      <c r="J264" s="132" t="s">
        <v>195</v>
      </c>
      <c r="K264" s="132" t="s">
        <v>195</v>
      </c>
      <c r="L264" s="132" t="s">
        <v>195</v>
      </c>
      <c r="M264" t="s">
        <v>144</v>
      </c>
      <c r="N264" s="132">
        <v>3494.3807843139898</v>
      </c>
      <c r="O264" t="s">
        <v>194</v>
      </c>
    </row>
    <row r="265" spans="3:15" ht="14.1" customHeight="1" x14ac:dyDescent="0.25">
      <c r="C265" t="s">
        <v>9</v>
      </c>
      <c r="D265" t="s">
        <v>25</v>
      </c>
      <c r="E265" t="s">
        <v>88</v>
      </c>
      <c r="F265" t="s">
        <v>143</v>
      </c>
      <c r="G265" s="132">
        <v>9232.0312361295892</v>
      </c>
      <c r="H265" t="s">
        <v>87</v>
      </c>
      <c r="I265" t="s">
        <v>87</v>
      </c>
      <c r="J265" s="132">
        <v>45.236864420300002</v>
      </c>
      <c r="K265" s="132">
        <v>93.243332784700002</v>
      </c>
      <c r="L265" s="132">
        <v>138.480197205</v>
      </c>
      <c r="M265" t="s">
        <v>144</v>
      </c>
      <c r="N265" s="132">
        <v>23371147.422686901</v>
      </c>
      <c r="O265" t="s">
        <v>194</v>
      </c>
    </row>
    <row r="266" spans="3:15" ht="14.1" customHeight="1" x14ac:dyDescent="0.25">
      <c r="C266" t="s">
        <v>89</v>
      </c>
      <c r="D266" t="s">
        <v>32</v>
      </c>
      <c r="E266" t="s">
        <v>84</v>
      </c>
      <c r="F266" t="s">
        <v>145</v>
      </c>
      <c r="G266" s="132" t="s">
        <v>195</v>
      </c>
      <c r="H266" t="s">
        <v>85</v>
      </c>
      <c r="I266" t="s">
        <v>85</v>
      </c>
      <c r="J266" s="132">
        <v>2.0297748932999999</v>
      </c>
      <c r="K266" s="132">
        <v>10.8999909414</v>
      </c>
      <c r="L266" s="132">
        <v>12.9297658347</v>
      </c>
      <c r="M266" t="s">
        <v>144</v>
      </c>
      <c r="N266" s="132">
        <v>139530.76</v>
      </c>
      <c r="O266" t="s">
        <v>194</v>
      </c>
    </row>
    <row r="267" spans="3:15" ht="14.1" customHeight="1" x14ac:dyDescent="0.25">
      <c r="C267" t="s">
        <v>6</v>
      </c>
      <c r="D267" t="s">
        <v>25</v>
      </c>
      <c r="E267" t="s">
        <v>84</v>
      </c>
      <c r="F267" t="s">
        <v>143</v>
      </c>
      <c r="G267" s="132">
        <v>30937.076926618902</v>
      </c>
      <c r="H267" t="s">
        <v>87</v>
      </c>
      <c r="I267" t="s">
        <v>87</v>
      </c>
      <c r="J267" s="132">
        <v>151.5914504349</v>
      </c>
      <c r="K267" s="132">
        <v>312.46401008010002</v>
      </c>
      <c r="L267" s="132">
        <v>464.05546051499999</v>
      </c>
      <c r="M267" t="s">
        <v>144</v>
      </c>
      <c r="N267" s="132">
        <v>52977413.791822404</v>
      </c>
      <c r="O267" t="s">
        <v>194</v>
      </c>
    </row>
    <row r="268" spans="3:15" ht="14.1" customHeight="1" x14ac:dyDescent="0.25">
      <c r="C268" t="s">
        <v>6</v>
      </c>
      <c r="D268" t="s">
        <v>28</v>
      </c>
      <c r="E268" t="s">
        <v>93</v>
      </c>
      <c r="F268" t="s">
        <v>143</v>
      </c>
      <c r="G268" s="132" t="s">
        <v>195</v>
      </c>
      <c r="H268" t="s">
        <v>85</v>
      </c>
      <c r="I268" t="s">
        <v>85</v>
      </c>
      <c r="J268" s="132">
        <v>3.1510603169500002</v>
      </c>
      <c r="K268" s="132">
        <v>16.9213487781</v>
      </c>
      <c r="L268" s="132">
        <v>20.072409095049998</v>
      </c>
      <c r="M268" t="s">
        <v>144</v>
      </c>
      <c r="N268" s="132">
        <v>195151.82</v>
      </c>
      <c r="O268" t="s">
        <v>194</v>
      </c>
    </row>
    <row r="269" spans="3:15" ht="14.1" customHeight="1" x14ac:dyDescent="0.25">
      <c r="C269" t="s">
        <v>6</v>
      </c>
      <c r="D269" t="s">
        <v>25</v>
      </c>
      <c r="E269" t="s">
        <v>97</v>
      </c>
      <c r="F269" t="s">
        <v>143</v>
      </c>
      <c r="G269" s="132">
        <v>1325.68786208643</v>
      </c>
      <c r="H269" t="s">
        <v>87</v>
      </c>
      <c r="I269" t="s">
        <v>87</v>
      </c>
      <c r="J269" s="132">
        <v>6.4958546036999998</v>
      </c>
      <c r="K269" s="132">
        <v>13.3894145913</v>
      </c>
      <c r="L269" s="132">
        <v>19.885269194999999</v>
      </c>
      <c r="M269" t="s">
        <v>144</v>
      </c>
      <c r="N269" s="132">
        <v>2857924.2889446001</v>
      </c>
      <c r="O269" t="s">
        <v>194</v>
      </c>
    </row>
    <row r="270" spans="3:15" ht="14.1" customHeight="1" x14ac:dyDescent="0.25">
      <c r="C270" t="s">
        <v>6</v>
      </c>
      <c r="D270" t="s">
        <v>30</v>
      </c>
      <c r="E270" t="s">
        <v>84</v>
      </c>
      <c r="F270" t="s">
        <v>143</v>
      </c>
      <c r="G270" s="132">
        <v>5786.1721080103698</v>
      </c>
      <c r="H270" t="s">
        <v>87</v>
      </c>
      <c r="I270" t="s">
        <v>87</v>
      </c>
      <c r="J270" s="132">
        <v>70.706749185183995</v>
      </c>
      <c r="K270" s="132">
        <v>176.89557019451499</v>
      </c>
      <c r="L270" s="132">
        <v>247.602319379699</v>
      </c>
      <c r="M270" t="s">
        <v>144</v>
      </c>
      <c r="N270" s="132">
        <v>14639165.280216999</v>
      </c>
      <c r="O270" t="s">
        <v>194</v>
      </c>
    </row>
    <row r="271" spans="3:15" ht="14.1" customHeight="1" x14ac:dyDescent="0.25">
      <c r="C271" t="s">
        <v>6</v>
      </c>
      <c r="D271" t="s">
        <v>25</v>
      </c>
      <c r="E271" t="s">
        <v>97</v>
      </c>
      <c r="F271" t="s">
        <v>145</v>
      </c>
      <c r="G271" s="132" t="s">
        <v>195</v>
      </c>
      <c r="H271" t="s">
        <v>85</v>
      </c>
      <c r="I271" t="s">
        <v>85</v>
      </c>
      <c r="J271" s="132">
        <v>0.5658644598</v>
      </c>
      <c r="K271" s="132">
        <v>1.1694913607999999</v>
      </c>
      <c r="L271" s="132">
        <v>1.7353558205999999</v>
      </c>
      <c r="M271" t="s">
        <v>144</v>
      </c>
      <c r="N271" s="132">
        <v>289221.06</v>
      </c>
      <c r="O271" t="s">
        <v>194</v>
      </c>
    </row>
    <row r="272" spans="3:15" ht="14.1" customHeight="1" x14ac:dyDescent="0.25">
      <c r="C272" t="s">
        <v>6</v>
      </c>
      <c r="D272" t="s">
        <v>28</v>
      </c>
      <c r="E272" t="s">
        <v>84</v>
      </c>
      <c r="F272" t="s">
        <v>145</v>
      </c>
      <c r="G272" s="132">
        <v>1451.88558936247</v>
      </c>
      <c r="H272" t="s">
        <v>96</v>
      </c>
      <c r="I272" t="s">
        <v>96</v>
      </c>
      <c r="J272" s="132">
        <v>13.5515910317239</v>
      </c>
      <c r="K272" s="132">
        <v>38.135071071875899</v>
      </c>
      <c r="L272" s="132">
        <v>51.6866621035999</v>
      </c>
      <c r="M272" t="s">
        <v>144</v>
      </c>
      <c r="N272" s="132">
        <v>2237562.1800000002</v>
      </c>
      <c r="O272" t="s">
        <v>194</v>
      </c>
    </row>
    <row r="273" spans="3:15" ht="14.1" customHeight="1" x14ac:dyDescent="0.25">
      <c r="C273" t="s">
        <v>7</v>
      </c>
      <c r="D273" t="s">
        <v>29</v>
      </c>
      <c r="E273" t="s">
        <v>97</v>
      </c>
      <c r="F273" t="s">
        <v>143</v>
      </c>
      <c r="G273" s="132">
        <v>273.81373074170602</v>
      </c>
      <c r="H273" t="s">
        <v>87</v>
      </c>
      <c r="I273" t="s">
        <v>87</v>
      </c>
      <c r="J273" s="132">
        <v>3.1014168473261798</v>
      </c>
      <c r="K273" s="132">
        <v>7.7591871771924197</v>
      </c>
      <c r="L273" s="132">
        <v>10.860604024518601</v>
      </c>
      <c r="M273" t="s">
        <v>144</v>
      </c>
      <c r="N273" s="132">
        <v>79700.074422596706</v>
      </c>
      <c r="O273" t="s">
        <v>194</v>
      </c>
    </row>
    <row r="274" spans="3:15" ht="14.1" customHeight="1" x14ac:dyDescent="0.25">
      <c r="C274" t="s">
        <v>89</v>
      </c>
      <c r="D274" t="s">
        <v>70</v>
      </c>
      <c r="E274" t="s">
        <v>195</v>
      </c>
      <c r="F274" t="s">
        <v>143</v>
      </c>
      <c r="G274" s="132" t="s">
        <v>195</v>
      </c>
      <c r="H274" t="s">
        <v>92</v>
      </c>
      <c r="I274" t="s">
        <v>92</v>
      </c>
      <c r="J274" s="132" t="s">
        <v>195</v>
      </c>
      <c r="K274" s="132" t="s">
        <v>195</v>
      </c>
      <c r="L274" s="132" t="s">
        <v>195</v>
      </c>
      <c r="M274" t="s">
        <v>144</v>
      </c>
      <c r="N274" s="132">
        <v>17907.219967012599</v>
      </c>
      <c r="O274" t="s">
        <v>194</v>
      </c>
    </row>
    <row r="275" spans="3:15" ht="14.1" customHeight="1" x14ac:dyDescent="0.25">
      <c r="C275" t="s">
        <v>89</v>
      </c>
      <c r="D275" t="s">
        <v>29</v>
      </c>
      <c r="E275" t="s">
        <v>93</v>
      </c>
      <c r="F275" t="s">
        <v>145</v>
      </c>
      <c r="G275" s="132" t="s">
        <v>195</v>
      </c>
      <c r="H275" t="s">
        <v>85</v>
      </c>
      <c r="I275" t="s">
        <v>85</v>
      </c>
      <c r="J275" s="132">
        <v>0.31369073785000001</v>
      </c>
      <c r="K275" s="132">
        <v>1.6845346803000001</v>
      </c>
      <c r="L275" s="132">
        <v>1.9982254181500001</v>
      </c>
      <c r="M275" t="s">
        <v>144</v>
      </c>
      <c r="N275" s="132">
        <v>111413.23</v>
      </c>
      <c r="O275" t="s">
        <v>194</v>
      </c>
    </row>
    <row r="276" spans="3:15" ht="14.1" customHeight="1" x14ac:dyDescent="0.25">
      <c r="C276" t="s">
        <v>89</v>
      </c>
      <c r="D276" t="s">
        <v>28</v>
      </c>
      <c r="E276" t="s">
        <v>84</v>
      </c>
      <c r="F276" t="s">
        <v>143</v>
      </c>
      <c r="G276" s="132">
        <v>943441.931813873</v>
      </c>
      <c r="H276" t="s">
        <v>87</v>
      </c>
      <c r="I276" t="s">
        <v>87</v>
      </c>
      <c r="J276" s="132">
        <v>13466.3377604697</v>
      </c>
      <c r="K276" s="132">
        <v>33690.355220988997</v>
      </c>
      <c r="L276" s="132">
        <v>47156.692981458698</v>
      </c>
      <c r="M276" t="s">
        <v>144</v>
      </c>
      <c r="N276" s="132">
        <v>38457077.932048701</v>
      </c>
      <c r="O276" t="s">
        <v>194</v>
      </c>
    </row>
    <row r="277" spans="3:15" ht="14.1" customHeight="1" x14ac:dyDescent="0.25">
      <c r="C277" t="s">
        <v>89</v>
      </c>
      <c r="D277" t="s">
        <v>29</v>
      </c>
      <c r="E277" t="s">
        <v>88</v>
      </c>
      <c r="F277" t="s">
        <v>145</v>
      </c>
      <c r="G277" s="132">
        <v>15.2579906104987</v>
      </c>
      <c r="H277" t="s">
        <v>96</v>
      </c>
      <c r="I277" t="s">
        <v>96</v>
      </c>
      <c r="J277" s="132">
        <v>0.19281873052618101</v>
      </c>
      <c r="K277" s="132">
        <v>0.54260462667381804</v>
      </c>
      <c r="L277" s="132">
        <v>0.73542335719999996</v>
      </c>
      <c r="M277" t="s">
        <v>144</v>
      </c>
      <c r="N277" s="132">
        <v>4770.69248198882</v>
      </c>
      <c r="O277" t="s">
        <v>194</v>
      </c>
    </row>
    <row r="278" spans="3:15" ht="14.1" customHeight="1" x14ac:dyDescent="0.25">
      <c r="C278" t="s">
        <v>6</v>
      </c>
      <c r="D278" t="s">
        <v>30</v>
      </c>
      <c r="E278" t="s">
        <v>86</v>
      </c>
      <c r="F278" t="s">
        <v>145</v>
      </c>
      <c r="G278" s="132">
        <v>2559.8950536327402</v>
      </c>
      <c r="H278" t="s">
        <v>96</v>
      </c>
      <c r="I278" t="s">
        <v>96</v>
      </c>
      <c r="J278" s="132">
        <v>17.584686459997801</v>
      </c>
      <c r="K278" s="132">
        <v>49.484467643602002</v>
      </c>
      <c r="L278" s="132">
        <v>67.069154103599899</v>
      </c>
      <c r="M278" t="s">
        <v>144</v>
      </c>
      <c r="N278" s="132">
        <v>2920666.2391634402</v>
      </c>
      <c r="O278" t="s">
        <v>194</v>
      </c>
    </row>
    <row r="279" spans="3:15" ht="14.1" customHeight="1" x14ac:dyDescent="0.25">
      <c r="C279" t="s">
        <v>89</v>
      </c>
      <c r="D279" t="s">
        <v>35</v>
      </c>
      <c r="E279" t="s">
        <v>84</v>
      </c>
      <c r="F279" t="s">
        <v>143</v>
      </c>
      <c r="G279" s="132">
        <v>0.95965445829338403</v>
      </c>
      <c r="H279" t="s">
        <v>87</v>
      </c>
      <c r="I279" t="s">
        <v>87</v>
      </c>
      <c r="J279" s="132">
        <v>1.0410038695799999E-2</v>
      </c>
      <c r="K279" s="132">
        <v>5.5902436565799997E-2</v>
      </c>
      <c r="L279" s="132">
        <v>6.6312475261600001E-2</v>
      </c>
      <c r="M279" t="s">
        <v>144</v>
      </c>
      <c r="N279" s="132">
        <v>16410.091236816799</v>
      </c>
      <c r="O279" t="s">
        <v>194</v>
      </c>
    </row>
    <row r="280" spans="3:15" ht="14.1" customHeight="1" x14ac:dyDescent="0.25">
      <c r="C280" t="s">
        <v>89</v>
      </c>
      <c r="D280" t="s">
        <v>29</v>
      </c>
      <c r="E280" t="s">
        <v>93</v>
      </c>
      <c r="F280" t="s">
        <v>143</v>
      </c>
      <c r="G280" s="132" t="s">
        <v>195</v>
      </c>
      <c r="H280" t="s">
        <v>85</v>
      </c>
      <c r="I280" t="s">
        <v>85</v>
      </c>
      <c r="J280" s="132">
        <v>44.141339191950003</v>
      </c>
      <c r="K280" s="132">
        <v>237.04116102809999</v>
      </c>
      <c r="L280" s="132">
        <v>281.18250022004997</v>
      </c>
      <c r="M280" t="s">
        <v>144</v>
      </c>
      <c r="N280" s="132">
        <v>2797857.1630847598</v>
      </c>
      <c r="O280" t="s">
        <v>194</v>
      </c>
    </row>
    <row r="281" spans="3:15" ht="14.1" customHeight="1" x14ac:dyDescent="0.25">
      <c r="C281" t="s">
        <v>89</v>
      </c>
      <c r="D281" t="s">
        <v>30</v>
      </c>
      <c r="E281" t="s">
        <v>86</v>
      </c>
      <c r="F281" t="s">
        <v>145</v>
      </c>
      <c r="G281" s="132" t="s">
        <v>195</v>
      </c>
      <c r="H281" t="s">
        <v>85</v>
      </c>
      <c r="I281" t="s">
        <v>85</v>
      </c>
      <c r="J281" s="132">
        <v>4.4899117105500004</v>
      </c>
      <c r="K281" s="132">
        <v>24.111046566900001</v>
      </c>
      <c r="L281" s="132">
        <v>28.600958277450001</v>
      </c>
      <c r="M281" t="s">
        <v>144</v>
      </c>
      <c r="N281" s="132">
        <v>375761.84819354798</v>
      </c>
      <c r="O281" t="s">
        <v>194</v>
      </c>
    </row>
    <row r="282" spans="3:15" ht="14.1" customHeight="1" x14ac:dyDescent="0.25">
      <c r="C282" t="s">
        <v>7</v>
      </c>
      <c r="D282" t="s">
        <v>70</v>
      </c>
      <c r="E282" t="s">
        <v>195</v>
      </c>
      <c r="F282" t="s">
        <v>145</v>
      </c>
      <c r="G282" s="132" t="s">
        <v>195</v>
      </c>
      <c r="H282" t="s">
        <v>92</v>
      </c>
      <c r="I282" t="s">
        <v>92</v>
      </c>
      <c r="J282" s="132" t="s">
        <v>195</v>
      </c>
      <c r="K282" s="132" t="s">
        <v>195</v>
      </c>
      <c r="L282" s="132" t="s">
        <v>195</v>
      </c>
      <c r="M282" t="s">
        <v>144</v>
      </c>
      <c r="N282" s="132">
        <v>3225.8937719296</v>
      </c>
      <c r="O282" t="s">
        <v>194</v>
      </c>
    </row>
    <row r="283" spans="3:15" ht="14.1" customHeight="1" x14ac:dyDescent="0.25">
      <c r="C283" t="s">
        <v>7</v>
      </c>
      <c r="D283" t="s">
        <v>71</v>
      </c>
      <c r="E283" t="s">
        <v>195</v>
      </c>
      <c r="F283" t="s">
        <v>143</v>
      </c>
      <c r="G283" s="132" t="s">
        <v>195</v>
      </c>
      <c r="H283" t="s">
        <v>92</v>
      </c>
      <c r="I283" t="s">
        <v>92</v>
      </c>
      <c r="J283" s="132" t="s">
        <v>195</v>
      </c>
      <c r="K283" s="132" t="s">
        <v>195</v>
      </c>
      <c r="L283" s="132" t="s">
        <v>195</v>
      </c>
      <c r="M283" t="s">
        <v>144</v>
      </c>
      <c r="N283" s="132">
        <v>70605.406001905096</v>
      </c>
      <c r="O283" t="s">
        <v>194</v>
      </c>
    </row>
    <row r="284" spans="3:15" ht="14.1" customHeight="1" x14ac:dyDescent="0.25">
      <c r="C284" t="s">
        <v>89</v>
      </c>
      <c r="D284" t="s">
        <v>25</v>
      </c>
      <c r="E284" t="s">
        <v>88</v>
      </c>
      <c r="F284" t="s">
        <v>143</v>
      </c>
      <c r="G284" s="132" t="s">
        <v>195</v>
      </c>
      <c r="H284" t="s">
        <v>85</v>
      </c>
      <c r="I284" t="s">
        <v>85</v>
      </c>
      <c r="J284" s="132">
        <v>14.0313293034</v>
      </c>
      <c r="K284" s="132">
        <v>28.999026386400001</v>
      </c>
      <c r="L284" s="132">
        <v>43.030355689799997</v>
      </c>
      <c r="M284" t="s">
        <v>144</v>
      </c>
      <c r="N284" s="132">
        <v>4554672.7604403496</v>
      </c>
      <c r="O284" t="s">
        <v>194</v>
      </c>
    </row>
    <row r="285" spans="3:15" ht="14.1" customHeight="1" x14ac:dyDescent="0.25">
      <c r="C285" t="s">
        <v>6</v>
      </c>
      <c r="D285" t="s">
        <v>29</v>
      </c>
      <c r="E285" t="s">
        <v>90</v>
      </c>
      <c r="F285" t="s">
        <v>145</v>
      </c>
      <c r="G285" s="132" t="s">
        <v>195</v>
      </c>
      <c r="H285" t="s">
        <v>85</v>
      </c>
      <c r="I285" t="s">
        <v>85</v>
      </c>
      <c r="J285" s="132">
        <v>3.13334186795</v>
      </c>
      <c r="K285" s="132">
        <v>16.826199836099999</v>
      </c>
      <c r="L285" s="132">
        <v>19.95954170405</v>
      </c>
      <c r="M285" t="s">
        <v>144</v>
      </c>
      <c r="N285" s="132">
        <v>358986.66</v>
      </c>
      <c r="O285" t="s">
        <v>194</v>
      </c>
    </row>
    <row r="286" spans="3:15" ht="14.1" customHeight="1" x14ac:dyDescent="0.25">
      <c r="C286" t="s">
        <v>6</v>
      </c>
      <c r="D286" t="s">
        <v>25</v>
      </c>
      <c r="E286" t="s">
        <v>84</v>
      </c>
      <c r="F286" t="s">
        <v>145</v>
      </c>
      <c r="G286" s="132" t="s">
        <v>195</v>
      </c>
      <c r="H286" t="s">
        <v>85</v>
      </c>
      <c r="I286" t="s">
        <v>85</v>
      </c>
      <c r="J286" s="132">
        <v>2.2557442326000001</v>
      </c>
      <c r="K286" s="132">
        <v>4.6620234696000002</v>
      </c>
      <c r="L286" s="132">
        <v>6.9177677021999999</v>
      </c>
      <c r="M286" t="s">
        <v>144</v>
      </c>
      <c r="N286" s="132">
        <v>1591377.66</v>
      </c>
      <c r="O286" t="s">
        <v>194</v>
      </c>
    </row>
    <row r="287" spans="3:15" ht="14.1" customHeight="1" x14ac:dyDescent="0.25">
      <c r="C287" t="s">
        <v>6</v>
      </c>
      <c r="D287" t="s">
        <v>30</v>
      </c>
      <c r="E287" t="s">
        <v>84</v>
      </c>
      <c r="F287" t="s">
        <v>145</v>
      </c>
      <c r="G287" s="132">
        <v>107.53667124219599</v>
      </c>
      <c r="H287" t="s">
        <v>96</v>
      </c>
      <c r="I287" t="s">
        <v>96</v>
      </c>
      <c r="J287" s="132">
        <v>1.0347458015942499</v>
      </c>
      <c r="K287" s="132">
        <v>2.91184294100574</v>
      </c>
      <c r="L287" s="132">
        <v>3.9465887425999902</v>
      </c>
      <c r="M287" t="s">
        <v>144</v>
      </c>
      <c r="N287" s="132">
        <v>218471.79259136901</v>
      </c>
      <c r="O287" t="s">
        <v>194</v>
      </c>
    </row>
    <row r="288" spans="3:15" ht="14.1" customHeight="1" x14ac:dyDescent="0.25">
      <c r="C288" t="s">
        <v>89</v>
      </c>
      <c r="D288" t="s">
        <v>26</v>
      </c>
      <c r="E288" t="s">
        <v>86</v>
      </c>
      <c r="F288" t="s">
        <v>143</v>
      </c>
      <c r="G288" s="132" t="s">
        <v>195</v>
      </c>
      <c r="H288" t="s">
        <v>85</v>
      </c>
      <c r="I288" t="s">
        <v>85</v>
      </c>
      <c r="J288" s="132">
        <v>45.816976405200002</v>
      </c>
      <c r="K288" s="132">
        <v>246.0394152216</v>
      </c>
      <c r="L288" s="132">
        <v>291.85639162680002</v>
      </c>
      <c r="M288" t="s">
        <v>144</v>
      </c>
      <c r="N288" s="132">
        <v>2552953.0108952802</v>
      </c>
      <c r="O288" t="s">
        <v>194</v>
      </c>
    </row>
    <row r="289" spans="3:15" ht="14.1" customHeight="1" x14ac:dyDescent="0.25">
      <c r="C289" t="s">
        <v>9</v>
      </c>
      <c r="D289" t="s">
        <v>25</v>
      </c>
      <c r="E289" t="s">
        <v>95</v>
      </c>
      <c r="F289" t="s">
        <v>143</v>
      </c>
      <c r="G289" s="132">
        <v>24798.209231344801</v>
      </c>
      <c r="H289" t="s">
        <v>87</v>
      </c>
      <c r="I289" t="s">
        <v>87</v>
      </c>
      <c r="J289" s="132">
        <v>121.5110236753</v>
      </c>
      <c r="K289" s="132">
        <v>250.46149777970001</v>
      </c>
      <c r="L289" s="132">
        <v>371.97252145499999</v>
      </c>
      <c r="M289" t="s">
        <v>144</v>
      </c>
      <c r="N289" s="132">
        <v>51047927.7867091</v>
      </c>
      <c r="O289" t="s">
        <v>194</v>
      </c>
    </row>
    <row r="290" spans="3:15" ht="14.1" customHeight="1" x14ac:dyDescent="0.25">
      <c r="C290" t="s">
        <v>89</v>
      </c>
      <c r="D290" t="s">
        <v>29</v>
      </c>
      <c r="E290" t="s">
        <v>91</v>
      </c>
      <c r="F290" t="s">
        <v>145</v>
      </c>
      <c r="G290" s="132">
        <v>2732.2880841630099</v>
      </c>
      <c r="H290" t="s">
        <v>96</v>
      </c>
      <c r="I290" t="s">
        <v>96</v>
      </c>
      <c r="J290" s="132">
        <v>9.5993698813892792</v>
      </c>
      <c r="K290" s="132">
        <v>27.013260053010701</v>
      </c>
      <c r="L290" s="132">
        <v>36.612629934399997</v>
      </c>
      <c r="M290" t="s">
        <v>144</v>
      </c>
      <c r="N290" s="132">
        <v>1405931.85</v>
      </c>
      <c r="O290" t="s">
        <v>194</v>
      </c>
    </row>
    <row r="291" spans="3:15" ht="14.1" customHeight="1" x14ac:dyDescent="0.25">
      <c r="C291" t="s">
        <v>89</v>
      </c>
      <c r="D291" t="s">
        <v>28</v>
      </c>
      <c r="E291" t="s">
        <v>94</v>
      </c>
      <c r="F291" t="s">
        <v>143</v>
      </c>
      <c r="G291" s="132">
        <v>85384.0604149594</v>
      </c>
      <c r="H291" t="s">
        <v>87</v>
      </c>
      <c r="I291" t="s">
        <v>87</v>
      </c>
      <c r="J291" s="132">
        <v>1218.7426015845999</v>
      </c>
      <c r="K291" s="132">
        <v>3049.07480420314</v>
      </c>
      <c r="L291" s="132">
        <v>4267.8174057877504</v>
      </c>
      <c r="M291" t="s">
        <v>144</v>
      </c>
      <c r="N291" s="132">
        <v>1175517.35680855</v>
      </c>
      <c r="O291" t="s">
        <v>194</v>
      </c>
    </row>
    <row r="292" spans="3:15" ht="14.1" customHeight="1" x14ac:dyDescent="0.25">
      <c r="C292" t="s">
        <v>89</v>
      </c>
      <c r="D292" t="s">
        <v>28</v>
      </c>
      <c r="E292" t="s">
        <v>195</v>
      </c>
      <c r="F292" t="s">
        <v>147</v>
      </c>
      <c r="G292" s="132" t="s">
        <v>195</v>
      </c>
      <c r="H292" t="s">
        <v>85</v>
      </c>
      <c r="I292" t="s">
        <v>85</v>
      </c>
      <c r="J292" s="132">
        <v>19.698053624899998</v>
      </c>
      <c r="K292" s="132">
        <v>105.77951613419999</v>
      </c>
      <c r="L292" s="132">
        <v>125.47756975910001</v>
      </c>
      <c r="M292" t="s">
        <v>144</v>
      </c>
      <c r="N292" s="132">
        <v>2437291.1421286198</v>
      </c>
      <c r="O292" t="s">
        <v>194</v>
      </c>
    </row>
    <row r="293" spans="3:15" ht="14.1" customHeight="1" x14ac:dyDescent="0.25">
      <c r="C293" t="s">
        <v>89</v>
      </c>
      <c r="D293" t="s">
        <v>29</v>
      </c>
      <c r="E293" t="s">
        <v>93</v>
      </c>
      <c r="F293" t="s">
        <v>143</v>
      </c>
      <c r="G293" s="132">
        <v>923.00765953198299</v>
      </c>
      <c r="H293" t="s">
        <v>87</v>
      </c>
      <c r="I293" t="s">
        <v>87</v>
      </c>
      <c r="J293" s="132">
        <v>10.454675041103901</v>
      </c>
      <c r="K293" s="132">
        <v>26.1557167301075</v>
      </c>
      <c r="L293" s="132">
        <v>36.610391771211397</v>
      </c>
      <c r="M293" t="s">
        <v>144</v>
      </c>
      <c r="N293" s="132">
        <v>423490.91</v>
      </c>
      <c r="O293" t="s">
        <v>194</v>
      </c>
    </row>
    <row r="294" spans="3:15" ht="14.1" customHeight="1" x14ac:dyDescent="0.25">
      <c r="C294" t="s">
        <v>89</v>
      </c>
      <c r="D294" t="s">
        <v>71</v>
      </c>
      <c r="E294" t="s">
        <v>195</v>
      </c>
      <c r="F294" t="s">
        <v>145</v>
      </c>
      <c r="G294" s="132" t="s">
        <v>195</v>
      </c>
      <c r="H294" t="s">
        <v>92</v>
      </c>
      <c r="I294" t="s">
        <v>92</v>
      </c>
      <c r="J294" s="132" t="s">
        <v>195</v>
      </c>
      <c r="K294" s="132" t="s">
        <v>195</v>
      </c>
      <c r="L294" s="132" t="s">
        <v>195</v>
      </c>
      <c r="M294" t="s">
        <v>144</v>
      </c>
      <c r="N294" s="132">
        <v>23057.485344827499</v>
      </c>
      <c r="O294" t="s">
        <v>194</v>
      </c>
    </row>
    <row r="295" spans="3:15" ht="14.1" customHeight="1" x14ac:dyDescent="0.25">
      <c r="C295" t="s">
        <v>6</v>
      </c>
      <c r="D295" t="s">
        <v>29</v>
      </c>
      <c r="E295" t="s">
        <v>97</v>
      </c>
      <c r="F295" t="s">
        <v>143</v>
      </c>
      <c r="G295" s="132" t="s">
        <v>195</v>
      </c>
      <c r="H295" t="s">
        <v>85</v>
      </c>
      <c r="I295" t="s">
        <v>85</v>
      </c>
      <c r="J295" s="132">
        <v>5.8073220352000003</v>
      </c>
      <c r="K295" s="132">
        <v>31.185604761600001</v>
      </c>
      <c r="L295" s="132">
        <v>36.992926796799999</v>
      </c>
      <c r="M295" t="s">
        <v>144</v>
      </c>
      <c r="N295" s="132">
        <v>788693.47999999905</v>
      </c>
      <c r="O295" t="s">
        <v>194</v>
      </c>
    </row>
    <row r="296" spans="3:15" ht="14.1" customHeight="1" x14ac:dyDescent="0.25">
      <c r="C296" t="s">
        <v>9</v>
      </c>
      <c r="D296" t="s">
        <v>28</v>
      </c>
      <c r="E296" t="s">
        <v>95</v>
      </c>
      <c r="F296" t="s">
        <v>143</v>
      </c>
      <c r="G296" s="132">
        <v>13470.440479361299</v>
      </c>
      <c r="H296" t="s">
        <v>87</v>
      </c>
      <c r="I296" t="s">
        <v>87</v>
      </c>
      <c r="J296" s="132">
        <v>192.27233686782901</v>
      </c>
      <c r="K296" s="132">
        <v>481.03080759359102</v>
      </c>
      <c r="L296" s="132">
        <v>673.30314446142097</v>
      </c>
      <c r="M296" t="s">
        <v>144</v>
      </c>
      <c r="N296" s="132">
        <v>38012464.219718203</v>
      </c>
      <c r="O296" t="s">
        <v>194</v>
      </c>
    </row>
    <row r="297" spans="3:15" ht="14.1" customHeight="1" x14ac:dyDescent="0.25">
      <c r="C297" t="s">
        <v>89</v>
      </c>
      <c r="D297" t="s">
        <v>26</v>
      </c>
      <c r="E297" t="s">
        <v>86</v>
      </c>
      <c r="F297" t="s">
        <v>143</v>
      </c>
      <c r="G297" s="132">
        <v>23098.749086183299</v>
      </c>
      <c r="H297" t="s">
        <v>87</v>
      </c>
      <c r="I297" t="s">
        <v>87</v>
      </c>
      <c r="J297" s="132">
        <v>250.567872778782</v>
      </c>
      <c r="K297" s="132">
        <v>1345.5622042110799</v>
      </c>
      <c r="L297" s="132">
        <v>1596.1300769898601</v>
      </c>
      <c r="M297" t="s">
        <v>144</v>
      </c>
      <c r="N297" s="132">
        <v>138234.049026369</v>
      </c>
      <c r="O297" t="s">
        <v>194</v>
      </c>
    </row>
    <row r="298" spans="3:15" ht="14.1" customHeight="1" x14ac:dyDescent="0.25">
      <c r="C298" t="s">
        <v>7</v>
      </c>
      <c r="D298" t="s">
        <v>70</v>
      </c>
      <c r="E298" t="s">
        <v>195</v>
      </c>
      <c r="F298" t="s">
        <v>143</v>
      </c>
      <c r="G298" s="132" t="s">
        <v>195</v>
      </c>
      <c r="H298" t="s">
        <v>92</v>
      </c>
      <c r="I298" t="s">
        <v>92</v>
      </c>
      <c r="J298" s="132" t="s">
        <v>195</v>
      </c>
      <c r="K298" s="132" t="s">
        <v>195</v>
      </c>
      <c r="L298" s="132" t="s">
        <v>195</v>
      </c>
      <c r="M298" t="s">
        <v>144</v>
      </c>
      <c r="N298" s="132">
        <v>9613.7936208005904</v>
      </c>
      <c r="O298" t="s">
        <v>194</v>
      </c>
    </row>
    <row r="299" spans="3:15" ht="14.1" customHeight="1" x14ac:dyDescent="0.25">
      <c r="C299" t="s">
        <v>89</v>
      </c>
      <c r="D299" t="s">
        <v>26</v>
      </c>
      <c r="E299" t="s">
        <v>84</v>
      </c>
      <c r="F299" t="s">
        <v>143</v>
      </c>
      <c r="G299" s="132">
        <v>551846.12546411704</v>
      </c>
      <c r="H299" t="s">
        <v>87</v>
      </c>
      <c r="I299" t="s">
        <v>87</v>
      </c>
      <c r="J299" s="132">
        <v>5986.2390639863197</v>
      </c>
      <c r="K299" s="132">
        <v>32146.407839696501</v>
      </c>
      <c r="L299" s="132">
        <v>38132.646903682798</v>
      </c>
      <c r="M299" t="s">
        <v>144</v>
      </c>
      <c r="N299" s="132">
        <v>3069556.5984454299</v>
      </c>
      <c r="O299" t="s">
        <v>194</v>
      </c>
    </row>
    <row r="300" spans="3:15" ht="14.1" customHeight="1" x14ac:dyDescent="0.25">
      <c r="C300" t="s">
        <v>89</v>
      </c>
      <c r="D300" t="s">
        <v>28</v>
      </c>
      <c r="E300" t="s">
        <v>91</v>
      </c>
      <c r="F300" t="s">
        <v>145</v>
      </c>
      <c r="G300" s="132">
        <v>2304.46149461191</v>
      </c>
      <c r="H300" t="s">
        <v>96</v>
      </c>
      <c r="I300" t="s">
        <v>96</v>
      </c>
      <c r="J300" s="132">
        <v>7.67332872513974</v>
      </c>
      <c r="K300" s="132">
        <v>21.593253191160201</v>
      </c>
      <c r="L300" s="132">
        <v>29.266581916300002</v>
      </c>
      <c r="M300" t="s">
        <v>144</v>
      </c>
      <c r="N300" s="132">
        <v>3367505.6112048598</v>
      </c>
      <c r="O300" t="s">
        <v>194</v>
      </c>
    </row>
    <row r="301" spans="3:15" ht="14.1" customHeight="1" x14ac:dyDescent="0.25">
      <c r="C301" t="s">
        <v>7</v>
      </c>
      <c r="D301" t="s">
        <v>30</v>
      </c>
      <c r="E301" t="s">
        <v>84</v>
      </c>
      <c r="F301" t="s">
        <v>145</v>
      </c>
      <c r="G301" s="132">
        <v>245.81513074268699</v>
      </c>
      <c r="H301" t="s">
        <v>96</v>
      </c>
      <c r="I301" t="s">
        <v>96</v>
      </c>
      <c r="J301" s="132">
        <v>2.36530045747568</v>
      </c>
      <c r="K301" s="132">
        <v>6.65611151052431</v>
      </c>
      <c r="L301" s="132">
        <v>9.02141196799999</v>
      </c>
      <c r="M301" t="s">
        <v>144</v>
      </c>
      <c r="N301" s="132">
        <v>251054.7</v>
      </c>
      <c r="O301" t="s">
        <v>194</v>
      </c>
    </row>
    <row r="302" spans="3:15" ht="14.1" customHeight="1" x14ac:dyDescent="0.25">
      <c r="C302" t="s">
        <v>6</v>
      </c>
      <c r="D302" t="s">
        <v>26</v>
      </c>
      <c r="E302" t="s">
        <v>86</v>
      </c>
      <c r="F302" t="s">
        <v>143</v>
      </c>
      <c r="G302" s="132" t="s">
        <v>195</v>
      </c>
      <c r="H302" t="s">
        <v>85</v>
      </c>
      <c r="I302" t="s">
        <v>85</v>
      </c>
      <c r="J302" s="132">
        <v>1.8079189639</v>
      </c>
      <c r="K302" s="132">
        <v>9.7086136962000005</v>
      </c>
      <c r="L302" s="132">
        <v>11.516532660099999</v>
      </c>
      <c r="M302" t="s">
        <v>144</v>
      </c>
      <c r="N302" s="132">
        <v>339793.273771287</v>
      </c>
      <c r="O302" t="s">
        <v>194</v>
      </c>
    </row>
    <row r="303" spans="3:15" ht="14.1" customHeight="1" x14ac:dyDescent="0.25">
      <c r="C303" t="s">
        <v>6</v>
      </c>
      <c r="D303" t="s">
        <v>28</v>
      </c>
      <c r="E303" t="s">
        <v>97</v>
      </c>
      <c r="F303" t="s">
        <v>145</v>
      </c>
      <c r="G303" s="132">
        <v>376.49880832214302</v>
      </c>
      <c r="H303" t="s">
        <v>96</v>
      </c>
      <c r="I303" t="s">
        <v>96</v>
      </c>
      <c r="J303" s="132">
        <v>5.02449948777776</v>
      </c>
      <c r="K303" s="132">
        <v>14.1392729915222</v>
      </c>
      <c r="L303" s="132">
        <v>19.1637724793</v>
      </c>
      <c r="M303" t="s">
        <v>144</v>
      </c>
      <c r="N303" s="132">
        <v>1058633.6536522701</v>
      </c>
      <c r="O303" t="s">
        <v>194</v>
      </c>
    </row>
    <row r="304" spans="3:15" ht="14.1" customHeight="1" x14ac:dyDescent="0.25">
      <c r="C304" t="s">
        <v>89</v>
      </c>
      <c r="D304" t="s">
        <v>25</v>
      </c>
      <c r="E304" t="s">
        <v>84</v>
      </c>
      <c r="F304" t="s">
        <v>143</v>
      </c>
      <c r="G304" s="132" t="s">
        <v>195</v>
      </c>
      <c r="H304" t="s">
        <v>85</v>
      </c>
      <c r="I304" t="s">
        <v>85</v>
      </c>
      <c r="J304" s="132">
        <v>28.447255388399999</v>
      </c>
      <c r="K304" s="132">
        <v>58.792912046399998</v>
      </c>
      <c r="L304" s="132">
        <v>87.2401674348</v>
      </c>
      <c r="M304" t="s">
        <v>144</v>
      </c>
      <c r="N304" s="132">
        <v>12629797.4272366</v>
      </c>
      <c r="O304" t="s">
        <v>194</v>
      </c>
    </row>
    <row r="305" spans="3:15" ht="14.1" customHeight="1" x14ac:dyDescent="0.25">
      <c r="C305" t="s">
        <v>89</v>
      </c>
      <c r="D305" t="s">
        <v>30</v>
      </c>
      <c r="E305" t="s">
        <v>86</v>
      </c>
      <c r="F305" t="s">
        <v>143</v>
      </c>
      <c r="G305" s="132" t="s">
        <v>195</v>
      </c>
      <c r="H305" t="s">
        <v>85</v>
      </c>
      <c r="I305" t="s">
        <v>85</v>
      </c>
      <c r="J305" s="132">
        <v>288.0179184827</v>
      </c>
      <c r="K305" s="132">
        <v>1546.6703784665999</v>
      </c>
      <c r="L305" s="132">
        <v>1834.6882969492999</v>
      </c>
      <c r="M305" t="s">
        <v>144</v>
      </c>
      <c r="N305" s="132">
        <v>11363264.429981001</v>
      </c>
      <c r="O305" t="s">
        <v>194</v>
      </c>
    </row>
    <row r="306" spans="3:15" ht="14.1" customHeight="1" x14ac:dyDescent="0.25">
      <c r="C306" t="s">
        <v>89</v>
      </c>
      <c r="D306" t="s">
        <v>28</v>
      </c>
      <c r="E306" t="s">
        <v>84</v>
      </c>
      <c r="F306" t="s">
        <v>143</v>
      </c>
      <c r="G306" s="132" t="s">
        <v>195</v>
      </c>
      <c r="H306" t="s">
        <v>85</v>
      </c>
      <c r="I306" t="s">
        <v>85</v>
      </c>
      <c r="J306" s="132">
        <v>253.06864878294999</v>
      </c>
      <c r="K306" s="132">
        <v>1358.9910824061001</v>
      </c>
      <c r="L306" s="132">
        <v>1612.0597311890499</v>
      </c>
      <c r="M306" t="s">
        <v>144</v>
      </c>
      <c r="N306" s="132">
        <v>13227375.248020001</v>
      </c>
      <c r="O306" t="s">
        <v>194</v>
      </c>
    </row>
    <row r="307" spans="3:15" ht="14.1" customHeight="1" x14ac:dyDescent="0.25">
      <c r="C307" t="s">
        <v>6</v>
      </c>
      <c r="D307" t="s">
        <v>28</v>
      </c>
      <c r="E307" t="s">
        <v>88</v>
      </c>
      <c r="F307" t="s">
        <v>143</v>
      </c>
      <c r="G307" s="132">
        <v>66889.790927380702</v>
      </c>
      <c r="H307" t="s">
        <v>87</v>
      </c>
      <c r="I307" t="s">
        <v>87</v>
      </c>
      <c r="J307" s="132">
        <v>954.76145244322799</v>
      </c>
      <c r="K307" s="132">
        <v>2388.6414447841398</v>
      </c>
      <c r="L307" s="132">
        <v>3343.40289722737</v>
      </c>
      <c r="M307" t="s">
        <v>144</v>
      </c>
      <c r="N307" s="132">
        <v>22079582.402054701</v>
      </c>
      <c r="O307" t="s">
        <v>194</v>
      </c>
    </row>
    <row r="308" spans="3:15" ht="14.1" customHeight="1" x14ac:dyDescent="0.25">
      <c r="C308" t="s">
        <v>7</v>
      </c>
      <c r="D308" t="s">
        <v>29</v>
      </c>
      <c r="E308" t="s">
        <v>91</v>
      </c>
      <c r="F308" t="s">
        <v>143</v>
      </c>
      <c r="G308" s="132">
        <v>497.80503540297298</v>
      </c>
      <c r="H308" t="s">
        <v>87</v>
      </c>
      <c r="I308" t="s">
        <v>87</v>
      </c>
      <c r="J308" s="132">
        <v>5.63850412223041</v>
      </c>
      <c r="K308" s="132">
        <v>14.1065232561289</v>
      </c>
      <c r="L308" s="132">
        <v>19.7450273783593</v>
      </c>
      <c r="M308" t="s">
        <v>144</v>
      </c>
      <c r="N308" s="132">
        <v>83333.576249081307</v>
      </c>
      <c r="O308" t="s">
        <v>194</v>
      </c>
    </row>
    <row r="309" spans="3:15" ht="14.1" customHeight="1" x14ac:dyDescent="0.25">
      <c r="C309" t="s">
        <v>6</v>
      </c>
      <c r="D309" t="s">
        <v>35</v>
      </c>
      <c r="E309" t="s">
        <v>84</v>
      </c>
      <c r="F309" t="s">
        <v>143</v>
      </c>
      <c r="G309" s="132">
        <v>0.14597925815350599</v>
      </c>
      <c r="H309" t="s">
        <v>87</v>
      </c>
      <c r="I309" t="s">
        <v>87</v>
      </c>
      <c r="J309" s="132">
        <v>1.5835363982999999E-3</v>
      </c>
      <c r="K309" s="132">
        <v>8.5036708932999996E-3</v>
      </c>
      <c r="L309" s="132">
        <v>1.00872072916E-2</v>
      </c>
      <c r="M309" t="s">
        <v>144</v>
      </c>
      <c r="N309" s="132">
        <v>408890.18718012102</v>
      </c>
      <c r="O309" t="s">
        <v>194</v>
      </c>
    </row>
    <row r="310" spans="3:15" ht="14.1" customHeight="1" x14ac:dyDescent="0.25">
      <c r="C310" t="s">
        <v>6</v>
      </c>
      <c r="D310" t="s">
        <v>29</v>
      </c>
      <c r="E310" t="s">
        <v>88</v>
      </c>
      <c r="F310" t="s">
        <v>143</v>
      </c>
      <c r="G310" s="132" t="s">
        <v>195</v>
      </c>
      <c r="H310" t="s">
        <v>85</v>
      </c>
      <c r="I310" t="s">
        <v>85</v>
      </c>
      <c r="J310" s="132">
        <v>10.2916781828</v>
      </c>
      <c r="K310" s="132">
        <v>55.266817682400003</v>
      </c>
      <c r="L310" s="132">
        <v>65.558495865200001</v>
      </c>
      <c r="M310" t="s">
        <v>144</v>
      </c>
      <c r="N310" s="132">
        <v>5301990.38</v>
      </c>
      <c r="O310" t="s">
        <v>194</v>
      </c>
    </row>
    <row r="311" spans="3:15" ht="14.1" customHeight="1" x14ac:dyDescent="0.25">
      <c r="C311" t="s">
        <v>7</v>
      </c>
      <c r="D311" t="s">
        <v>25</v>
      </c>
      <c r="E311" t="s">
        <v>97</v>
      </c>
      <c r="F311" t="s">
        <v>145</v>
      </c>
      <c r="G311" s="132">
        <v>855754.06014009798</v>
      </c>
      <c r="H311" t="s">
        <v>96</v>
      </c>
      <c r="I311" t="s">
        <v>96</v>
      </c>
      <c r="J311" s="132">
        <v>4945.3910534711304</v>
      </c>
      <c r="K311" s="132">
        <v>8832.2399063936191</v>
      </c>
      <c r="L311" s="132">
        <v>13777.6309598647</v>
      </c>
      <c r="M311" t="s">
        <v>144</v>
      </c>
      <c r="N311" s="132">
        <v>787420620.21120203</v>
      </c>
      <c r="O311" t="s">
        <v>194</v>
      </c>
    </row>
    <row r="312" spans="3:15" ht="14.1" customHeight="1" x14ac:dyDescent="0.25">
      <c r="C312" t="s">
        <v>6</v>
      </c>
      <c r="D312" t="s">
        <v>70</v>
      </c>
      <c r="E312" t="s">
        <v>195</v>
      </c>
      <c r="F312" t="s">
        <v>143</v>
      </c>
      <c r="G312" s="132" t="s">
        <v>195</v>
      </c>
      <c r="H312" t="s">
        <v>92</v>
      </c>
      <c r="I312" t="s">
        <v>92</v>
      </c>
      <c r="J312" s="132" t="s">
        <v>195</v>
      </c>
      <c r="K312" s="132" t="s">
        <v>195</v>
      </c>
      <c r="L312" s="132" t="s">
        <v>195</v>
      </c>
      <c r="M312" t="s">
        <v>144</v>
      </c>
      <c r="N312" s="132">
        <v>92103.599530955995</v>
      </c>
      <c r="O312" t="s">
        <v>194</v>
      </c>
    </row>
    <row r="313" spans="3:15" ht="14.1" customHeight="1" x14ac:dyDescent="0.25">
      <c r="C313" t="s">
        <v>89</v>
      </c>
      <c r="D313" t="s">
        <v>25</v>
      </c>
      <c r="E313" t="s">
        <v>90</v>
      </c>
      <c r="F313" t="s">
        <v>143</v>
      </c>
      <c r="G313" s="132" t="s">
        <v>195</v>
      </c>
      <c r="H313" t="s">
        <v>85</v>
      </c>
      <c r="I313" t="s">
        <v>85</v>
      </c>
      <c r="J313" s="132">
        <v>8.2225473846000003</v>
      </c>
      <c r="K313" s="132">
        <v>16.993818861600001</v>
      </c>
      <c r="L313" s="132">
        <v>25.2163662462</v>
      </c>
      <c r="M313" t="s">
        <v>144</v>
      </c>
      <c r="N313" s="132">
        <v>4213861.8945066202</v>
      </c>
      <c r="O313" t="s">
        <v>194</v>
      </c>
    </row>
    <row r="314" spans="3:15" ht="14.1" customHeight="1" x14ac:dyDescent="0.25">
      <c r="C314" t="s">
        <v>7</v>
      </c>
      <c r="D314" t="s">
        <v>28</v>
      </c>
      <c r="E314" t="s">
        <v>91</v>
      </c>
      <c r="F314" t="s">
        <v>143</v>
      </c>
      <c r="G314" s="132" t="s">
        <v>195</v>
      </c>
      <c r="H314" t="s">
        <v>85</v>
      </c>
      <c r="I314" t="s">
        <v>85</v>
      </c>
      <c r="J314" s="132">
        <v>58.181682571949999</v>
      </c>
      <c r="K314" s="132">
        <v>312.4384950681</v>
      </c>
      <c r="L314" s="132">
        <v>370.62017764004997</v>
      </c>
      <c r="M314" t="s">
        <v>144</v>
      </c>
      <c r="N314" s="132">
        <v>1334738.48999999</v>
      </c>
      <c r="O314" t="s">
        <v>194</v>
      </c>
    </row>
    <row r="315" spans="3:15" ht="14.1" customHeight="1" x14ac:dyDescent="0.25">
      <c r="C315" t="s">
        <v>89</v>
      </c>
      <c r="D315" t="s">
        <v>28</v>
      </c>
      <c r="E315" t="s">
        <v>88</v>
      </c>
      <c r="F315" t="s">
        <v>145</v>
      </c>
      <c r="G315" s="132" t="s">
        <v>195</v>
      </c>
      <c r="H315" t="s">
        <v>85</v>
      </c>
      <c r="I315" t="s">
        <v>85</v>
      </c>
      <c r="J315" s="132">
        <v>5.3666781738499996</v>
      </c>
      <c r="K315" s="132">
        <v>28.819325568299998</v>
      </c>
      <c r="L315" s="132">
        <v>34.18600374215</v>
      </c>
      <c r="M315" t="s">
        <v>144</v>
      </c>
      <c r="N315" s="132">
        <v>103612.34</v>
      </c>
      <c r="O315" t="s">
        <v>194</v>
      </c>
    </row>
    <row r="316" spans="3:15" ht="14.1" customHeight="1" x14ac:dyDescent="0.25">
      <c r="C316" t="s">
        <v>89</v>
      </c>
      <c r="D316" t="s">
        <v>25</v>
      </c>
      <c r="E316" t="s">
        <v>91</v>
      </c>
      <c r="F316" t="s">
        <v>143</v>
      </c>
      <c r="G316" s="132" t="s">
        <v>195</v>
      </c>
      <c r="H316" t="s">
        <v>85</v>
      </c>
      <c r="I316" t="s">
        <v>85</v>
      </c>
      <c r="J316" s="132">
        <v>4.7303812638</v>
      </c>
      <c r="K316" s="132">
        <v>9.7764401448000005</v>
      </c>
      <c r="L316" s="132">
        <v>14.5068214086</v>
      </c>
      <c r="M316" t="s">
        <v>144</v>
      </c>
      <c r="N316" s="132">
        <v>2883299.1676544002</v>
      </c>
      <c r="O316" t="s">
        <v>194</v>
      </c>
    </row>
    <row r="317" spans="3:15" ht="14.1" customHeight="1" x14ac:dyDescent="0.25">
      <c r="C317" t="s">
        <v>89</v>
      </c>
      <c r="D317" t="s">
        <v>25</v>
      </c>
      <c r="E317" t="s">
        <v>91</v>
      </c>
      <c r="F317" t="s">
        <v>145</v>
      </c>
      <c r="G317" s="132" t="s">
        <v>195</v>
      </c>
      <c r="H317" t="s">
        <v>85</v>
      </c>
      <c r="I317" t="s">
        <v>85</v>
      </c>
      <c r="J317" s="132">
        <v>0.4610848548</v>
      </c>
      <c r="K317" s="132">
        <v>0.95293978079999997</v>
      </c>
      <c r="L317" s="132">
        <v>1.4140246355999999</v>
      </c>
      <c r="M317" t="s">
        <v>144</v>
      </c>
      <c r="N317" s="132">
        <v>356316.18</v>
      </c>
      <c r="O317" t="s">
        <v>194</v>
      </c>
    </row>
    <row r="318" spans="3:15" ht="14.1" customHeight="1" x14ac:dyDescent="0.25">
      <c r="C318" t="s">
        <v>89</v>
      </c>
      <c r="D318" t="s">
        <v>30</v>
      </c>
      <c r="E318" t="s">
        <v>88</v>
      </c>
      <c r="F318" t="s">
        <v>143</v>
      </c>
      <c r="G318" s="132" t="s">
        <v>195</v>
      </c>
      <c r="H318" t="s">
        <v>85</v>
      </c>
      <c r="I318" t="s">
        <v>85</v>
      </c>
      <c r="J318" s="132">
        <v>15.31684416255</v>
      </c>
      <c r="K318" s="132">
        <v>82.252205982899994</v>
      </c>
      <c r="L318" s="132">
        <v>97.569050145450007</v>
      </c>
      <c r="M318" t="s">
        <v>144</v>
      </c>
      <c r="N318" s="132">
        <v>729446.28866238601</v>
      </c>
      <c r="O318" t="s">
        <v>194</v>
      </c>
    </row>
    <row r="319" spans="3:15" ht="14.1" customHeight="1" x14ac:dyDescent="0.25">
      <c r="C319" t="s">
        <v>9</v>
      </c>
      <c r="D319" t="s">
        <v>25</v>
      </c>
      <c r="E319" t="s">
        <v>97</v>
      </c>
      <c r="F319" t="s">
        <v>145</v>
      </c>
      <c r="G319" s="132" t="s">
        <v>195</v>
      </c>
      <c r="H319" t="s">
        <v>85</v>
      </c>
      <c r="I319" t="s">
        <v>85</v>
      </c>
      <c r="J319" s="132">
        <v>0.24236414219999999</v>
      </c>
      <c r="K319" s="132">
        <v>0.50090223119999999</v>
      </c>
      <c r="L319" s="132">
        <v>0.74326637340000001</v>
      </c>
      <c r="M319" t="s">
        <v>144</v>
      </c>
      <c r="N319" s="132">
        <v>292917.67</v>
      </c>
      <c r="O319" t="s">
        <v>194</v>
      </c>
    </row>
    <row r="320" spans="3:15" ht="14.1" customHeight="1" x14ac:dyDescent="0.25">
      <c r="C320" t="s">
        <v>89</v>
      </c>
      <c r="D320" t="s">
        <v>26</v>
      </c>
      <c r="E320" t="s">
        <v>97</v>
      </c>
      <c r="F320" t="s">
        <v>143</v>
      </c>
      <c r="G320" s="132" t="s">
        <v>195</v>
      </c>
      <c r="H320" t="s">
        <v>85</v>
      </c>
      <c r="I320" t="s">
        <v>85</v>
      </c>
      <c r="J320" s="132">
        <v>29.826962105149999</v>
      </c>
      <c r="K320" s="132">
        <v>160.17225251369999</v>
      </c>
      <c r="L320" s="132">
        <v>189.99921461885</v>
      </c>
      <c r="M320" t="s">
        <v>144</v>
      </c>
      <c r="N320" s="132">
        <v>1919649.2675634699</v>
      </c>
      <c r="O320" t="s">
        <v>194</v>
      </c>
    </row>
    <row r="321" spans="3:15" ht="14.1" customHeight="1" x14ac:dyDescent="0.25">
      <c r="C321" t="s">
        <v>89</v>
      </c>
      <c r="D321" t="s">
        <v>29</v>
      </c>
      <c r="E321" t="s">
        <v>86</v>
      </c>
      <c r="F321" t="s">
        <v>145</v>
      </c>
      <c r="G321" s="132" t="s">
        <v>195</v>
      </c>
      <c r="H321" t="s">
        <v>85</v>
      </c>
      <c r="I321" t="s">
        <v>85</v>
      </c>
      <c r="J321" s="132">
        <v>25.335400745899999</v>
      </c>
      <c r="K321" s="132">
        <v>136.05234725220001</v>
      </c>
      <c r="L321" s="132">
        <v>161.3877479981</v>
      </c>
      <c r="M321" t="s">
        <v>144</v>
      </c>
      <c r="N321" s="132">
        <v>1369433.32</v>
      </c>
      <c r="O321" t="s">
        <v>194</v>
      </c>
    </row>
    <row r="322" spans="3:15" ht="14.1" customHeight="1" x14ac:dyDescent="0.25">
      <c r="C322" t="s">
        <v>89</v>
      </c>
      <c r="D322" t="s">
        <v>70</v>
      </c>
      <c r="E322" t="s">
        <v>195</v>
      </c>
      <c r="F322" t="s">
        <v>143</v>
      </c>
      <c r="G322" s="132" t="s">
        <v>195</v>
      </c>
      <c r="H322" t="s">
        <v>92</v>
      </c>
      <c r="I322" t="s">
        <v>92</v>
      </c>
      <c r="J322" s="132" t="s">
        <v>195</v>
      </c>
      <c r="K322" s="132" t="s">
        <v>195</v>
      </c>
      <c r="L322" s="132" t="s">
        <v>195</v>
      </c>
      <c r="M322" t="s">
        <v>144</v>
      </c>
      <c r="N322" s="132">
        <v>25430.729929872501</v>
      </c>
      <c r="O322" t="s">
        <v>194</v>
      </c>
    </row>
    <row r="323" spans="3:15" ht="14.1" customHeight="1" x14ac:dyDescent="0.25">
      <c r="C323" t="s">
        <v>6</v>
      </c>
      <c r="D323" t="s">
        <v>28</v>
      </c>
      <c r="E323" t="s">
        <v>95</v>
      </c>
      <c r="F323" t="s">
        <v>143</v>
      </c>
      <c r="G323" s="132" t="s">
        <v>195</v>
      </c>
      <c r="H323" t="s">
        <v>85</v>
      </c>
      <c r="I323" t="s">
        <v>85</v>
      </c>
      <c r="J323" s="132">
        <v>13.1608886003</v>
      </c>
      <c r="K323" s="132">
        <v>70.674618647399996</v>
      </c>
      <c r="L323" s="132">
        <v>83.835507247699994</v>
      </c>
      <c r="M323" t="s">
        <v>144</v>
      </c>
      <c r="N323" s="132">
        <v>358959.549999999</v>
      </c>
      <c r="O323" t="s">
        <v>194</v>
      </c>
    </row>
    <row r="324" spans="3:15" ht="14.1" customHeight="1" x14ac:dyDescent="0.25">
      <c r="C324" t="s">
        <v>89</v>
      </c>
      <c r="D324" t="s">
        <v>26</v>
      </c>
      <c r="E324" t="s">
        <v>95</v>
      </c>
      <c r="F324" t="s">
        <v>145</v>
      </c>
      <c r="G324" s="132" t="s">
        <v>195</v>
      </c>
      <c r="H324" t="s">
        <v>85</v>
      </c>
      <c r="I324" t="s">
        <v>85</v>
      </c>
      <c r="J324" s="132">
        <v>4.3641500000000004</v>
      </c>
      <c r="K324" s="132">
        <v>23.435700000000001</v>
      </c>
      <c r="L324" s="132">
        <v>27.799849999999999</v>
      </c>
      <c r="M324" t="s">
        <v>144</v>
      </c>
      <c r="N324" s="132">
        <v>202539.53587355799</v>
      </c>
      <c r="O324" t="s">
        <v>194</v>
      </c>
    </row>
    <row r="325" spans="3:15" ht="14.1" customHeight="1" x14ac:dyDescent="0.25">
      <c r="C325" t="s">
        <v>7</v>
      </c>
      <c r="D325" t="s">
        <v>70</v>
      </c>
      <c r="E325" t="s">
        <v>195</v>
      </c>
      <c r="F325" t="s">
        <v>145</v>
      </c>
      <c r="G325" s="132" t="s">
        <v>195</v>
      </c>
      <c r="H325" t="s">
        <v>92</v>
      </c>
      <c r="I325" t="s">
        <v>92</v>
      </c>
      <c r="J325" s="132" t="s">
        <v>195</v>
      </c>
      <c r="K325" s="132" t="s">
        <v>195</v>
      </c>
      <c r="L325" s="132" t="s">
        <v>195</v>
      </c>
      <c r="M325" t="s">
        <v>144</v>
      </c>
      <c r="N325" s="132">
        <v>9128.0919641227192</v>
      </c>
      <c r="O325" t="s">
        <v>194</v>
      </c>
    </row>
    <row r="326" spans="3:15" ht="14.1" customHeight="1" x14ac:dyDescent="0.25">
      <c r="C326" t="s">
        <v>7</v>
      </c>
      <c r="D326" t="s">
        <v>70</v>
      </c>
      <c r="E326" t="s">
        <v>195</v>
      </c>
      <c r="F326" t="s">
        <v>143</v>
      </c>
      <c r="G326" s="132" t="s">
        <v>195</v>
      </c>
      <c r="H326" t="s">
        <v>92</v>
      </c>
      <c r="I326" t="s">
        <v>92</v>
      </c>
      <c r="J326" s="132" t="s">
        <v>195</v>
      </c>
      <c r="K326" s="132" t="s">
        <v>195</v>
      </c>
      <c r="L326" s="132" t="s">
        <v>195</v>
      </c>
      <c r="M326" t="s">
        <v>144</v>
      </c>
      <c r="N326" s="132">
        <v>61096.562209260497</v>
      </c>
      <c r="O326" t="s">
        <v>194</v>
      </c>
    </row>
    <row r="327" spans="3:15" ht="14.1" customHeight="1" x14ac:dyDescent="0.25">
      <c r="C327" t="s">
        <v>89</v>
      </c>
      <c r="D327" t="s">
        <v>28</v>
      </c>
      <c r="E327" t="s">
        <v>88</v>
      </c>
      <c r="F327" t="s">
        <v>143</v>
      </c>
      <c r="G327" s="132">
        <v>446843.45000898401</v>
      </c>
      <c r="H327" t="s">
        <v>87</v>
      </c>
      <c r="I327" t="s">
        <v>87</v>
      </c>
      <c r="J327" s="132">
        <v>6377.9669885660196</v>
      </c>
      <c r="K327" s="132">
        <v>15956.526358880999</v>
      </c>
      <c r="L327" s="132">
        <v>22334.4933474471</v>
      </c>
      <c r="M327" t="s">
        <v>144</v>
      </c>
      <c r="N327" s="132">
        <v>40422398.505424403</v>
      </c>
      <c r="O327" t="s">
        <v>194</v>
      </c>
    </row>
    <row r="328" spans="3:15" ht="14.1" customHeight="1" x14ac:dyDescent="0.25">
      <c r="C328" t="s">
        <v>7</v>
      </c>
      <c r="D328" t="s">
        <v>25</v>
      </c>
      <c r="E328" t="s">
        <v>94</v>
      </c>
      <c r="F328" t="s">
        <v>143</v>
      </c>
      <c r="G328" s="132">
        <v>266903.34784198197</v>
      </c>
      <c r="H328" t="s">
        <v>87</v>
      </c>
      <c r="I328" t="s">
        <v>87</v>
      </c>
      <c r="J328" s="132">
        <v>1307.8249451910999</v>
      </c>
      <c r="K328" s="132">
        <v>2695.7208053938998</v>
      </c>
      <c r="L328" s="132">
        <v>4003.545750585</v>
      </c>
      <c r="M328" t="s">
        <v>144</v>
      </c>
      <c r="N328" s="132">
        <v>182341970.47892299</v>
      </c>
      <c r="O328" t="s">
        <v>194</v>
      </c>
    </row>
    <row r="329" spans="3:15" ht="14.1" customHeight="1" x14ac:dyDescent="0.25">
      <c r="C329" t="s">
        <v>7</v>
      </c>
      <c r="D329" t="s">
        <v>25</v>
      </c>
      <c r="E329" t="s">
        <v>95</v>
      </c>
      <c r="F329" t="s">
        <v>143</v>
      </c>
      <c r="G329" s="132" t="s">
        <v>195</v>
      </c>
      <c r="H329" t="s">
        <v>85</v>
      </c>
      <c r="I329" t="s">
        <v>85</v>
      </c>
      <c r="J329" s="132">
        <v>83.075403039600005</v>
      </c>
      <c r="K329" s="132">
        <v>171.69476624160001</v>
      </c>
      <c r="L329" s="132">
        <v>254.7701692812</v>
      </c>
      <c r="M329" t="s">
        <v>144</v>
      </c>
      <c r="N329" s="132">
        <v>13322493.6686203</v>
      </c>
      <c r="O329" t="s">
        <v>194</v>
      </c>
    </row>
    <row r="330" spans="3:15" ht="14.1" customHeight="1" x14ac:dyDescent="0.25">
      <c r="C330" t="s">
        <v>7</v>
      </c>
      <c r="D330" t="s">
        <v>28</v>
      </c>
      <c r="E330" t="s">
        <v>88</v>
      </c>
      <c r="F330" t="s">
        <v>143</v>
      </c>
      <c r="G330" s="132" t="s">
        <v>195</v>
      </c>
      <c r="H330" t="s">
        <v>85</v>
      </c>
      <c r="I330" t="s">
        <v>85</v>
      </c>
      <c r="J330" s="132">
        <v>31.627902793200001</v>
      </c>
      <c r="K330" s="132">
        <v>169.8433925256</v>
      </c>
      <c r="L330" s="132">
        <v>201.4712953188</v>
      </c>
      <c r="M330" t="s">
        <v>144</v>
      </c>
      <c r="N330" s="132">
        <v>611707.62</v>
      </c>
      <c r="O330" t="s">
        <v>194</v>
      </c>
    </row>
    <row r="331" spans="3:15" ht="14.1" customHeight="1" x14ac:dyDescent="0.25">
      <c r="C331" t="s">
        <v>7</v>
      </c>
      <c r="D331" t="s">
        <v>71</v>
      </c>
      <c r="E331" t="s">
        <v>195</v>
      </c>
      <c r="F331" t="s">
        <v>145</v>
      </c>
      <c r="G331" s="132" t="s">
        <v>195</v>
      </c>
      <c r="H331" t="s">
        <v>92</v>
      </c>
      <c r="I331" t="s">
        <v>92</v>
      </c>
      <c r="J331" s="132" t="s">
        <v>195</v>
      </c>
      <c r="K331" s="132" t="s">
        <v>195</v>
      </c>
      <c r="L331" s="132" t="s">
        <v>195</v>
      </c>
      <c r="M331" t="s">
        <v>144</v>
      </c>
      <c r="N331" s="132">
        <v>12871.6318508689</v>
      </c>
      <c r="O331" t="s">
        <v>194</v>
      </c>
    </row>
    <row r="332" spans="3:15" ht="14.1" customHeight="1" x14ac:dyDescent="0.25">
      <c r="C332" t="s">
        <v>89</v>
      </c>
      <c r="D332" t="s">
        <v>25</v>
      </c>
      <c r="E332" t="s">
        <v>88</v>
      </c>
      <c r="F332" t="s">
        <v>145</v>
      </c>
      <c r="G332" s="132">
        <v>2326.57153250792</v>
      </c>
      <c r="H332" t="s">
        <v>96</v>
      </c>
      <c r="I332" t="s">
        <v>96</v>
      </c>
      <c r="J332" s="132">
        <v>12.025537416341299</v>
      </c>
      <c r="K332" s="132">
        <v>21.477054153258599</v>
      </c>
      <c r="L332" s="132">
        <v>33.5025915696</v>
      </c>
      <c r="M332" t="s">
        <v>144</v>
      </c>
      <c r="N332" s="132">
        <v>5058520.5250203302</v>
      </c>
      <c r="O332" t="s">
        <v>194</v>
      </c>
    </row>
    <row r="333" spans="3:15" ht="14.1" customHeight="1" x14ac:dyDescent="0.25">
      <c r="C333" t="s">
        <v>7</v>
      </c>
      <c r="D333" t="s">
        <v>29</v>
      </c>
      <c r="E333" t="s">
        <v>84</v>
      </c>
      <c r="F333" t="s">
        <v>145</v>
      </c>
      <c r="G333" s="132" t="s">
        <v>195</v>
      </c>
      <c r="H333" t="s">
        <v>85</v>
      </c>
      <c r="I333" t="s">
        <v>85</v>
      </c>
      <c r="J333" s="132">
        <v>2.9659156173499999</v>
      </c>
      <c r="K333" s="132">
        <v>15.927112641300001</v>
      </c>
      <c r="L333" s="132">
        <v>18.893028258649998</v>
      </c>
      <c r="M333" t="s">
        <v>144</v>
      </c>
      <c r="N333" s="132">
        <v>115533.68</v>
      </c>
      <c r="O333" t="s">
        <v>194</v>
      </c>
    </row>
    <row r="334" spans="3:15" ht="14.1" customHeight="1" x14ac:dyDescent="0.25">
      <c r="C334" t="s">
        <v>89</v>
      </c>
      <c r="D334" t="s">
        <v>30</v>
      </c>
      <c r="E334" t="s">
        <v>97</v>
      </c>
      <c r="F334" t="s">
        <v>145</v>
      </c>
      <c r="G334" s="132">
        <v>475.81087642248502</v>
      </c>
      <c r="H334" t="s">
        <v>96</v>
      </c>
      <c r="I334" t="s">
        <v>96</v>
      </c>
      <c r="J334" s="132">
        <v>6.5619288582230997</v>
      </c>
      <c r="K334" s="132">
        <v>18.4657006539768</v>
      </c>
      <c r="L334" s="132">
        <v>25.027629512200001</v>
      </c>
      <c r="M334" t="s">
        <v>144</v>
      </c>
      <c r="N334" s="132">
        <v>972686.62</v>
      </c>
      <c r="O334" t="s">
        <v>194</v>
      </c>
    </row>
    <row r="335" spans="3:15" ht="14.1" customHeight="1" x14ac:dyDescent="0.25">
      <c r="C335" t="s">
        <v>6</v>
      </c>
      <c r="D335" t="s">
        <v>29</v>
      </c>
      <c r="E335" t="s">
        <v>91</v>
      </c>
      <c r="F335" t="s">
        <v>143</v>
      </c>
      <c r="G335" s="132">
        <v>10732.0350197055</v>
      </c>
      <c r="H335" t="s">
        <v>87</v>
      </c>
      <c r="I335" t="s">
        <v>87</v>
      </c>
      <c r="J335" s="132">
        <v>121.55893937426001</v>
      </c>
      <c r="K335" s="132">
        <v>304.11860452716201</v>
      </c>
      <c r="L335" s="132">
        <v>425.67754390142301</v>
      </c>
      <c r="M335" t="s">
        <v>144</v>
      </c>
      <c r="N335" s="132">
        <v>4753577.67295394</v>
      </c>
      <c r="O335" t="s">
        <v>194</v>
      </c>
    </row>
    <row r="336" spans="3:15" ht="14.1" customHeight="1" x14ac:dyDescent="0.25">
      <c r="C336" t="s">
        <v>6</v>
      </c>
      <c r="D336" t="s">
        <v>25</v>
      </c>
      <c r="E336" t="s">
        <v>93</v>
      </c>
      <c r="F336" t="s">
        <v>143</v>
      </c>
      <c r="G336" s="132" t="s">
        <v>195</v>
      </c>
      <c r="H336" t="s">
        <v>85</v>
      </c>
      <c r="I336" t="s">
        <v>85</v>
      </c>
      <c r="J336" s="132">
        <v>0.22972531560000001</v>
      </c>
      <c r="K336" s="132">
        <v>0.47478113760000001</v>
      </c>
      <c r="L336" s="132">
        <v>0.70450645320000005</v>
      </c>
      <c r="M336" t="s">
        <v>144</v>
      </c>
      <c r="N336" s="132">
        <v>12001.17</v>
      </c>
      <c r="O336" t="s">
        <v>194</v>
      </c>
    </row>
    <row r="337" spans="3:15" ht="14.1" customHeight="1" x14ac:dyDescent="0.25">
      <c r="C337" t="s">
        <v>6</v>
      </c>
      <c r="D337" t="s">
        <v>30</v>
      </c>
      <c r="E337" t="s">
        <v>90</v>
      </c>
      <c r="F337" t="s">
        <v>143</v>
      </c>
      <c r="G337" s="132">
        <v>10082.0219893793</v>
      </c>
      <c r="H337" t="s">
        <v>87</v>
      </c>
      <c r="I337" t="s">
        <v>87</v>
      </c>
      <c r="J337" s="132">
        <v>123.201752345042</v>
      </c>
      <c r="K337" s="132">
        <v>308.22862712809302</v>
      </c>
      <c r="L337" s="132">
        <v>431.43037947313502</v>
      </c>
      <c r="M337" t="s">
        <v>144</v>
      </c>
      <c r="N337" s="132">
        <v>1832985.76766409</v>
      </c>
      <c r="O337" t="s">
        <v>194</v>
      </c>
    </row>
    <row r="338" spans="3:15" ht="14.1" customHeight="1" x14ac:dyDescent="0.25">
      <c r="C338" t="s">
        <v>89</v>
      </c>
      <c r="D338" t="s">
        <v>26</v>
      </c>
      <c r="E338" t="s">
        <v>84</v>
      </c>
      <c r="F338" t="s">
        <v>143</v>
      </c>
      <c r="G338" s="132" t="s">
        <v>195</v>
      </c>
      <c r="H338" t="s">
        <v>85</v>
      </c>
      <c r="I338" t="s">
        <v>85</v>
      </c>
      <c r="J338" s="132">
        <v>33.896715274450003</v>
      </c>
      <c r="K338" s="132">
        <v>182.02702706310001</v>
      </c>
      <c r="L338" s="132">
        <v>215.92374233755001</v>
      </c>
      <c r="M338" t="s">
        <v>144</v>
      </c>
      <c r="N338" s="132">
        <v>1177227.37091769</v>
      </c>
      <c r="O338" t="s">
        <v>194</v>
      </c>
    </row>
    <row r="339" spans="3:15" ht="14.1" customHeight="1" x14ac:dyDescent="0.25">
      <c r="C339" t="s">
        <v>89</v>
      </c>
      <c r="D339" t="s">
        <v>25</v>
      </c>
      <c r="E339" t="s">
        <v>95</v>
      </c>
      <c r="F339" t="s">
        <v>145</v>
      </c>
      <c r="G339" s="132">
        <v>890.12927640637702</v>
      </c>
      <c r="H339" t="s">
        <v>96</v>
      </c>
      <c r="I339" t="s">
        <v>96</v>
      </c>
      <c r="J339" s="132">
        <v>0.76681398790540101</v>
      </c>
      <c r="K339" s="132">
        <v>1.3694943496945899</v>
      </c>
      <c r="L339" s="132">
        <v>2.1363083376000001</v>
      </c>
      <c r="M339" t="s">
        <v>144</v>
      </c>
      <c r="N339" s="132">
        <v>2561792.98</v>
      </c>
      <c r="O339" t="s">
        <v>194</v>
      </c>
    </row>
    <row r="340" spans="3:15" ht="14.1" customHeight="1" x14ac:dyDescent="0.25">
      <c r="C340" t="s">
        <v>6</v>
      </c>
      <c r="D340" t="s">
        <v>193</v>
      </c>
      <c r="E340" t="s">
        <v>86</v>
      </c>
      <c r="F340" t="s">
        <v>143</v>
      </c>
      <c r="G340" s="132" t="s">
        <v>195</v>
      </c>
      <c r="H340" t="s">
        <v>85</v>
      </c>
      <c r="I340" t="s">
        <v>85</v>
      </c>
      <c r="J340" s="132">
        <v>1.9490643031999999</v>
      </c>
      <c r="K340" s="132">
        <v>10.4665711056</v>
      </c>
      <c r="L340" s="132">
        <v>12.4156354088</v>
      </c>
      <c r="M340" t="s">
        <v>144</v>
      </c>
      <c r="N340" s="132">
        <v>138448.71</v>
      </c>
      <c r="O340" t="s">
        <v>194</v>
      </c>
    </row>
    <row r="341" spans="3:15" ht="14.1" customHeight="1" x14ac:dyDescent="0.25">
      <c r="C341" t="s">
        <v>7</v>
      </c>
      <c r="D341" t="s">
        <v>71</v>
      </c>
      <c r="E341" t="s">
        <v>195</v>
      </c>
      <c r="F341" t="s">
        <v>143</v>
      </c>
      <c r="G341" s="132" t="s">
        <v>195</v>
      </c>
      <c r="H341" t="s">
        <v>92</v>
      </c>
      <c r="I341" t="s">
        <v>92</v>
      </c>
      <c r="J341" s="132" t="s">
        <v>195</v>
      </c>
      <c r="K341" s="132" t="s">
        <v>195</v>
      </c>
      <c r="L341" s="132" t="s">
        <v>195</v>
      </c>
      <c r="M341" t="s">
        <v>144</v>
      </c>
      <c r="N341" s="132">
        <v>40523.4191142126</v>
      </c>
      <c r="O341" t="s">
        <v>194</v>
      </c>
    </row>
    <row r="342" spans="3:15" ht="14.1" customHeight="1" x14ac:dyDescent="0.25">
      <c r="C342" t="s">
        <v>89</v>
      </c>
      <c r="D342" t="s">
        <v>71</v>
      </c>
      <c r="E342" t="s">
        <v>195</v>
      </c>
      <c r="F342" t="s">
        <v>143</v>
      </c>
      <c r="G342" s="132" t="s">
        <v>195</v>
      </c>
      <c r="H342" t="s">
        <v>92</v>
      </c>
      <c r="I342" t="s">
        <v>92</v>
      </c>
      <c r="J342" s="132" t="s">
        <v>195</v>
      </c>
      <c r="K342" s="132" t="s">
        <v>195</v>
      </c>
      <c r="L342" s="132" t="s">
        <v>195</v>
      </c>
      <c r="M342" t="s">
        <v>144</v>
      </c>
      <c r="N342" s="133">
        <v>7112.4726768273204</v>
      </c>
      <c r="O342" t="s">
        <v>194</v>
      </c>
    </row>
    <row r="343" spans="3:15" ht="14.1" customHeight="1" x14ac:dyDescent="0.25">
      <c r="C343" t="s">
        <v>89</v>
      </c>
      <c r="D343" t="s">
        <v>29</v>
      </c>
      <c r="E343" t="s">
        <v>91</v>
      </c>
      <c r="F343" t="s">
        <v>145</v>
      </c>
      <c r="G343" s="132" t="s">
        <v>195</v>
      </c>
      <c r="H343" t="s">
        <v>85</v>
      </c>
      <c r="I343" t="s">
        <v>85</v>
      </c>
      <c r="J343" s="132">
        <v>8.7443338870999998</v>
      </c>
      <c r="K343" s="132">
        <v>46.957502761800001</v>
      </c>
      <c r="L343" s="132">
        <v>55.701836648899999</v>
      </c>
      <c r="M343" t="s">
        <v>144</v>
      </c>
      <c r="N343" s="132">
        <v>614246.84</v>
      </c>
      <c r="O343" t="s">
        <v>194</v>
      </c>
    </row>
    <row r="344" spans="3:15" ht="14.1" customHeight="1" x14ac:dyDescent="0.25">
      <c r="C344" t="s">
        <v>6</v>
      </c>
      <c r="D344" t="s">
        <v>29</v>
      </c>
      <c r="E344" t="s">
        <v>97</v>
      </c>
      <c r="F344" t="s">
        <v>143</v>
      </c>
      <c r="G344" s="132">
        <v>1454.4481085834</v>
      </c>
      <c r="H344" t="s">
        <v>87</v>
      </c>
      <c r="I344" t="s">
        <v>87</v>
      </c>
      <c r="J344" s="132">
        <v>16.4741402347913</v>
      </c>
      <c r="K344" s="132">
        <v>41.215336073015997</v>
      </c>
      <c r="L344" s="132">
        <v>57.689476307807297</v>
      </c>
      <c r="M344" t="s">
        <v>144</v>
      </c>
      <c r="N344" s="132">
        <v>1370168.5894644</v>
      </c>
      <c r="O344" t="s">
        <v>194</v>
      </c>
    </row>
    <row r="345" spans="3:15" ht="14.1" customHeight="1" x14ac:dyDescent="0.25">
      <c r="C345" t="s">
        <v>89</v>
      </c>
      <c r="D345" t="s">
        <v>25</v>
      </c>
      <c r="E345" t="s">
        <v>86</v>
      </c>
      <c r="F345" t="s">
        <v>145</v>
      </c>
      <c r="G345" s="132">
        <v>2035.98037422935</v>
      </c>
      <c r="H345" t="s">
        <v>96</v>
      </c>
      <c r="I345" t="s">
        <v>96</v>
      </c>
      <c r="J345" s="132">
        <v>5.8464078869396801</v>
      </c>
      <c r="K345" s="132">
        <v>10.4414143370603</v>
      </c>
      <c r="L345" s="132">
        <v>16.287822223999999</v>
      </c>
      <c r="M345" t="s">
        <v>144</v>
      </c>
      <c r="N345" s="132">
        <v>6238750.1195450202</v>
      </c>
      <c r="O345" t="s">
        <v>194</v>
      </c>
    </row>
    <row r="346" spans="3:15" ht="14.1" customHeight="1" x14ac:dyDescent="0.25">
      <c r="C346" t="s">
        <v>6</v>
      </c>
      <c r="D346" t="s">
        <v>25</v>
      </c>
      <c r="E346" t="s">
        <v>91</v>
      </c>
      <c r="F346" t="s">
        <v>143</v>
      </c>
      <c r="G346" s="132">
        <v>548.90616646004901</v>
      </c>
      <c r="H346" t="s">
        <v>87</v>
      </c>
      <c r="I346" t="s">
        <v>87</v>
      </c>
      <c r="J346" s="132">
        <v>2.6896353869</v>
      </c>
      <c r="K346" s="132">
        <v>5.5439423281</v>
      </c>
      <c r="L346" s="132">
        <v>8.2335777149999991</v>
      </c>
      <c r="M346" t="s">
        <v>144</v>
      </c>
      <c r="N346" s="132">
        <v>1254212.43902817</v>
      </c>
      <c r="O346" t="s">
        <v>194</v>
      </c>
    </row>
    <row r="347" spans="3:15" ht="14.1" customHeight="1" x14ac:dyDescent="0.25">
      <c r="C347" t="s">
        <v>7</v>
      </c>
      <c r="D347" t="s">
        <v>149</v>
      </c>
      <c r="E347" t="s">
        <v>97</v>
      </c>
      <c r="F347" t="s">
        <v>143</v>
      </c>
      <c r="G347" s="132" t="s">
        <v>195</v>
      </c>
      <c r="H347" t="s">
        <v>85</v>
      </c>
      <c r="I347" t="s">
        <v>85</v>
      </c>
      <c r="J347" s="132" t="s">
        <v>195</v>
      </c>
      <c r="K347" s="132" t="s">
        <v>195</v>
      </c>
      <c r="L347" s="132" t="s">
        <v>195</v>
      </c>
      <c r="M347" t="s">
        <v>144</v>
      </c>
      <c r="N347" s="133">
        <v>0</v>
      </c>
      <c r="O347" t="s">
        <v>194</v>
      </c>
    </row>
    <row r="348" spans="3:15" ht="14.1" customHeight="1" x14ac:dyDescent="0.25">
      <c r="C348" t="s">
        <v>7</v>
      </c>
      <c r="D348" t="s">
        <v>31</v>
      </c>
      <c r="E348" t="s">
        <v>86</v>
      </c>
      <c r="F348" t="s">
        <v>143</v>
      </c>
      <c r="G348" s="132" t="s">
        <v>195</v>
      </c>
      <c r="H348" t="s">
        <v>85</v>
      </c>
      <c r="I348" t="s">
        <v>85</v>
      </c>
      <c r="J348" s="132">
        <v>2.9053761285499999</v>
      </c>
      <c r="K348" s="132">
        <v>15.602012610899999</v>
      </c>
      <c r="L348" s="132">
        <v>18.507388739450001</v>
      </c>
      <c r="M348" t="s">
        <v>144</v>
      </c>
      <c r="N348" s="132">
        <v>115838.253343481</v>
      </c>
      <c r="O348" t="s">
        <v>194</v>
      </c>
    </row>
    <row r="349" spans="3:15" ht="14.1" customHeight="1" x14ac:dyDescent="0.25">
      <c r="C349" t="s">
        <v>9</v>
      </c>
      <c r="D349" t="s">
        <v>25</v>
      </c>
      <c r="E349" t="s">
        <v>91</v>
      </c>
      <c r="F349" t="s">
        <v>145</v>
      </c>
      <c r="G349" s="132">
        <v>3258.1786559154698</v>
      </c>
      <c r="H349" t="s">
        <v>96</v>
      </c>
      <c r="I349" t="s">
        <v>96</v>
      </c>
      <c r="J349" s="132">
        <v>4.6779956408402503</v>
      </c>
      <c r="K349" s="132">
        <v>8.3546840551597406</v>
      </c>
      <c r="L349" s="132">
        <v>13.032679696000001</v>
      </c>
      <c r="M349" t="s">
        <v>144</v>
      </c>
      <c r="N349" s="132">
        <v>8804659.6499999892</v>
      </c>
      <c r="O349" t="s">
        <v>194</v>
      </c>
    </row>
    <row r="350" spans="3:15" ht="14.1" customHeight="1" x14ac:dyDescent="0.25">
      <c r="C350" t="s">
        <v>6</v>
      </c>
      <c r="D350" t="s">
        <v>29</v>
      </c>
      <c r="E350" t="s">
        <v>86</v>
      </c>
      <c r="F350" t="s">
        <v>143</v>
      </c>
      <c r="G350" s="132" t="s">
        <v>195</v>
      </c>
      <c r="H350" t="s">
        <v>85</v>
      </c>
      <c r="I350" t="s">
        <v>85</v>
      </c>
      <c r="J350" s="132">
        <v>129.05915318625</v>
      </c>
      <c r="K350" s="132">
        <v>693.05399592749995</v>
      </c>
      <c r="L350" s="132">
        <v>822.11314911374996</v>
      </c>
      <c r="M350" t="s">
        <v>144</v>
      </c>
      <c r="N350" s="132">
        <v>11903470.004830301</v>
      </c>
      <c r="O350" t="s">
        <v>194</v>
      </c>
    </row>
    <row r="351" spans="3:15" ht="14.1" customHeight="1" x14ac:dyDescent="0.25">
      <c r="C351" t="s">
        <v>89</v>
      </c>
      <c r="D351" t="s">
        <v>28</v>
      </c>
      <c r="E351" t="s">
        <v>90</v>
      </c>
      <c r="F351" t="s">
        <v>145</v>
      </c>
      <c r="G351" s="132" t="s">
        <v>195</v>
      </c>
      <c r="H351" t="s">
        <v>85</v>
      </c>
      <c r="I351" t="s">
        <v>85</v>
      </c>
      <c r="J351" s="132">
        <v>27.997514789299998</v>
      </c>
      <c r="K351" s="132">
        <v>150.34803050939999</v>
      </c>
      <c r="L351" s="132">
        <v>178.34554529869999</v>
      </c>
      <c r="M351" t="s">
        <v>144</v>
      </c>
      <c r="N351" s="132">
        <v>8090028.8300670898</v>
      </c>
      <c r="O351" t="s">
        <v>194</v>
      </c>
    </row>
    <row r="352" spans="3:15" ht="14.1" customHeight="1" x14ac:dyDescent="0.25">
      <c r="C352" t="s">
        <v>7</v>
      </c>
      <c r="D352" t="s">
        <v>71</v>
      </c>
      <c r="E352" t="s">
        <v>195</v>
      </c>
      <c r="F352" t="s">
        <v>143</v>
      </c>
      <c r="G352" s="132" t="s">
        <v>195</v>
      </c>
      <c r="H352" t="s">
        <v>92</v>
      </c>
      <c r="I352" t="s">
        <v>92</v>
      </c>
      <c r="J352" s="132" t="s">
        <v>195</v>
      </c>
      <c r="K352" s="132" t="s">
        <v>195</v>
      </c>
      <c r="L352" s="132" t="s">
        <v>195</v>
      </c>
      <c r="M352" t="s">
        <v>144</v>
      </c>
      <c r="N352" s="132">
        <v>396402.24609188002</v>
      </c>
      <c r="O352" t="s">
        <v>194</v>
      </c>
    </row>
    <row r="353" spans="3:15" ht="14.1" customHeight="1" x14ac:dyDescent="0.25">
      <c r="C353" t="s">
        <v>89</v>
      </c>
      <c r="D353" t="s">
        <v>193</v>
      </c>
      <c r="E353" t="s">
        <v>84</v>
      </c>
      <c r="F353" t="s">
        <v>143</v>
      </c>
      <c r="G353" s="132" t="s">
        <v>195</v>
      </c>
      <c r="H353" t="s">
        <v>85</v>
      </c>
      <c r="I353" t="s">
        <v>85</v>
      </c>
      <c r="J353" s="132">
        <v>13.678345865800001</v>
      </c>
      <c r="K353" s="132">
        <v>73.453389596400001</v>
      </c>
      <c r="L353" s="132">
        <v>87.131735462199998</v>
      </c>
      <c r="M353" t="s">
        <v>144</v>
      </c>
      <c r="N353" s="132">
        <v>11134644.09</v>
      </c>
      <c r="O353" t="s">
        <v>194</v>
      </c>
    </row>
    <row r="354" spans="3:15" ht="14.1" customHeight="1" x14ac:dyDescent="0.25">
      <c r="C354" t="s">
        <v>89</v>
      </c>
      <c r="D354" t="s">
        <v>28</v>
      </c>
      <c r="E354" t="s">
        <v>86</v>
      </c>
      <c r="F354" t="s">
        <v>145</v>
      </c>
      <c r="G354" s="132">
        <v>4493.3458862822999</v>
      </c>
      <c r="H354" t="s">
        <v>96</v>
      </c>
      <c r="I354" t="s">
        <v>96</v>
      </c>
      <c r="J354" s="132">
        <v>29.923674140647499</v>
      </c>
      <c r="K354" s="132">
        <v>84.2071928981523</v>
      </c>
      <c r="L354" s="132">
        <v>114.130867038799</v>
      </c>
      <c r="M354" t="s">
        <v>144</v>
      </c>
      <c r="N354" s="132">
        <v>6515059.5314810099</v>
      </c>
      <c r="O354" t="s">
        <v>194</v>
      </c>
    </row>
    <row r="355" spans="3:15" ht="14.1" customHeight="1" x14ac:dyDescent="0.25">
      <c r="C355" t="s">
        <v>9</v>
      </c>
      <c r="D355" t="s">
        <v>29</v>
      </c>
      <c r="E355" t="s">
        <v>90</v>
      </c>
      <c r="F355" t="s">
        <v>145</v>
      </c>
      <c r="G355" s="132">
        <v>384.19702594349002</v>
      </c>
      <c r="H355" t="s">
        <v>96</v>
      </c>
      <c r="I355" t="s">
        <v>96</v>
      </c>
      <c r="J355" s="132">
        <v>1.88367703692077</v>
      </c>
      <c r="K355" s="132">
        <v>5.3007914355791996</v>
      </c>
      <c r="L355" s="132">
        <v>7.1844684724999803</v>
      </c>
      <c r="M355" t="s">
        <v>144</v>
      </c>
      <c r="N355" s="132">
        <v>61403.48</v>
      </c>
      <c r="O355" t="s">
        <v>194</v>
      </c>
    </row>
    <row r="356" spans="3:15" ht="14.1" customHeight="1" x14ac:dyDescent="0.25">
      <c r="C356" t="s">
        <v>6</v>
      </c>
      <c r="D356" t="s">
        <v>32</v>
      </c>
      <c r="E356" t="s">
        <v>97</v>
      </c>
      <c r="F356" t="s">
        <v>143</v>
      </c>
      <c r="G356" s="132">
        <v>1540.3933746654</v>
      </c>
      <c r="H356" t="s">
        <v>87</v>
      </c>
      <c r="I356" t="s">
        <v>87</v>
      </c>
      <c r="J356" s="132">
        <v>21.263832990909702</v>
      </c>
      <c r="K356" s="132">
        <v>53.198285945751103</v>
      </c>
      <c r="L356" s="132">
        <v>74.462118936660801</v>
      </c>
      <c r="M356" t="s">
        <v>144</v>
      </c>
      <c r="N356" s="132">
        <v>1310848.10205466</v>
      </c>
      <c r="O356" t="s">
        <v>194</v>
      </c>
    </row>
    <row r="357" spans="3:15" ht="14.1" customHeight="1" x14ac:dyDescent="0.25">
      <c r="C357" t="s">
        <v>6</v>
      </c>
      <c r="D357" t="s">
        <v>28</v>
      </c>
      <c r="E357" t="s">
        <v>94</v>
      </c>
      <c r="F357" t="s">
        <v>143</v>
      </c>
      <c r="G357" s="132">
        <v>85863.972918285202</v>
      </c>
      <c r="H357" t="s">
        <v>87</v>
      </c>
      <c r="I357" t="s">
        <v>87</v>
      </c>
      <c r="J357" s="132">
        <v>1225.5857339507299</v>
      </c>
      <c r="K357" s="132">
        <v>3066.1950906789498</v>
      </c>
      <c r="L357" s="132">
        <v>4291.78082462969</v>
      </c>
      <c r="M357" t="s">
        <v>144</v>
      </c>
      <c r="N357" s="132">
        <v>2797073.7140335701</v>
      </c>
      <c r="O357" t="s">
        <v>194</v>
      </c>
    </row>
    <row r="358" spans="3:15" ht="14.1" customHeight="1" x14ac:dyDescent="0.25">
      <c r="C358" t="s">
        <v>7</v>
      </c>
      <c r="D358" t="s">
        <v>71</v>
      </c>
      <c r="E358" t="s">
        <v>195</v>
      </c>
      <c r="F358" t="s">
        <v>145</v>
      </c>
      <c r="G358" s="132" t="s">
        <v>195</v>
      </c>
      <c r="H358" t="s">
        <v>92</v>
      </c>
      <c r="I358" t="s">
        <v>92</v>
      </c>
      <c r="J358" s="132" t="s">
        <v>195</v>
      </c>
      <c r="K358" s="132" t="s">
        <v>195</v>
      </c>
      <c r="L358" s="132" t="s">
        <v>195</v>
      </c>
      <c r="M358" t="s">
        <v>144</v>
      </c>
      <c r="N358" s="132">
        <v>7272.4502479338798</v>
      </c>
      <c r="O358" t="s">
        <v>194</v>
      </c>
    </row>
    <row r="359" spans="3:15" ht="14.1" customHeight="1" x14ac:dyDescent="0.25">
      <c r="C359" t="s">
        <v>9</v>
      </c>
      <c r="D359" t="s">
        <v>30</v>
      </c>
      <c r="E359" t="s">
        <v>90</v>
      </c>
      <c r="F359" t="s">
        <v>145</v>
      </c>
      <c r="G359" s="132">
        <v>286.32607350056202</v>
      </c>
      <c r="H359" t="s">
        <v>96</v>
      </c>
      <c r="I359" t="s">
        <v>96</v>
      </c>
      <c r="J359" s="132">
        <v>1.3813026277463401</v>
      </c>
      <c r="K359" s="132">
        <v>3.8870767098536398</v>
      </c>
      <c r="L359" s="132">
        <v>5.2683793375999803</v>
      </c>
      <c r="M359" t="s">
        <v>144</v>
      </c>
      <c r="N359" s="132">
        <v>2630224.2999999998</v>
      </c>
      <c r="O359" t="s">
        <v>194</v>
      </c>
    </row>
    <row r="360" spans="3:15" ht="14.1" customHeight="1" x14ac:dyDescent="0.25">
      <c r="C360" t="s">
        <v>89</v>
      </c>
      <c r="D360" t="s">
        <v>30</v>
      </c>
      <c r="E360" t="s">
        <v>84</v>
      </c>
      <c r="F360" t="s">
        <v>145</v>
      </c>
      <c r="G360" s="132" t="s">
        <v>195</v>
      </c>
      <c r="H360" t="s">
        <v>85</v>
      </c>
      <c r="I360" t="s">
        <v>85</v>
      </c>
      <c r="J360" s="132">
        <v>3.9877944322999999</v>
      </c>
      <c r="K360" s="132">
        <v>21.414652103400002</v>
      </c>
      <c r="L360" s="132">
        <v>25.402446535700001</v>
      </c>
      <c r="M360" t="s">
        <v>144</v>
      </c>
      <c r="N360" s="132">
        <v>123357.95</v>
      </c>
      <c r="O360" t="s">
        <v>194</v>
      </c>
    </row>
    <row r="361" spans="3:15" ht="14.1" customHeight="1" x14ac:dyDescent="0.25">
      <c r="C361" t="s">
        <v>89</v>
      </c>
      <c r="D361" t="s">
        <v>26</v>
      </c>
      <c r="E361" t="s">
        <v>90</v>
      </c>
      <c r="F361" t="s">
        <v>143</v>
      </c>
      <c r="G361" s="132">
        <v>63661.323086972399</v>
      </c>
      <c r="H361" t="s">
        <v>87</v>
      </c>
      <c r="I361" t="s">
        <v>87</v>
      </c>
      <c r="J361" s="132">
        <v>690.57785750204096</v>
      </c>
      <c r="K361" s="132">
        <v>3708.4381721202799</v>
      </c>
      <c r="L361" s="132">
        <v>4399.0160296223203</v>
      </c>
      <c r="M361" t="s">
        <v>144</v>
      </c>
      <c r="N361" s="132">
        <v>111575.19</v>
      </c>
      <c r="O361" t="s">
        <v>194</v>
      </c>
    </row>
    <row r="362" spans="3:15" ht="14.1" customHeight="1" x14ac:dyDescent="0.25">
      <c r="C362" t="s">
        <v>7</v>
      </c>
      <c r="D362" t="s">
        <v>29</v>
      </c>
      <c r="E362" t="s">
        <v>93</v>
      </c>
      <c r="F362" t="s">
        <v>143</v>
      </c>
      <c r="G362" s="132" t="s">
        <v>195</v>
      </c>
      <c r="H362" t="s">
        <v>85</v>
      </c>
      <c r="I362" t="s">
        <v>85</v>
      </c>
      <c r="J362" s="132">
        <v>2.6597879514499998</v>
      </c>
      <c r="K362" s="132">
        <v>14.2831920291</v>
      </c>
      <c r="L362" s="132">
        <v>16.94297998055</v>
      </c>
      <c r="M362" t="s">
        <v>144</v>
      </c>
      <c r="N362" s="132">
        <v>82277.52</v>
      </c>
      <c r="O362" t="s">
        <v>194</v>
      </c>
    </row>
    <row r="363" spans="3:15" ht="14.1" customHeight="1" x14ac:dyDescent="0.25">
      <c r="C363" t="s">
        <v>7</v>
      </c>
      <c r="D363" t="s">
        <v>26</v>
      </c>
      <c r="E363" t="s">
        <v>84</v>
      </c>
      <c r="F363" t="s">
        <v>143</v>
      </c>
      <c r="G363" s="132">
        <v>2538.6169386792899</v>
      </c>
      <c r="H363" t="s">
        <v>87</v>
      </c>
      <c r="I363" t="s">
        <v>87</v>
      </c>
      <c r="J363" s="132">
        <v>27.538122523719601</v>
      </c>
      <c r="K363" s="132">
        <v>147.88111672865901</v>
      </c>
      <c r="L363" s="132">
        <v>175.41923925237899</v>
      </c>
      <c r="M363" t="s">
        <v>144</v>
      </c>
      <c r="N363" s="132">
        <v>66194.289999999994</v>
      </c>
      <c r="O363" t="s">
        <v>194</v>
      </c>
    </row>
    <row r="364" spans="3:15" ht="14.1" customHeight="1" x14ac:dyDescent="0.25">
      <c r="C364" t="s">
        <v>89</v>
      </c>
      <c r="D364" t="s">
        <v>28</v>
      </c>
      <c r="E364" t="s">
        <v>95</v>
      </c>
      <c r="F364" t="s">
        <v>143</v>
      </c>
      <c r="G364" s="132">
        <v>3935570.3705673902</v>
      </c>
      <c r="H364" t="s">
        <v>87</v>
      </c>
      <c r="I364" t="s">
        <v>87</v>
      </c>
      <c r="J364" s="132">
        <v>56174.962352239301</v>
      </c>
      <c r="K364" s="132">
        <v>140539.65301005499</v>
      </c>
      <c r="L364" s="132">
        <v>196714.61536229501</v>
      </c>
      <c r="M364" t="s">
        <v>144</v>
      </c>
      <c r="N364" s="132">
        <v>13314696.562692599</v>
      </c>
      <c r="O364" t="s">
        <v>194</v>
      </c>
    </row>
    <row r="365" spans="3:15" ht="14.1" customHeight="1" x14ac:dyDescent="0.25">
      <c r="C365" t="s">
        <v>6</v>
      </c>
      <c r="D365" t="s">
        <v>70</v>
      </c>
      <c r="E365" t="s">
        <v>195</v>
      </c>
      <c r="F365" t="s">
        <v>145</v>
      </c>
      <c r="G365" s="132" t="s">
        <v>195</v>
      </c>
      <c r="H365" t="s">
        <v>92</v>
      </c>
      <c r="I365" t="s">
        <v>92</v>
      </c>
      <c r="J365" s="132" t="s">
        <v>195</v>
      </c>
      <c r="K365" s="132" t="s">
        <v>195</v>
      </c>
      <c r="L365" s="132" t="s">
        <v>195</v>
      </c>
      <c r="M365" t="s">
        <v>144</v>
      </c>
      <c r="N365" s="132">
        <v>15644.9145232273</v>
      </c>
      <c r="O365" t="s">
        <v>194</v>
      </c>
    </row>
    <row r="366" spans="3:15" ht="14.1" customHeight="1" x14ac:dyDescent="0.25">
      <c r="C366" t="s">
        <v>6</v>
      </c>
      <c r="D366" t="s">
        <v>71</v>
      </c>
      <c r="E366" t="s">
        <v>195</v>
      </c>
      <c r="F366" t="s">
        <v>143</v>
      </c>
      <c r="G366" s="132" t="s">
        <v>195</v>
      </c>
      <c r="H366" t="s">
        <v>92</v>
      </c>
      <c r="I366" t="s">
        <v>92</v>
      </c>
      <c r="J366" s="132" t="s">
        <v>195</v>
      </c>
      <c r="K366" s="132" t="s">
        <v>195</v>
      </c>
      <c r="L366" s="132" t="s">
        <v>195</v>
      </c>
      <c r="M366" t="s">
        <v>144</v>
      </c>
      <c r="N366" s="132">
        <v>396491.72268233099</v>
      </c>
      <c r="O366" t="s">
        <v>194</v>
      </c>
    </row>
    <row r="367" spans="3:15" ht="14.1" customHeight="1" x14ac:dyDescent="0.25">
      <c r="C367" t="s">
        <v>6</v>
      </c>
      <c r="D367" t="s">
        <v>25</v>
      </c>
      <c r="E367" t="s">
        <v>90</v>
      </c>
      <c r="F367" t="s">
        <v>143</v>
      </c>
      <c r="G367" s="132" t="s">
        <v>195</v>
      </c>
      <c r="H367" t="s">
        <v>85</v>
      </c>
      <c r="I367" t="s">
        <v>85</v>
      </c>
      <c r="J367" s="132">
        <v>3.0049781933999999</v>
      </c>
      <c r="K367" s="132">
        <v>6.2104908264000001</v>
      </c>
      <c r="L367" s="132">
        <v>9.2154690198000004</v>
      </c>
      <c r="M367" t="s">
        <v>144</v>
      </c>
      <c r="N367" s="132">
        <v>1209374.28</v>
      </c>
      <c r="O367" t="s">
        <v>194</v>
      </c>
    </row>
    <row r="368" spans="3:15" ht="14.1" customHeight="1" x14ac:dyDescent="0.25">
      <c r="C368" t="s">
        <v>7</v>
      </c>
      <c r="D368" t="s">
        <v>30</v>
      </c>
      <c r="E368" t="s">
        <v>91</v>
      </c>
      <c r="F368" t="s">
        <v>143</v>
      </c>
      <c r="G368" s="132">
        <v>24.115273877330299</v>
      </c>
      <c r="H368" t="s">
        <v>87</v>
      </c>
      <c r="I368" t="s">
        <v>87</v>
      </c>
      <c r="J368" s="132">
        <v>0.29468723573075001</v>
      </c>
      <c r="K368" s="132">
        <v>0.73725446572446396</v>
      </c>
      <c r="L368" s="132">
        <v>1.0319417014552099</v>
      </c>
      <c r="M368" t="s">
        <v>144</v>
      </c>
      <c r="N368" s="132">
        <v>27867.677814129998</v>
      </c>
      <c r="O368" t="s">
        <v>194</v>
      </c>
    </row>
    <row r="369" spans="3:15" ht="14.1" customHeight="1" x14ac:dyDescent="0.25">
      <c r="C369" t="s">
        <v>89</v>
      </c>
      <c r="D369" t="s">
        <v>26</v>
      </c>
      <c r="E369" t="s">
        <v>95</v>
      </c>
      <c r="F369" t="s">
        <v>143</v>
      </c>
      <c r="G369" s="132">
        <v>17256.3811959798</v>
      </c>
      <c r="H369" t="s">
        <v>87</v>
      </c>
      <c r="I369" t="s">
        <v>87</v>
      </c>
      <c r="J369" s="132">
        <v>187.19133213067201</v>
      </c>
      <c r="K369" s="132">
        <v>1005.22696177147</v>
      </c>
      <c r="L369" s="132">
        <v>1192.41829390214</v>
      </c>
      <c r="M369" t="s">
        <v>144</v>
      </c>
      <c r="N369" s="132">
        <v>41413.65</v>
      </c>
      <c r="O369" t="s">
        <v>194</v>
      </c>
    </row>
    <row r="370" spans="3:15" ht="14.1" customHeight="1" x14ac:dyDescent="0.25">
      <c r="C370" t="s">
        <v>7</v>
      </c>
      <c r="D370" t="s">
        <v>29</v>
      </c>
      <c r="E370" t="s">
        <v>84</v>
      </c>
      <c r="F370" t="s">
        <v>143</v>
      </c>
      <c r="G370" s="132">
        <v>2387.8817158202301</v>
      </c>
      <c r="H370" t="s">
        <v>87</v>
      </c>
      <c r="I370" t="s">
        <v>87</v>
      </c>
      <c r="J370" s="132">
        <v>27.0468996184341</v>
      </c>
      <c r="K370" s="132">
        <v>67.666478591258198</v>
      </c>
      <c r="L370" s="132">
        <v>94.713378209692394</v>
      </c>
      <c r="M370" t="s">
        <v>144</v>
      </c>
      <c r="N370" s="132">
        <v>364764.035370511</v>
      </c>
      <c r="O370" t="s">
        <v>194</v>
      </c>
    </row>
    <row r="371" spans="3:15" ht="14.1" customHeight="1" x14ac:dyDescent="0.25">
      <c r="C371" t="s">
        <v>89</v>
      </c>
      <c r="D371" t="s">
        <v>193</v>
      </c>
      <c r="E371" t="s">
        <v>86</v>
      </c>
      <c r="F371" t="s">
        <v>143</v>
      </c>
      <c r="G371" s="132" t="s">
        <v>195</v>
      </c>
      <c r="H371" t="s">
        <v>85</v>
      </c>
      <c r="I371" t="s">
        <v>85</v>
      </c>
      <c r="J371" s="132">
        <v>3.7930224178</v>
      </c>
      <c r="K371" s="132">
        <v>20.368716812399999</v>
      </c>
      <c r="L371" s="132">
        <v>24.161739230199998</v>
      </c>
      <c r="M371" t="s">
        <v>144</v>
      </c>
      <c r="N371" s="132">
        <v>3845769.31041722</v>
      </c>
      <c r="O371" t="s">
        <v>194</v>
      </c>
    </row>
    <row r="372" spans="3:15" ht="14.1" customHeight="1" x14ac:dyDescent="0.25">
      <c r="C372" t="s">
        <v>89</v>
      </c>
      <c r="D372" t="s">
        <v>31</v>
      </c>
      <c r="E372" t="s">
        <v>86</v>
      </c>
      <c r="F372" t="s">
        <v>143</v>
      </c>
      <c r="G372" s="132">
        <v>148434.98564183601</v>
      </c>
      <c r="H372" t="s">
        <v>87</v>
      </c>
      <c r="I372" t="s">
        <v>87</v>
      </c>
      <c r="J372" s="132">
        <v>1610.1591948374401</v>
      </c>
      <c r="K372" s="132">
        <v>8646.6366629891399</v>
      </c>
      <c r="L372" s="132">
        <v>10256.795857826501</v>
      </c>
      <c r="M372" t="s">
        <v>144</v>
      </c>
      <c r="N372" s="132">
        <v>37982644.477748103</v>
      </c>
      <c r="O372" t="s">
        <v>194</v>
      </c>
    </row>
    <row r="373" spans="3:15" ht="14.1" customHeight="1" x14ac:dyDescent="0.25">
      <c r="C373" t="s">
        <v>7</v>
      </c>
      <c r="D373" t="s">
        <v>30</v>
      </c>
      <c r="E373" t="s">
        <v>91</v>
      </c>
      <c r="F373" t="s">
        <v>143</v>
      </c>
      <c r="G373" s="132" t="s">
        <v>195</v>
      </c>
      <c r="H373" t="s">
        <v>85</v>
      </c>
      <c r="I373" t="s">
        <v>85</v>
      </c>
      <c r="J373" s="132">
        <v>9.5628564044999997</v>
      </c>
      <c r="K373" s="132">
        <v>51.353008911000003</v>
      </c>
      <c r="L373" s="132">
        <v>60.9158653155</v>
      </c>
      <c r="M373" t="s">
        <v>144</v>
      </c>
      <c r="N373" s="132">
        <v>312253.09984754003</v>
      </c>
      <c r="O373" t="s">
        <v>194</v>
      </c>
    </row>
    <row r="374" spans="3:15" ht="14.1" customHeight="1" x14ac:dyDescent="0.25">
      <c r="C374" t="s">
        <v>7</v>
      </c>
      <c r="D374" t="s">
        <v>70</v>
      </c>
      <c r="E374" t="s">
        <v>195</v>
      </c>
      <c r="F374" t="s">
        <v>143</v>
      </c>
      <c r="G374" s="132" t="s">
        <v>195</v>
      </c>
      <c r="H374" t="s">
        <v>92</v>
      </c>
      <c r="I374" t="s">
        <v>92</v>
      </c>
      <c r="J374" s="132" t="s">
        <v>195</v>
      </c>
      <c r="K374" s="132" t="s">
        <v>195</v>
      </c>
      <c r="L374" s="132" t="s">
        <v>195</v>
      </c>
      <c r="M374" t="s">
        <v>144</v>
      </c>
      <c r="N374" s="132">
        <v>18482.107673231902</v>
      </c>
      <c r="O374" t="s">
        <v>194</v>
      </c>
    </row>
    <row r="375" spans="3:15" ht="14.1" customHeight="1" x14ac:dyDescent="0.25">
      <c r="C375" t="s">
        <v>7</v>
      </c>
      <c r="D375" t="s">
        <v>25</v>
      </c>
      <c r="E375" t="s">
        <v>88</v>
      </c>
      <c r="F375" t="s">
        <v>143</v>
      </c>
      <c r="G375" s="132" t="s">
        <v>195</v>
      </c>
      <c r="H375" t="s">
        <v>85</v>
      </c>
      <c r="I375" t="s">
        <v>85</v>
      </c>
      <c r="J375" s="132">
        <v>337.59704195699999</v>
      </c>
      <c r="K375" s="132">
        <v>697.72331017199997</v>
      </c>
      <c r="L375" s="132">
        <v>1035.320352129</v>
      </c>
      <c r="M375" t="s">
        <v>144</v>
      </c>
      <c r="N375" s="132">
        <v>46194464.874371797</v>
      </c>
      <c r="O375" t="s">
        <v>194</v>
      </c>
    </row>
    <row r="376" spans="3:15" ht="14.1" customHeight="1" x14ac:dyDescent="0.25">
      <c r="C376" t="s">
        <v>6</v>
      </c>
      <c r="D376" t="s">
        <v>25</v>
      </c>
      <c r="E376" t="s">
        <v>84</v>
      </c>
      <c r="F376" t="s">
        <v>145</v>
      </c>
      <c r="G376" s="132">
        <v>10292.0684711986</v>
      </c>
      <c r="H376" t="s">
        <v>96</v>
      </c>
      <c r="I376" t="s">
        <v>96</v>
      </c>
      <c r="J376" s="132">
        <v>41.375802599402597</v>
      </c>
      <c r="K376" s="132">
        <v>73.895271562197294</v>
      </c>
      <c r="L376" s="132">
        <v>115.2710741616</v>
      </c>
      <c r="M376" t="s">
        <v>144</v>
      </c>
      <c r="N376" s="132">
        <v>42679147.743677102</v>
      </c>
      <c r="O376" t="s">
        <v>194</v>
      </c>
    </row>
    <row r="377" spans="3:15" ht="14.1" customHeight="1" x14ac:dyDescent="0.25">
      <c r="C377" t="s">
        <v>7</v>
      </c>
      <c r="D377" t="s">
        <v>25</v>
      </c>
      <c r="E377" t="s">
        <v>84</v>
      </c>
      <c r="F377" t="s">
        <v>145</v>
      </c>
      <c r="G377" s="132" t="s">
        <v>195</v>
      </c>
      <c r="H377" t="s">
        <v>85</v>
      </c>
      <c r="I377" t="s">
        <v>85</v>
      </c>
      <c r="J377" s="132">
        <v>27.578936135399999</v>
      </c>
      <c r="K377" s="132">
        <v>56.998327058400001</v>
      </c>
      <c r="L377" s="132">
        <v>84.577263193799993</v>
      </c>
      <c r="M377" t="s">
        <v>144</v>
      </c>
      <c r="N377" s="132">
        <v>5079723.91</v>
      </c>
      <c r="O377" t="s">
        <v>194</v>
      </c>
    </row>
    <row r="378" spans="3:15" ht="14.1" customHeight="1" x14ac:dyDescent="0.25">
      <c r="C378" t="s">
        <v>6</v>
      </c>
      <c r="D378" t="s">
        <v>70</v>
      </c>
      <c r="E378" t="s">
        <v>195</v>
      </c>
      <c r="F378" t="s">
        <v>143</v>
      </c>
      <c r="G378" s="132" t="s">
        <v>195</v>
      </c>
      <c r="H378" t="s">
        <v>92</v>
      </c>
      <c r="I378" t="s">
        <v>92</v>
      </c>
      <c r="J378" s="132" t="s">
        <v>195</v>
      </c>
      <c r="K378" s="132" t="s">
        <v>195</v>
      </c>
      <c r="L378" s="132" t="s">
        <v>195</v>
      </c>
      <c r="M378" t="s">
        <v>144</v>
      </c>
      <c r="N378" s="132">
        <v>10083.1895002523</v>
      </c>
      <c r="O378" t="s">
        <v>194</v>
      </c>
    </row>
    <row r="379" spans="3:15" ht="14.1" customHeight="1" x14ac:dyDescent="0.25">
      <c r="C379" t="s">
        <v>6</v>
      </c>
      <c r="D379" t="s">
        <v>28</v>
      </c>
      <c r="E379" t="s">
        <v>86</v>
      </c>
      <c r="F379" t="s">
        <v>143</v>
      </c>
      <c r="G379" s="132" t="s">
        <v>195</v>
      </c>
      <c r="H379" t="s">
        <v>85</v>
      </c>
      <c r="I379" t="s">
        <v>85</v>
      </c>
      <c r="J379" s="132">
        <v>309.70538734169997</v>
      </c>
      <c r="K379" s="132">
        <v>1663.1331521886</v>
      </c>
      <c r="L379" s="132">
        <v>1972.8385395303001</v>
      </c>
      <c r="M379" t="s">
        <v>144</v>
      </c>
      <c r="N379" s="132">
        <v>52209056.488075703</v>
      </c>
      <c r="O379" t="s">
        <v>194</v>
      </c>
    </row>
    <row r="380" spans="3:15" ht="14.1" customHeight="1" x14ac:dyDescent="0.25">
      <c r="C380" t="s">
        <v>89</v>
      </c>
      <c r="D380" t="s">
        <v>30</v>
      </c>
      <c r="E380" t="s">
        <v>86</v>
      </c>
      <c r="F380" t="s">
        <v>145</v>
      </c>
      <c r="G380" s="132">
        <v>121.27469054387799</v>
      </c>
      <c r="H380" t="s">
        <v>96</v>
      </c>
      <c r="I380" t="s">
        <v>96</v>
      </c>
      <c r="J380" s="132">
        <v>0.83307217151353796</v>
      </c>
      <c r="K380" s="132">
        <v>2.3443200428864501</v>
      </c>
      <c r="L380" s="132">
        <v>3.17739221439999</v>
      </c>
      <c r="M380" t="s">
        <v>144</v>
      </c>
      <c r="N380" s="132">
        <v>278267.86</v>
      </c>
      <c r="O380" t="s">
        <v>194</v>
      </c>
    </row>
    <row r="381" spans="3:15" ht="14.1" customHeight="1" x14ac:dyDescent="0.25">
      <c r="C381" t="s">
        <v>9</v>
      </c>
      <c r="D381" t="s">
        <v>29</v>
      </c>
      <c r="E381" t="s">
        <v>93</v>
      </c>
      <c r="F381" t="s">
        <v>143</v>
      </c>
      <c r="G381" s="132">
        <v>998.88610389610301</v>
      </c>
      <c r="H381" t="s">
        <v>87</v>
      </c>
      <c r="I381" t="s">
        <v>87</v>
      </c>
      <c r="J381" s="132">
        <v>11.3141190622077</v>
      </c>
      <c r="K381" s="132">
        <v>28.305891104059601</v>
      </c>
      <c r="L381" s="132">
        <v>39.620010166267399</v>
      </c>
      <c r="M381" t="s">
        <v>144</v>
      </c>
      <c r="N381" s="132">
        <v>1538284.6</v>
      </c>
      <c r="O381" t="s">
        <v>194</v>
      </c>
    </row>
    <row r="382" spans="3:15" ht="14.1" customHeight="1" x14ac:dyDescent="0.25">
      <c r="C382" t="s">
        <v>7</v>
      </c>
      <c r="D382" t="s">
        <v>28</v>
      </c>
      <c r="E382" t="s">
        <v>91</v>
      </c>
      <c r="F382" t="s">
        <v>143</v>
      </c>
      <c r="G382" s="132">
        <v>1568.69853346492</v>
      </c>
      <c r="H382" t="s">
        <v>87</v>
      </c>
      <c r="I382" t="s">
        <v>87</v>
      </c>
      <c r="J382" s="132">
        <v>22.391020354509902</v>
      </c>
      <c r="K382" s="132">
        <v>56.018306010283901</v>
      </c>
      <c r="L382" s="132">
        <v>78.409326364793799</v>
      </c>
      <c r="M382" t="s">
        <v>144</v>
      </c>
      <c r="N382" s="132">
        <v>630927.61222894501</v>
      </c>
      <c r="O382" t="s">
        <v>194</v>
      </c>
    </row>
    <row r="383" spans="3:15" ht="14.1" customHeight="1" x14ac:dyDescent="0.25">
      <c r="C383" t="s">
        <v>6</v>
      </c>
      <c r="D383" t="s">
        <v>29</v>
      </c>
      <c r="E383" t="s">
        <v>94</v>
      </c>
      <c r="F383" t="s">
        <v>143</v>
      </c>
      <c r="G383" s="132" t="s">
        <v>195</v>
      </c>
      <c r="H383" t="s">
        <v>85</v>
      </c>
      <c r="I383" t="s">
        <v>85</v>
      </c>
      <c r="J383" s="132">
        <v>3.2579601712000001</v>
      </c>
      <c r="K383" s="132">
        <v>17.495406249599998</v>
      </c>
      <c r="L383" s="132">
        <v>20.753366420799999</v>
      </c>
      <c r="M383" t="s">
        <v>144</v>
      </c>
      <c r="N383" s="132">
        <v>59722.25</v>
      </c>
      <c r="O383" t="s">
        <v>194</v>
      </c>
    </row>
    <row r="384" spans="3:15" ht="14.1" customHeight="1" x14ac:dyDescent="0.25">
      <c r="C384" t="s">
        <v>89</v>
      </c>
      <c r="D384" t="s">
        <v>34</v>
      </c>
      <c r="E384" t="s">
        <v>86</v>
      </c>
      <c r="F384" t="s">
        <v>143</v>
      </c>
      <c r="G384" s="132">
        <v>514.73719888268101</v>
      </c>
      <c r="H384" t="s">
        <v>87</v>
      </c>
      <c r="I384" t="s">
        <v>87</v>
      </c>
      <c r="J384" s="132">
        <v>5.5837001885220001</v>
      </c>
      <c r="K384" s="132">
        <v>29.984753631821999</v>
      </c>
      <c r="L384" s="132">
        <v>35.568453820343997</v>
      </c>
      <c r="M384" t="s">
        <v>144</v>
      </c>
      <c r="N384" s="132">
        <v>801199.64</v>
      </c>
      <c r="O384" t="s">
        <v>194</v>
      </c>
    </row>
    <row r="385" spans="3:15" ht="14.1" customHeight="1" x14ac:dyDescent="0.25">
      <c r="C385" t="s">
        <v>89</v>
      </c>
      <c r="D385" t="s">
        <v>25</v>
      </c>
      <c r="E385" t="s">
        <v>95</v>
      </c>
      <c r="F385" t="s">
        <v>143</v>
      </c>
      <c r="G385" s="132">
        <v>1570.74861840939</v>
      </c>
      <c r="H385" t="s">
        <v>87</v>
      </c>
      <c r="I385" t="s">
        <v>87</v>
      </c>
      <c r="J385" s="132">
        <v>7.6966615642000002</v>
      </c>
      <c r="K385" s="132">
        <v>15.8645473058</v>
      </c>
      <c r="L385" s="132">
        <v>23.561208870000002</v>
      </c>
      <c r="M385" t="s">
        <v>144</v>
      </c>
      <c r="N385" s="132">
        <v>3438166.3180281599</v>
      </c>
      <c r="O385" t="s">
        <v>194</v>
      </c>
    </row>
    <row r="386" spans="3:15" ht="14.1" customHeight="1" x14ac:dyDescent="0.25">
      <c r="C386" t="s">
        <v>6</v>
      </c>
      <c r="D386" t="s">
        <v>28</v>
      </c>
      <c r="E386" t="s">
        <v>97</v>
      </c>
      <c r="F386" t="s">
        <v>143</v>
      </c>
      <c r="G386" s="132">
        <v>24313.947357084598</v>
      </c>
      <c r="H386" t="s">
        <v>87</v>
      </c>
      <c r="I386" t="s">
        <v>87</v>
      </c>
      <c r="J386" s="132">
        <v>347.048842697498</v>
      </c>
      <c r="K386" s="132">
        <v>868.25378937354105</v>
      </c>
      <c r="L386" s="132">
        <v>1215.3026320710401</v>
      </c>
      <c r="M386" t="s">
        <v>144</v>
      </c>
      <c r="N386" s="132">
        <v>5559202.09426664</v>
      </c>
      <c r="O386" t="s">
        <v>194</v>
      </c>
    </row>
    <row r="387" spans="3:15" ht="14.1" customHeight="1" x14ac:dyDescent="0.25">
      <c r="C387" t="s">
        <v>7</v>
      </c>
      <c r="D387" t="s">
        <v>25</v>
      </c>
      <c r="E387" t="s">
        <v>84</v>
      </c>
      <c r="F387" t="s">
        <v>143</v>
      </c>
      <c r="G387" s="132">
        <v>7735588.3420594297</v>
      </c>
      <c r="H387" t="s">
        <v>87</v>
      </c>
      <c r="I387" t="s">
        <v>87</v>
      </c>
      <c r="J387" s="132">
        <v>37904.314140618801</v>
      </c>
      <c r="K387" s="132">
        <v>78129.300575561196</v>
      </c>
      <c r="L387" s="132">
        <v>116033.61471618</v>
      </c>
      <c r="M387" t="s">
        <v>144</v>
      </c>
      <c r="N387" s="132">
        <v>3066675919.1471701</v>
      </c>
      <c r="O387" t="s">
        <v>194</v>
      </c>
    </row>
    <row r="388" spans="3:15" ht="14.1" customHeight="1" x14ac:dyDescent="0.25">
      <c r="C388" t="s">
        <v>89</v>
      </c>
      <c r="D388" t="s">
        <v>25</v>
      </c>
      <c r="E388" t="s">
        <v>97</v>
      </c>
      <c r="F388" t="s">
        <v>143</v>
      </c>
      <c r="G388" s="132" t="s">
        <v>195</v>
      </c>
      <c r="H388" t="s">
        <v>85</v>
      </c>
      <c r="I388" t="s">
        <v>85</v>
      </c>
      <c r="J388" s="132">
        <v>4.6168412946000004</v>
      </c>
      <c r="K388" s="132">
        <v>9.5417832215999994</v>
      </c>
      <c r="L388" s="132">
        <v>14.1586245162</v>
      </c>
      <c r="M388" t="s">
        <v>144</v>
      </c>
      <c r="N388" s="132">
        <v>1384813.7088889901</v>
      </c>
      <c r="O388" t="s">
        <v>194</v>
      </c>
    </row>
    <row r="389" spans="3:15" ht="14.1" customHeight="1" x14ac:dyDescent="0.25">
      <c r="C389" t="s">
        <v>7</v>
      </c>
      <c r="D389" t="s">
        <v>25</v>
      </c>
      <c r="E389" t="s">
        <v>97</v>
      </c>
      <c r="F389" t="s">
        <v>143</v>
      </c>
      <c r="G389" s="132" t="s">
        <v>195</v>
      </c>
      <c r="H389" t="s">
        <v>85</v>
      </c>
      <c r="I389" t="s">
        <v>85</v>
      </c>
      <c r="J389" s="132">
        <v>195.47287014299999</v>
      </c>
      <c r="K389" s="132">
        <v>403.990441428</v>
      </c>
      <c r="L389" s="132">
        <v>599.46331157099996</v>
      </c>
      <c r="M389" t="s">
        <v>144</v>
      </c>
      <c r="N389" s="132">
        <v>26621319.0704493</v>
      </c>
      <c r="O389" t="s">
        <v>194</v>
      </c>
    </row>
    <row r="390" spans="3:15" ht="14.1" customHeight="1" x14ac:dyDescent="0.25">
      <c r="C390" t="s">
        <v>6</v>
      </c>
      <c r="D390" t="s">
        <v>29</v>
      </c>
      <c r="E390" t="s">
        <v>86</v>
      </c>
      <c r="F390" t="s">
        <v>145</v>
      </c>
      <c r="G390" s="132">
        <v>873.11430666959495</v>
      </c>
      <c r="H390" t="s">
        <v>96</v>
      </c>
      <c r="I390" t="s">
        <v>96</v>
      </c>
      <c r="J390" s="132">
        <v>6.1350340745886802</v>
      </c>
      <c r="K390" s="132">
        <v>17.264390573411301</v>
      </c>
      <c r="L390" s="132">
        <v>23.399424647999901</v>
      </c>
      <c r="M390" t="s">
        <v>144</v>
      </c>
      <c r="N390" s="132">
        <v>1601146.5548072399</v>
      </c>
      <c r="O390" t="s">
        <v>194</v>
      </c>
    </row>
    <row r="391" spans="3:15" ht="14.1" customHeight="1" x14ac:dyDescent="0.25">
      <c r="C391" t="s">
        <v>89</v>
      </c>
      <c r="D391" t="s">
        <v>28</v>
      </c>
      <c r="E391" t="s">
        <v>91</v>
      </c>
      <c r="F391" t="s">
        <v>145</v>
      </c>
      <c r="G391" s="132" t="s">
        <v>195</v>
      </c>
      <c r="H391" t="s">
        <v>85</v>
      </c>
      <c r="I391" t="s">
        <v>85</v>
      </c>
      <c r="J391" s="132">
        <v>6.51212789605</v>
      </c>
      <c r="K391" s="132">
        <v>34.970446875900002</v>
      </c>
      <c r="L391" s="132">
        <v>41.482574771949999</v>
      </c>
      <c r="M391" t="s">
        <v>144</v>
      </c>
      <c r="N391" s="132">
        <v>375183.95030162402</v>
      </c>
      <c r="O391" t="s">
        <v>194</v>
      </c>
    </row>
    <row r="392" spans="3:15" ht="14.1" customHeight="1" x14ac:dyDescent="0.25">
      <c r="C392" t="s">
        <v>6</v>
      </c>
      <c r="D392" t="s">
        <v>26</v>
      </c>
      <c r="E392" t="s">
        <v>88</v>
      </c>
      <c r="F392" t="s">
        <v>143</v>
      </c>
      <c r="G392" s="132" t="s">
        <v>195</v>
      </c>
      <c r="H392" t="s">
        <v>85</v>
      </c>
      <c r="I392" t="s">
        <v>85</v>
      </c>
      <c r="J392" s="132">
        <v>43.9595417954</v>
      </c>
      <c r="K392" s="132">
        <v>236.06490007319999</v>
      </c>
      <c r="L392" s="132">
        <v>280.02444186859998</v>
      </c>
      <c r="M392" t="s">
        <v>144</v>
      </c>
      <c r="N392" s="132">
        <v>1710440.7891404601</v>
      </c>
      <c r="O392" t="s">
        <v>194</v>
      </c>
    </row>
    <row r="393" spans="3:15" ht="14.1" customHeight="1" x14ac:dyDescent="0.25">
      <c r="C393" t="s">
        <v>89</v>
      </c>
      <c r="D393" t="s">
        <v>25</v>
      </c>
      <c r="E393" t="s">
        <v>90</v>
      </c>
      <c r="F393" t="s">
        <v>145</v>
      </c>
      <c r="G393" s="132">
        <v>890.29787649353705</v>
      </c>
      <c r="H393" t="s">
        <v>96</v>
      </c>
      <c r="I393" t="s">
        <v>96</v>
      </c>
      <c r="J393" s="132">
        <v>1.7895712993392301</v>
      </c>
      <c r="K393" s="132">
        <v>3.1960916486607598</v>
      </c>
      <c r="L393" s="132">
        <v>4.9856629479999999</v>
      </c>
      <c r="M393" t="s">
        <v>144</v>
      </c>
      <c r="N393" s="132">
        <v>2386608.0499999998</v>
      </c>
      <c r="O393" t="s">
        <v>194</v>
      </c>
    </row>
    <row r="394" spans="3:15" ht="14.1" customHeight="1" x14ac:dyDescent="0.25">
      <c r="C394" t="s">
        <v>7</v>
      </c>
      <c r="D394" t="s">
        <v>29</v>
      </c>
      <c r="E394" t="s">
        <v>93</v>
      </c>
      <c r="F394" t="s">
        <v>143</v>
      </c>
      <c r="G394" s="132">
        <v>150.278222669461</v>
      </c>
      <c r="H394" t="s">
        <v>87</v>
      </c>
      <c r="I394" t="s">
        <v>87</v>
      </c>
      <c r="J394" s="132">
        <v>1.7021616775463499</v>
      </c>
      <c r="K394" s="132">
        <v>4.2585023916770304</v>
      </c>
      <c r="L394" s="132">
        <v>5.9606640692233901</v>
      </c>
      <c r="M394" t="s">
        <v>144</v>
      </c>
      <c r="N394" s="132">
        <v>51024.738878124299</v>
      </c>
      <c r="O394" t="s">
        <v>194</v>
      </c>
    </row>
    <row r="395" spans="3:15" ht="14.1" customHeight="1" x14ac:dyDescent="0.25">
      <c r="C395" t="s">
        <v>89</v>
      </c>
      <c r="D395" t="s">
        <v>30</v>
      </c>
      <c r="E395" t="s">
        <v>84</v>
      </c>
      <c r="F395" t="s">
        <v>143</v>
      </c>
      <c r="G395" s="132" t="s">
        <v>195</v>
      </c>
      <c r="H395" t="s">
        <v>85</v>
      </c>
      <c r="I395" t="s">
        <v>85</v>
      </c>
      <c r="J395" s="132">
        <v>20.24497326705</v>
      </c>
      <c r="K395" s="132">
        <v>108.7165014939</v>
      </c>
      <c r="L395" s="132">
        <v>128.96147476095001</v>
      </c>
      <c r="M395" t="s">
        <v>144</v>
      </c>
      <c r="N395" s="132">
        <v>3832743.15111581</v>
      </c>
      <c r="O395" t="s">
        <v>194</v>
      </c>
    </row>
    <row r="396" spans="3:15" ht="14.1" customHeight="1" x14ac:dyDescent="0.25">
      <c r="C396" t="s">
        <v>9</v>
      </c>
      <c r="D396" t="s">
        <v>28</v>
      </c>
      <c r="E396" t="s">
        <v>91</v>
      </c>
      <c r="F396" t="s">
        <v>143</v>
      </c>
      <c r="G396" s="132">
        <v>1649.72122385691</v>
      </c>
      <c r="H396" t="s">
        <v>87</v>
      </c>
      <c r="I396" t="s">
        <v>87</v>
      </c>
      <c r="J396" s="132">
        <v>23.547491243694299</v>
      </c>
      <c r="K396" s="132">
        <v>58.911588189328</v>
      </c>
      <c r="L396" s="132">
        <v>82.459079433022396</v>
      </c>
      <c r="M396" t="s">
        <v>144</v>
      </c>
      <c r="N396" s="132">
        <v>13326142.3558405</v>
      </c>
      <c r="O396" t="s">
        <v>194</v>
      </c>
    </row>
    <row r="397" spans="3:15" ht="14.1" customHeight="1" x14ac:dyDescent="0.25">
      <c r="C397" t="s">
        <v>89</v>
      </c>
      <c r="D397" t="s">
        <v>28</v>
      </c>
      <c r="E397" t="s">
        <v>95</v>
      </c>
      <c r="F397" t="s">
        <v>145</v>
      </c>
      <c r="G397" s="132">
        <v>318.38106445634901</v>
      </c>
      <c r="H397" t="s">
        <v>96</v>
      </c>
      <c r="I397" t="s">
        <v>96</v>
      </c>
      <c r="J397" s="132">
        <v>0.634413068058851</v>
      </c>
      <c r="K397" s="132">
        <v>1.7852802215411401</v>
      </c>
      <c r="L397" s="132">
        <v>2.4196932896000001</v>
      </c>
      <c r="M397" t="s">
        <v>144</v>
      </c>
      <c r="N397" s="132">
        <v>626583.77208134905</v>
      </c>
      <c r="O397" t="s">
        <v>194</v>
      </c>
    </row>
    <row r="398" spans="3:15" ht="14.1" customHeight="1" x14ac:dyDescent="0.25">
      <c r="C398" t="s">
        <v>89</v>
      </c>
      <c r="D398" t="s">
        <v>25</v>
      </c>
      <c r="E398" t="s">
        <v>94</v>
      </c>
      <c r="F398" t="s">
        <v>143</v>
      </c>
      <c r="G398" s="132">
        <v>9782.2493483898197</v>
      </c>
      <c r="H398" t="s">
        <v>87</v>
      </c>
      <c r="I398" t="s">
        <v>87</v>
      </c>
      <c r="J398" s="132">
        <v>47.932525317600003</v>
      </c>
      <c r="K398" s="132">
        <v>98.799695042400003</v>
      </c>
      <c r="L398" s="132">
        <v>146.73222036000001</v>
      </c>
      <c r="M398" t="s">
        <v>144</v>
      </c>
      <c r="N398" s="132">
        <v>643142.03158601304</v>
      </c>
      <c r="O398" t="s">
        <v>194</v>
      </c>
    </row>
    <row r="399" spans="3:15" ht="14.1" customHeight="1" x14ac:dyDescent="0.25">
      <c r="C399" t="s">
        <v>6</v>
      </c>
      <c r="D399" t="s">
        <v>28</v>
      </c>
      <c r="E399" t="s">
        <v>86</v>
      </c>
      <c r="F399" t="s">
        <v>143</v>
      </c>
      <c r="G399" s="132">
        <v>821893.79176501895</v>
      </c>
      <c r="H399" t="s">
        <v>87</v>
      </c>
      <c r="I399" t="s">
        <v>87</v>
      </c>
      <c r="J399" s="132">
        <v>11731.4194696415</v>
      </c>
      <c r="K399" s="132">
        <v>29349.9016739992</v>
      </c>
      <c r="L399" s="132">
        <v>41081.321143640802</v>
      </c>
      <c r="M399" t="s">
        <v>144</v>
      </c>
      <c r="N399" s="132">
        <v>337769104.51628602</v>
      </c>
      <c r="O399" t="s">
        <v>194</v>
      </c>
    </row>
    <row r="400" spans="3:15" ht="14.1" customHeight="1" x14ac:dyDescent="0.25">
      <c r="C400" t="s">
        <v>7</v>
      </c>
      <c r="D400" t="s">
        <v>25</v>
      </c>
      <c r="E400" t="s">
        <v>93</v>
      </c>
      <c r="F400" t="s">
        <v>145</v>
      </c>
      <c r="G400" s="132">
        <v>2452.1079491432702</v>
      </c>
      <c r="H400" t="s">
        <v>87</v>
      </c>
      <c r="I400" t="s">
        <v>87</v>
      </c>
      <c r="J400" s="132">
        <v>12.015319155</v>
      </c>
      <c r="K400" s="132">
        <v>24.766270094999999</v>
      </c>
      <c r="L400" s="132">
        <v>36.781589250000003</v>
      </c>
      <c r="M400" t="s">
        <v>144</v>
      </c>
      <c r="N400" s="132">
        <v>2266359.6800000002</v>
      </c>
      <c r="O400" t="s">
        <v>194</v>
      </c>
    </row>
    <row r="401" spans="3:15" ht="14.1" customHeight="1" x14ac:dyDescent="0.25">
      <c r="C401" t="s">
        <v>7</v>
      </c>
      <c r="D401" t="s">
        <v>25</v>
      </c>
      <c r="E401" t="s">
        <v>86</v>
      </c>
      <c r="F401" t="s">
        <v>143</v>
      </c>
      <c r="G401" s="132">
        <v>3823998.5458893902</v>
      </c>
      <c r="H401" t="s">
        <v>87</v>
      </c>
      <c r="I401" t="s">
        <v>87</v>
      </c>
      <c r="J401" s="132">
        <v>18737.569773281801</v>
      </c>
      <c r="K401" s="132">
        <v>38622.337695948198</v>
      </c>
      <c r="L401" s="132">
        <v>57359.907469229998</v>
      </c>
      <c r="M401" t="s">
        <v>144</v>
      </c>
      <c r="N401" s="132">
        <v>3279148850.52771</v>
      </c>
      <c r="O401" t="s">
        <v>194</v>
      </c>
    </row>
    <row r="402" spans="3:15" ht="14.1" customHeight="1" x14ac:dyDescent="0.25">
      <c r="C402" t="s">
        <v>7</v>
      </c>
      <c r="D402" t="s">
        <v>25</v>
      </c>
      <c r="E402" t="s">
        <v>86</v>
      </c>
      <c r="F402" t="s">
        <v>143</v>
      </c>
      <c r="G402" s="132" t="s">
        <v>195</v>
      </c>
      <c r="H402" t="s">
        <v>85</v>
      </c>
      <c r="I402" t="s">
        <v>85</v>
      </c>
      <c r="J402" s="132">
        <v>852.98657198039996</v>
      </c>
      <c r="K402" s="132">
        <v>1762.8964136784</v>
      </c>
      <c r="L402" s="132">
        <v>2615.8829856588</v>
      </c>
      <c r="M402" t="s">
        <v>144</v>
      </c>
      <c r="N402" s="132">
        <v>129919444.73727199</v>
      </c>
      <c r="O402" t="s">
        <v>194</v>
      </c>
    </row>
    <row r="403" spans="3:15" ht="14.1" customHeight="1" x14ac:dyDescent="0.25">
      <c r="C403" t="s">
        <v>6</v>
      </c>
      <c r="D403" t="s">
        <v>30</v>
      </c>
      <c r="E403" t="s">
        <v>97</v>
      </c>
      <c r="F403" t="s">
        <v>143</v>
      </c>
      <c r="G403" s="132">
        <v>56.260124466137803</v>
      </c>
      <c r="H403" t="s">
        <v>87</v>
      </c>
      <c r="I403" t="s">
        <v>87</v>
      </c>
      <c r="J403" s="132">
        <v>0.68749673517607202</v>
      </c>
      <c r="K403" s="132">
        <v>1.7199931884483</v>
      </c>
      <c r="L403" s="132">
        <v>2.4074899236243699</v>
      </c>
      <c r="M403" t="s">
        <v>144</v>
      </c>
      <c r="N403" s="132">
        <v>97063.52</v>
      </c>
      <c r="O403" t="s">
        <v>194</v>
      </c>
    </row>
    <row r="404" spans="3:15" ht="14.1" customHeight="1" x14ac:dyDescent="0.25">
      <c r="C404" t="s">
        <v>89</v>
      </c>
      <c r="D404" t="s">
        <v>29</v>
      </c>
      <c r="E404" t="s">
        <v>90</v>
      </c>
      <c r="F404" t="s">
        <v>145</v>
      </c>
      <c r="G404" s="132" t="s">
        <v>195</v>
      </c>
      <c r="H404" t="s">
        <v>85</v>
      </c>
      <c r="I404" t="s">
        <v>85</v>
      </c>
      <c r="J404" s="132">
        <v>21.686107244199999</v>
      </c>
      <c r="K404" s="132">
        <v>116.4554617836</v>
      </c>
      <c r="L404" s="132">
        <v>138.14156902779999</v>
      </c>
      <c r="M404" t="s">
        <v>144</v>
      </c>
      <c r="N404" s="132">
        <v>2718136.89</v>
      </c>
      <c r="O404" t="s">
        <v>194</v>
      </c>
    </row>
    <row r="405" spans="3:15" ht="14.1" customHeight="1" x14ac:dyDescent="0.25">
      <c r="C405" t="s">
        <v>7</v>
      </c>
      <c r="D405" t="s">
        <v>28</v>
      </c>
      <c r="E405" t="s">
        <v>97</v>
      </c>
      <c r="F405" t="s">
        <v>143</v>
      </c>
      <c r="G405" s="132">
        <v>2466.4110245899601</v>
      </c>
      <c r="H405" t="s">
        <v>87</v>
      </c>
      <c r="I405" t="s">
        <v>87</v>
      </c>
      <c r="J405" s="132">
        <v>35.204688223064302</v>
      </c>
      <c r="K405" s="132">
        <v>88.075798541223705</v>
      </c>
      <c r="L405" s="132">
        <v>123.280486764288</v>
      </c>
      <c r="M405" t="s">
        <v>144</v>
      </c>
      <c r="N405" s="132">
        <v>596674.84068651497</v>
      </c>
      <c r="O405" t="s">
        <v>194</v>
      </c>
    </row>
    <row r="406" spans="3:15" ht="14.1" customHeight="1" x14ac:dyDescent="0.25">
      <c r="C406" t="s">
        <v>6</v>
      </c>
      <c r="D406" t="s">
        <v>25</v>
      </c>
      <c r="E406" t="s">
        <v>86</v>
      </c>
      <c r="F406" t="s">
        <v>143</v>
      </c>
      <c r="G406" s="132" t="s">
        <v>195</v>
      </c>
      <c r="H406" t="s">
        <v>85</v>
      </c>
      <c r="I406" t="s">
        <v>85</v>
      </c>
      <c r="J406" s="132">
        <v>20.1861429378</v>
      </c>
      <c r="K406" s="132">
        <v>41.719389448800001</v>
      </c>
      <c r="L406" s="132">
        <v>61.905532386600001</v>
      </c>
      <c r="M406" t="s">
        <v>144</v>
      </c>
      <c r="N406" s="132">
        <v>12388960.348752899</v>
      </c>
      <c r="O406" t="s">
        <v>194</v>
      </c>
    </row>
    <row r="407" spans="3:15" ht="14.1" customHeight="1" x14ac:dyDescent="0.25">
      <c r="C407" t="s">
        <v>7</v>
      </c>
      <c r="D407" t="s">
        <v>149</v>
      </c>
      <c r="E407"/>
      <c r="F407" t="s">
        <v>147</v>
      </c>
      <c r="G407" s="132" t="s">
        <v>195</v>
      </c>
      <c r="H407" t="s">
        <v>85</v>
      </c>
      <c r="I407" t="s">
        <v>85</v>
      </c>
      <c r="J407" s="132">
        <v>34.710144828799997</v>
      </c>
      <c r="K407" s="132">
        <v>186.39518375040001</v>
      </c>
      <c r="L407" s="132">
        <v>221.10532857920001</v>
      </c>
      <c r="M407" t="s">
        <v>144</v>
      </c>
      <c r="N407" s="132">
        <v>15703.927586206801</v>
      </c>
      <c r="O407" t="s">
        <v>194</v>
      </c>
    </row>
    <row r="408" spans="3:15" ht="14.1" customHeight="1" x14ac:dyDescent="0.25">
      <c r="C408" t="s">
        <v>89</v>
      </c>
      <c r="D408" t="s">
        <v>34</v>
      </c>
      <c r="E408" t="s">
        <v>84</v>
      </c>
      <c r="F408" t="s">
        <v>143</v>
      </c>
      <c r="G408" s="132">
        <v>562.82291660623605</v>
      </c>
      <c r="H408" t="s">
        <v>87</v>
      </c>
      <c r="I408" t="s">
        <v>87</v>
      </c>
      <c r="J408" s="132">
        <v>6.1053079378500001</v>
      </c>
      <c r="K408" s="132">
        <v>32.785813740350001</v>
      </c>
      <c r="L408" s="132">
        <v>38.891121678200001</v>
      </c>
      <c r="M408" t="s">
        <v>144</v>
      </c>
      <c r="N408" s="132">
        <v>375548.13</v>
      </c>
      <c r="O408" t="s">
        <v>194</v>
      </c>
    </row>
    <row r="409" spans="3:15" ht="14.1" customHeight="1" x14ac:dyDescent="0.25">
      <c r="C409" t="s">
        <v>9</v>
      </c>
      <c r="D409" t="s">
        <v>30</v>
      </c>
      <c r="E409" t="s">
        <v>86</v>
      </c>
      <c r="F409" t="s">
        <v>145</v>
      </c>
      <c r="G409" s="132">
        <v>1964.5183423624501</v>
      </c>
      <c r="H409" t="s">
        <v>96</v>
      </c>
      <c r="I409" t="s">
        <v>96</v>
      </c>
      <c r="J409" s="132">
        <v>13.4948568902386</v>
      </c>
      <c r="K409" s="132">
        <v>37.975417455361203</v>
      </c>
      <c r="L409" s="132">
        <v>51.470274345599897</v>
      </c>
      <c r="M409" t="s">
        <v>144</v>
      </c>
      <c r="N409" s="132">
        <v>3868703.1916729198</v>
      </c>
      <c r="O409" t="s">
        <v>194</v>
      </c>
    </row>
    <row r="410" spans="3:15" ht="14.1" customHeight="1" x14ac:dyDescent="0.25">
      <c r="C410" t="s">
        <v>7</v>
      </c>
      <c r="D410" t="s">
        <v>30</v>
      </c>
      <c r="E410" t="s">
        <v>95</v>
      </c>
      <c r="F410" t="s">
        <v>145</v>
      </c>
      <c r="G410" s="132">
        <v>37.925839999999901</v>
      </c>
      <c r="H410" t="s">
        <v>96</v>
      </c>
      <c r="I410" t="s">
        <v>96</v>
      </c>
      <c r="J410" s="132">
        <v>7.8554973741282494E-2</v>
      </c>
      <c r="K410" s="132">
        <v>0.221058877858717</v>
      </c>
      <c r="L410" s="132">
        <v>0.29961385159999998</v>
      </c>
      <c r="M410" t="s">
        <v>144</v>
      </c>
      <c r="N410" s="132">
        <v>18962.919999999998</v>
      </c>
      <c r="O410" t="s">
        <v>194</v>
      </c>
    </row>
    <row r="411" spans="3:15" ht="14.1" customHeight="1" x14ac:dyDescent="0.25">
      <c r="C411" t="s">
        <v>7</v>
      </c>
      <c r="D411" t="s">
        <v>28</v>
      </c>
      <c r="E411" t="s">
        <v>91</v>
      </c>
      <c r="F411" t="s">
        <v>145</v>
      </c>
      <c r="G411" s="132" t="s">
        <v>195</v>
      </c>
      <c r="H411" t="s">
        <v>85</v>
      </c>
      <c r="I411" t="s">
        <v>85</v>
      </c>
      <c r="J411" s="132">
        <v>1.76809609515</v>
      </c>
      <c r="K411" s="132">
        <v>9.4947629337000006</v>
      </c>
      <c r="L411" s="132">
        <v>11.26285902885</v>
      </c>
      <c r="M411" t="s">
        <v>144</v>
      </c>
      <c r="N411" s="132">
        <v>36462.730000000003</v>
      </c>
      <c r="O411" t="s">
        <v>194</v>
      </c>
    </row>
    <row r="412" spans="3:15" ht="14.1" customHeight="1" x14ac:dyDescent="0.25">
      <c r="C412" t="s">
        <v>89</v>
      </c>
      <c r="D412" t="s">
        <v>26</v>
      </c>
      <c r="E412" t="s">
        <v>95</v>
      </c>
      <c r="F412" t="s">
        <v>143</v>
      </c>
      <c r="G412" s="132" t="s">
        <v>195</v>
      </c>
      <c r="H412" t="s">
        <v>85</v>
      </c>
      <c r="I412" t="s">
        <v>85</v>
      </c>
      <c r="J412" s="132">
        <v>11.097444289749999</v>
      </c>
      <c r="K412" s="132">
        <v>59.593821280500002</v>
      </c>
      <c r="L412" s="132">
        <v>70.691265570249996</v>
      </c>
      <c r="M412" t="s">
        <v>144</v>
      </c>
      <c r="N412" s="132">
        <v>566632.55627654702</v>
      </c>
      <c r="O412" t="s">
        <v>194</v>
      </c>
    </row>
    <row r="413" spans="3:15" ht="14.1" customHeight="1" x14ac:dyDescent="0.25">
      <c r="C413" t="s">
        <v>6</v>
      </c>
      <c r="D413" t="s">
        <v>28</v>
      </c>
      <c r="E413" t="s">
        <v>90</v>
      </c>
      <c r="F413" t="s">
        <v>145</v>
      </c>
      <c r="G413" s="132" t="s">
        <v>195</v>
      </c>
      <c r="H413" t="s">
        <v>85</v>
      </c>
      <c r="I413" t="s">
        <v>85</v>
      </c>
      <c r="J413" s="132">
        <v>4.7281244741500004</v>
      </c>
      <c r="K413" s="132">
        <v>25.3902608157</v>
      </c>
      <c r="L413" s="132">
        <v>30.11838528985</v>
      </c>
      <c r="M413" t="s">
        <v>144</v>
      </c>
      <c r="N413" s="132">
        <v>528083.53</v>
      </c>
      <c r="O413" t="s">
        <v>194</v>
      </c>
    </row>
    <row r="414" spans="3:15" ht="14.1" customHeight="1" x14ac:dyDescent="0.25">
      <c r="C414" t="s">
        <v>6</v>
      </c>
      <c r="D414" t="s">
        <v>30</v>
      </c>
      <c r="E414" t="s">
        <v>86</v>
      </c>
      <c r="F414" t="s">
        <v>143</v>
      </c>
      <c r="G414" s="132">
        <v>7966.23829577366</v>
      </c>
      <c r="H414" t="s">
        <v>87</v>
      </c>
      <c r="I414" t="s">
        <v>87</v>
      </c>
      <c r="J414" s="132">
        <v>97.347095256476806</v>
      </c>
      <c r="K414" s="132">
        <v>243.54492492751399</v>
      </c>
      <c r="L414" s="132">
        <v>340.89202018399101</v>
      </c>
      <c r="M414" t="s">
        <v>144</v>
      </c>
      <c r="N414" s="132">
        <v>17349386.108079199</v>
      </c>
      <c r="O414" t="s">
        <v>194</v>
      </c>
    </row>
    <row r="415" spans="3:15" ht="14.1" customHeight="1" x14ac:dyDescent="0.25">
      <c r="C415" t="s">
        <v>7</v>
      </c>
      <c r="D415" t="s">
        <v>149</v>
      </c>
      <c r="E415" t="s">
        <v>86</v>
      </c>
      <c r="F415" t="s">
        <v>143</v>
      </c>
      <c r="G415" s="132" t="s">
        <v>195</v>
      </c>
      <c r="H415" t="s">
        <v>85</v>
      </c>
      <c r="I415" t="s">
        <v>85</v>
      </c>
      <c r="J415" s="132">
        <v>0.30522865100000002</v>
      </c>
      <c r="K415" s="132">
        <v>1.6390928579999999</v>
      </c>
      <c r="L415" s="132">
        <v>1.9443215089999999</v>
      </c>
      <c r="M415" t="s">
        <v>144</v>
      </c>
      <c r="N415" s="132">
        <v>6558.57</v>
      </c>
      <c r="O415" t="s">
        <v>194</v>
      </c>
    </row>
    <row r="416" spans="3:15" ht="14.1" customHeight="1" x14ac:dyDescent="0.25">
      <c r="C416" t="s">
        <v>89</v>
      </c>
      <c r="D416" t="s">
        <v>25</v>
      </c>
      <c r="E416" t="s">
        <v>97</v>
      </c>
      <c r="F416" t="s">
        <v>145</v>
      </c>
      <c r="G416" s="132" t="s">
        <v>195</v>
      </c>
      <c r="H416" t="s">
        <v>85</v>
      </c>
      <c r="I416" t="s">
        <v>85</v>
      </c>
      <c r="J416" s="132">
        <v>1.9273038600000001</v>
      </c>
      <c r="K416" s="132">
        <v>3.98322456</v>
      </c>
      <c r="L416" s="132">
        <v>5.9105284200000003</v>
      </c>
      <c r="M416" t="s">
        <v>144</v>
      </c>
      <c r="N416" s="132">
        <v>926291.37</v>
      </c>
      <c r="O416" t="s">
        <v>194</v>
      </c>
    </row>
    <row r="417" spans="3:15" ht="14.1" customHeight="1" x14ac:dyDescent="0.25">
      <c r="C417" t="s">
        <v>9</v>
      </c>
      <c r="D417" t="s">
        <v>29</v>
      </c>
      <c r="E417" t="s">
        <v>84</v>
      </c>
      <c r="F417" t="s">
        <v>143</v>
      </c>
      <c r="G417" s="132">
        <v>4894.6900772290501</v>
      </c>
      <c r="H417" t="s">
        <v>87</v>
      </c>
      <c r="I417" t="s">
        <v>87</v>
      </c>
      <c r="J417" s="132">
        <v>55.440909486572302</v>
      </c>
      <c r="K417" s="132">
        <v>138.703184756013</v>
      </c>
      <c r="L417" s="132">
        <v>194.14409424258599</v>
      </c>
      <c r="M417" t="s">
        <v>144</v>
      </c>
      <c r="N417" s="132">
        <v>3058537.24</v>
      </c>
      <c r="O417" t="s">
        <v>194</v>
      </c>
    </row>
    <row r="418" spans="3:15" ht="14.1" customHeight="1" x14ac:dyDescent="0.25">
      <c r="C418" t="s">
        <v>9</v>
      </c>
      <c r="D418" t="s">
        <v>25</v>
      </c>
      <c r="E418" t="s">
        <v>91</v>
      </c>
      <c r="F418" t="s">
        <v>143</v>
      </c>
      <c r="G418" s="132" t="s">
        <v>195</v>
      </c>
      <c r="H418" t="s">
        <v>85</v>
      </c>
      <c r="I418" t="s">
        <v>85</v>
      </c>
      <c r="J418" s="132">
        <v>0.18790011000000001</v>
      </c>
      <c r="K418" s="132">
        <v>0.38833955999999997</v>
      </c>
      <c r="L418" s="132">
        <v>0.57623966999999998</v>
      </c>
      <c r="M418" t="s">
        <v>144</v>
      </c>
      <c r="N418" s="132">
        <v>68709.23</v>
      </c>
      <c r="O418" t="s">
        <v>194</v>
      </c>
    </row>
    <row r="419" spans="3:15" ht="14.1" customHeight="1" x14ac:dyDescent="0.25">
      <c r="C419" t="s">
        <v>9</v>
      </c>
      <c r="D419" t="s">
        <v>70</v>
      </c>
      <c r="E419" t="s">
        <v>195</v>
      </c>
      <c r="F419" t="s">
        <v>143</v>
      </c>
      <c r="G419" s="132" t="s">
        <v>195</v>
      </c>
      <c r="H419" t="s">
        <v>92</v>
      </c>
      <c r="I419" t="s">
        <v>92</v>
      </c>
      <c r="J419" s="132" t="s">
        <v>195</v>
      </c>
      <c r="K419" s="132" t="s">
        <v>195</v>
      </c>
      <c r="L419" s="132" t="s">
        <v>195</v>
      </c>
      <c r="M419" t="s">
        <v>144</v>
      </c>
      <c r="N419" s="132">
        <v>89328.140609225506</v>
      </c>
      <c r="O419" t="s">
        <v>194</v>
      </c>
    </row>
    <row r="420" spans="3:15" ht="14.1" customHeight="1" x14ac:dyDescent="0.25">
      <c r="C420" t="s">
        <v>7</v>
      </c>
      <c r="D420" t="s">
        <v>25</v>
      </c>
      <c r="E420" t="s">
        <v>84</v>
      </c>
      <c r="F420" t="s">
        <v>143</v>
      </c>
      <c r="G420" s="132" t="s">
        <v>195</v>
      </c>
      <c r="H420" t="s">
        <v>85</v>
      </c>
      <c r="I420" t="s">
        <v>85</v>
      </c>
      <c r="J420" s="132">
        <v>1282.3104827826</v>
      </c>
      <c r="K420" s="132">
        <v>2650.1947692695999</v>
      </c>
      <c r="L420" s="132">
        <v>3932.5052520521999</v>
      </c>
      <c r="M420" t="s">
        <v>144</v>
      </c>
      <c r="N420" s="132">
        <v>171814906.783077</v>
      </c>
      <c r="O420" t="s">
        <v>194</v>
      </c>
    </row>
    <row r="421" spans="3:15" ht="14.1" customHeight="1" x14ac:dyDescent="0.25">
      <c r="C421" t="s">
        <v>7</v>
      </c>
      <c r="D421" t="s">
        <v>25</v>
      </c>
      <c r="E421" t="s">
        <v>88</v>
      </c>
      <c r="F421" t="s">
        <v>143</v>
      </c>
      <c r="G421" s="132">
        <v>1864015.6894092001</v>
      </c>
      <c r="H421" t="s">
        <v>87</v>
      </c>
      <c r="I421" t="s">
        <v>87</v>
      </c>
      <c r="J421" s="132">
        <v>9133.6662049731003</v>
      </c>
      <c r="K421" s="132">
        <v>18826.536463311899</v>
      </c>
      <c r="L421" s="132">
        <v>27960.202668285001</v>
      </c>
      <c r="M421" t="s">
        <v>144</v>
      </c>
      <c r="N421" s="132">
        <v>1381475054.5120599</v>
      </c>
      <c r="O421" t="s">
        <v>194</v>
      </c>
    </row>
    <row r="422" spans="3:15" ht="14.1" customHeight="1" x14ac:dyDescent="0.25">
      <c r="C422" t="s">
        <v>6</v>
      </c>
      <c r="D422" t="s">
        <v>31</v>
      </c>
      <c r="E422" t="s">
        <v>86</v>
      </c>
      <c r="F422" t="s">
        <v>143</v>
      </c>
      <c r="G422" s="132">
        <v>21826.132950574101</v>
      </c>
      <c r="H422" t="s">
        <v>87</v>
      </c>
      <c r="I422" t="s">
        <v>87</v>
      </c>
      <c r="J422" s="132">
        <v>236.76299174981199</v>
      </c>
      <c r="K422" s="132">
        <v>1271.4292918779299</v>
      </c>
      <c r="L422" s="132">
        <v>1508.1922836277499</v>
      </c>
      <c r="M422" t="s">
        <v>144</v>
      </c>
      <c r="N422" s="132">
        <v>5934074.67568246</v>
      </c>
      <c r="O422" t="s">
        <v>194</v>
      </c>
    </row>
    <row r="423" spans="3:15" ht="14.1" customHeight="1" x14ac:dyDescent="0.25">
      <c r="C423" t="s">
        <v>9</v>
      </c>
      <c r="D423" t="s">
        <v>28</v>
      </c>
      <c r="E423" t="s">
        <v>97</v>
      </c>
      <c r="F423" t="s">
        <v>143</v>
      </c>
      <c r="G423" s="132">
        <v>5308.7514149518001</v>
      </c>
      <c r="H423" t="s">
        <v>87</v>
      </c>
      <c r="I423" t="s">
        <v>87</v>
      </c>
      <c r="J423" s="132">
        <v>75.775189425069897</v>
      </c>
      <c r="K423" s="132">
        <v>189.575896140249</v>
      </c>
      <c r="L423" s="132">
        <v>265.35108556531901</v>
      </c>
      <c r="M423" t="s">
        <v>144</v>
      </c>
      <c r="N423" s="132">
        <v>5383863.3200000003</v>
      </c>
      <c r="O423" t="s">
        <v>194</v>
      </c>
    </row>
    <row r="424" spans="3:15" ht="14.1" customHeight="1" x14ac:dyDescent="0.25">
      <c r="C424" t="s">
        <v>7</v>
      </c>
      <c r="D424" t="s">
        <v>26</v>
      </c>
      <c r="E424" t="s">
        <v>86</v>
      </c>
      <c r="F424" t="s">
        <v>143</v>
      </c>
      <c r="G424" s="132">
        <v>49173.744730860097</v>
      </c>
      <c r="H424" t="s">
        <v>87</v>
      </c>
      <c r="I424" t="s">
        <v>87</v>
      </c>
      <c r="J424" s="132">
        <v>533.42183781381902</v>
      </c>
      <c r="K424" s="132">
        <v>2864.5023637837498</v>
      </c>
      <c r="L424" s="132">
        <v>3397.9242015975701</v>
      </c>
      <c r="M424" t="s">
        <v>144</v>
      </c>
      <c r="N424" s="132">
        <v>263489.45963558299</v>
      </c>
      <c r="O424" t="s">
        <v>194</v>
      </c>
    </row>
    <row r="425" spans="3:15" ht="14.1" customHeight="1" x14ac:dyDescent="0.25">
      <c r="C425" t="s">
        <v>6</v>
      </c>
      <c r="D425" t="s">
        <v>25</v>
      </c>
      <c r="E425" t="s">
        <v>95</v>
      </c>
      <c r="F425" t="s">
        <v>143</v>
      </c>
      <c r="G425" s="132" t="s">
        <v>195</v>
      </c>
      <c r="H425" t="s">
        <v>85</v>
      </c>
      <c r="I425" t="s">
        <v>85</v>
      </c>
      <c r="J425" s="132">
        <v>3.0356237429999999</v>
      </c>
      <c r="K425" s="132">
        <v>6.2738270280000004</v>
      </c>
      <c r="L425" s="132">
        <v>9.3094507709999998</v>
      </c>
      <c r="M425" t="s">
        <v>144</v>
      </c>
      <c r="N425" s="132">
        <v>2070221.94327227</v>
      </c>
      <c r="O425" t="s">
        <v>194</v>
      </c>
    </row>
    <row r="426" spans="3:15" ht="14.1" customHeight="1" x14ac:dyDescent="0.25">
      <c r="C426" t="s">
        <v>7</v>
      </c>
      <c r="D426" t="s">
        <v>25</v>
      </c>
      <c r="E426" t="s">
        <v>95</v>
      </c>
      <c r="F426" t="s">
        <v>145</v>
      </c>
      <c r="G426" s="132">
        <v>755385.18816134799</v>
      </c>
      <c r="H426" t="s">
        <v>96</v>
      </c>
      <c r="I426" t="s">
        <v>96</v>
      </c>
      <c r="J426" s="132">
        <v>650.73695499234805</v>
      </c>
      <c r="K426" s="132">
        <v>1162.1861325636501</v>
      </c>
      <c r="L426" s="132">
        <v>1812.9230875559999</v>
      </c>
      <c r="M426" t="s">
        <v>144</v>
      </c>
      <c r="N426" s="132">
        <v>1166620843.56148</v>
      </c>
      <c r="O426" t="s">
        <v>194</v>
      </c>
    </row>
    <row r="427" spans="3:15" ht="14.1" customHeight="1" x14ac:dyDescent="0.25">
      <c r="C427" t="s">
        <v>6</v>
      </c>
      <c r="D427" t="s">
        <v>32</v>
      </c>
      <c r="E427" t="s">
        <v>90</v>
      </c>
      <c r="F427" t="s">
        <v>143</v>
      </c>
      <c r="G427" s="132" t="s">
        <v>195</v>
      </c>
      <c r="H427" t="s">
        <v>85</v>
      </c>
      <c r="I427" t="s">
        <v>85</v>
      </c>
      <c r="J427" s="132">
        <v>1.44617893455</v>
      </c>
      <c r="K427" s="132">
        <v>7.7660519589000003</v>
      </c>
      <c r="L427" s="132">
        <v>9.2122308934500001</v>
      </c>
      <c r="M427" t="s">
        <v>144</v>
      </c>
      <c r="N427" s="132">
        <v>2638061.87</v>
      </c>
      <c r="O427" t="s">
        <v>194</v>
      </c>
    </row>
    <row r="428" spans="3:15" ht="14.1" customHeight="1" x14ac:dyDescent="0.25">
      <c r="C428" t="s">
        <v>7</v>
      </c>
      <c r="D428" t="s">
        <v>25</v>
      </c>
      <c r="E428"/>
      <c r="F428" t="s">
        <v>147</v>
      </c>
      <c r="G428" s="132">
        <v>637.98112819169</v>
      </c>
      <c r="H428" t="s">
        <v>87</v>
      </c>
      <c r="I428" t="s">
        <v>87</v>
      </c>
      <c r="J428" s="132">
        <v>3.1261047342000001</v>
      </c>
      <c r="K428" s="132">
        <v>6.4436036357999997</v>
      </c>
      <c r="L428" s="132">
        <v>9.5697083700000007</v>
      </c>
      <c r="M428" t="s">
        <v>144</v>
      </c>
      <c r="N428" s="132">
        <v>564881.61</v>
      </c>
      <c r="O428" t="s">
        <v>194</v>
      </c>
    </row>
    <row r="429" spans="3:15" ht="14.1" customHeight="1" x14ac:dyDescent="0.25">
      <c r="C429" t="s">
        <v>6</v>
      </c>
      <c r="D429" t="s">
        <v>28</v>
      </c>
      <c r="E429" t="s">
        <v>88</v>
      </c>
      <c r="F429" t="s">
        <v>143</v>
      </c>
      <c r="G429" s="132" t="s">
        <v>195</v>
      </c>
      <c r="H429" t="s">
        <v>85</v>
      </c>
      <c r="I429" t="s">
        <v>85</v>
      </c>
      <c r="J429" s="132">
        <v>61.524887685099998</v>
      </c>
      <c r="K429" s="132">
        <v>330.39167084579998</v>
      </c>
      <c r="L429" s="132">
        <v>391.91655853089998</v>
      </c>
      <c r="M429" t="s">
        <v>144</v>
      </c>
      <c r="N429" s="132">
        <v>2831521.3970769099</v>
      </c>
      <c r="O429" t="s">
        <v>194</v>
      </c>
    </row>
    <row r="430" spans="3:15" ht="14.1" customHeight="1" x14ac:dyDescent="0.25">
      <c r="C430" t="s">
        <v>89</v>
      </c>
      <c r="D430" t="s">
        <v>29</v>
      </c>
      <c r="E430" t="s">
        <v>91</v>
      </c>
      <c r="F430" t="s">
        <v>143</v>
      </c>
      <c r="G430" s="132" t="s">
        <v>195</v>
      </c>
      <c r="H430" t="s">
        <v>85</v>
      </c>
      <c r="I430" t="s">
        <v>85</v>
      </c>
      <c r="J430" s="132">
        <v>153.57464361505001</v>
      </c>
      <c r="K430" s="132">
        <v>824.70338447790004</v>
      </c>
      <c r="L430" s="132">
        <v>978.27802809294997</v>
      </c>
      <c r="M430" t="s">
        <v>144</v>
      </c>
      <c r="N430" s="132">
        <v>12443853.830695501</v>
      </c>
      <c r="O430" t="s">
        <v>194</v>
      </c>
    </row>
    <row r="431" spans="3:15" ht="14.1" customHeight="1" x14ac:dyDescent="0.25">
      <c r="C431" t="s">
        <v>89</v>
      </c>
      <c r="D431" t="s">
        <v>71</v>
      </c>
      <c r="E431" t="s">
        <v>195</v>
      </c>
      <c r="F431" t="s">
        <v>143</v>
      </c>
      <c r="G431" s="132" t="s">
        <v>195</v>
      </c>
      <c r="H431" t="s">
        <v>92</v>
      </c>
      <c r="I431" t="s">
        <v>92</v>
      </c>
      <c r="J431" s="132" t="s">
        <v>195</v>
      </c>
      <c r="K431" s="132" t="s">
        <v>195</v>
      </c>
      <c r="L431" s="132" t="s">
        <v>195</v>
      </c>
      <c r="M431" t="s">
        <v>144</v>
      </c>
      <c r="N431" s="132">
        <v>10856.9972002871</v>
      </c>
      <c r="O431" t="s">
        <v>194</v>
      </c>
    </row>
    <row r="432" spans="3:15" ht="14.1" customHeight="1" x14ac:dyDescent="0.25">
      <c r="C432" t="s">
        <v>9</v>
      </c>
      <c r="D432" t="s">
        <v>30</v>
      </c>
      <c r="E432" t="s">
        <v>84</v>
      </c>
      <c r="F432" t="s">
        <v>143</v>
      </c>
      <c r="G432" s="132">
        <v>5565.2535486578799</v>
      </c>
      <c r="H432" t="s">
        <v>87</v>
      </c>
      <c r="I432" t="s">
        <v>87</v>
      </c>
      <c r="J432" s="132">
        <v>68.007185690476305</v>
      </c>
      <c r="K432" s="132">
        <v>170.14174783419199</v>
      </c>
      <c r="L432" s="132">
        <v>238.148933524668</v>
      </c>
      <c r="M432" t="s">
        <v>144</v>
      </c>
      <c r="N432" s="132">
        <v>16085955.93</v>
      </c>
      <c r="O432" t="s">
        <v>194</v>
      </c>
    </row>
    <row r="433" spans="3:15" ht="14.1" customHeight="1" x14ac:dyDescent="0.25">
      <c r="C433" t="s">
        <v>7</v>
      </c>
      <c r="D433" t="s">
        <v>26</v>
      </c>
      <c r="E433" t="s">
        <v>90</v>
      </c>
      <c r="F433" t="s">
        <v>143</v>
      </c>
      <c r="G433" s="132" t="s">
        <v>195</v>
      </c>
      <c r="H433" t="s">
        <v>85</v>
      </c>
      <c r="I433" t="s">
        <v>85</v>
      </c>
      <c r="J433" s="132">
        <v>2.2841699251000001</v>
      </c>
      <c r="K433" s="132">
        <v>12.2661047658</v>
      </c>
      <c r="L433" s="132">
        <v>14.5502746909</v>
      </c>
      <c r="M433" t="s">
        <v>144</v>
      </c>
      <c r="N433" s="132">
        <v>27216.51</v>
      </c>
      <c r="O433" t="s">
        <v>194</v>
      </c>
    </row>
    <row r="434" spans="3:15" ht="14.1" customHeight="1" x14ac:dyDescent="0.25">
      <c r="C434" t="s">
        <v>89</v>
      </c>
      <c r="D434" t="s">
        <v>29</v>
      </c>
      <c r="E434" t="s">
        <v>97</v>
      </c>
      <c r="F434" t="s">
        <v>143</v>
      </c>
      <c r="G434" s="132" t="s">
        <v>195</v>
      </c>
      <c r="H434" t="s">
        <v>85</v>
      </c>
      <c r="I434" t="s">
        <v>85</v>
      </c>
      <c r="J434" s="132">
        <v>68.196952950349996</v>
      </c>
      <c r="K434" s="132">
        <v>366.22098925530003</v>
      </c>
      <c r="L434" s="132">
        <v>434.41794220564998</v>
      </c>
      <c r="M434" t="s">
        <v>144</v>
      </c>
      <c r="N434" s="132">
        <v>5646433.7499999898</v>
      </c>
      <c r="O434" t="s">
        <v>194</v>
      </c>
    </row>
    <row r="435" spans="3:15" ht="14.1" customHeight="1" x14ac:dyDescent="0.25">
      <c r="C435" t="s">
        <v>89</v>
      </c>
      <c r="D435" t="s">
        <v>29</v>
      </c>
      <c r="E435" t="s">
        <v>95</v>
      </c>
      <c r="F435" t="s">
        <v>145</v>
      </c>
      <c r="G435" s="132" t="s">
        <v>195</v>
      </c>
      <c r="H435" t="s">
        <v>85</v>
      </c>
      <c r="I435" t="s">
        <v>85</v>
      </c>
      <c r="J435" s="132">
        <v>3.0991138395000002</v>
      </c>
      <c r="K435" s="132">
        <v>16.642393641000002</v>
      </c>
      <c r="L435" s="132">
        <v>19.741507480500001</v>
      </c>
      <c r="M435" t="s">
        <v>144</v>
      </c>
      <c r="N435" s="132">
        <v>575205.85</v>
      </c>
      <c r="O435" t="s">
        <v>194</v>
      </c>
    </row>
    <row r="436" spans="3:15" ht="14.1" customHeight="1" x14ac:dyDescent="0.25">
      <c r="C436" t="s">
        <v>89</v>
      </c>
      <c r="D436" t="s">
        <v>28</v>
      </c>
      <c r="E436" t="s">
        <v>91</v>
      </c>
      <c r="F436" t="s">
        <v>143</v>
      </c>
      <c r="G436" s="132">
        <v>188919.37541347099</v>
      </c>
      <c r="H436" t="s">
        <v>87</v>
      </c>
      <c r="I436" t="s">
        <v>87</v>
      </c>
      <c r="J436" s="132">
        <v>2696.57004804795</v>
      </c>
      <c r="K436" s="132">
        <v>6746.3332951368002</v>
      </c>
      <c r="L436" s="132">
        <v>9442.9033431847602</v>
      </c>
      <c r="M436" t="s">
        <v>144</v>
      </c>
      <c r="N436" s="132">
        <v>36052425.941483997</v>
      </c>
      <c r="O436" t="s">
        <v>194</v>
      </c>
    </row>
    <row r="437" spans="3:15" ht="14.1" customHeight="1" x14ac:dyDescent="0.25">
      <c r="C437" t="s">
        <v>6</v>
      </c>
      <c r="D437" t="s">
        <v>29</v>
      </c>
      <c r="E437" t="s">
        <v>93</v>
      </c>
      <c r="F437" t="s">
        <v>143</v>
      </c>
      <c r="G437" s="132" t="s">
        <v>195</v>
      </c>
      <c r="H437" t="s">
        <v>85</v>
      </c>
      <c r="I437" t="s">
        <v>85</v>
      </c>
      <c r="J437" s="132">
        <v>3.1128478195499998</v>
      </c>
      <c r="K437" s="132">
        <v>16.7161457889</v>
      </c>
      <c r="L437" s="132">
        <v>19.828993608449998</v>
      </c>
      <c r="M437" t="s">
        <v>144</v>
      </c>
      <c r="N437" s="132">
        <v>909677.99</v>
      </c>
      <c r="O437" t="s">
        <v>194</v>
      </c>
    </row>
    <row r="438" spans="3:15" ht="14.1" customHeight="1" x14ac:dyDescent="0.25">
      <c r="C438" t="s">
        <v>6</v>
      </c>
      <c r="D438" t="s">
        <v>30</v>
      </c>
      <c r="E438" t="s">
        <v>90</v>
      </c>
      <c r="F438" t="s">
        <v>143</v>
      </c>
      <c r="G438" s="132" t="s">
        <v>195</v>
      </c>
      <c r="H438" t="s">
        <v>85</v>
      </c>
      <c r="I438" t="s">
        <v>85</v>
      </c>
      <c r="J438" s="132">
        <v>17.673803745499999</v>
      </c>
      <c r="K438" s="132">
        <v>94.909194788999997</v>
      </c>
      <c r="L438" s="132">
        <v>112.58299853450001</v>
      </c>
      <c r="M438" t="s">
        <v>144</v>
      </c>
      <c r="N438" s="133">
        <v>800873.075078369</v>
      </c>
      <c r="O438" t="s">
        <v>194</v>
      </c>
    </row>
    <row r="439" spans="3:15" ht="14.1" customHeight="1" x14ac:dyDescent="0.25">
      <c r="C439" t="s">
        <v>89</v>
      </c>
      <c r="D439" t="s">
        <v>28</v>
      </c>
      <c r="E439" t="s">
        <v>97</v>
      </c>
      <c r="F439" t="s">
        <v>145</v>
      </c>
      <c r="G439" s="132">
        <v>594.00436465256803</v>
      </c>
      <c r="H439" t="s">
        <v>96</v>
      </c>
      <c r="I439" t="s">
        <v>96</v>
      </c>
      <c r="J439" s="132">
        <v>7.9271748461556202</v>
      </c>
      <c r="K439" s="132">
        <v>22.3075929202443</v>
      </c>
      <c r="L439" s="132">
        <v>30.234767766400001</v>
      </c>
      <c r="M439" t="s">
        <v>144</v>
      </c>
      <c r="N439" s="132">
        <v>1188240.04</v>
      </c>
      <c r="O439" t="s">
        <v>194</v>
      </c>
    </row>
    <row r="440" spans="3:15" ht="14.1" customHeight="1" x14ac:dyDescent="0.25">
      <c r="C440" t="s">
        <v>89</v>
      </c>
      <c r="D440" t="s">
        <v>193</v>
      </c>
      <c r="E440" t="s">
        <v>90</v>
      </c>
      <c r="F440" t="s">
        <v>143</v>
      </c>
      <c r="G440" s="132" t="s">
        <v>195</v>
      </c>
      <c r="H440" t="s">
        <v>85</v>
      </c>
      <c r="I440" t="s">
        <v>85</v>
      </c>
      <c r="J440" s="132">
        <v>3.7930224178</v>
      </c>
      <c r="K440" s="132">
        <v>20.368716812399999</v>
      </c>
      <c r="L440" s="132">
        <v>24.161739230199998</v>
      </c>
      <c r="M440" t="s">
        <v>144</v>
      </c>
      <c r="N440" s="132">
        <v>4484862.1695827702</v>
      </c>
      <c r="O440" t="s">
        <v>194</v>
      </c>
    </row>
    <row r="441" spans="3:15" ht="14.1" customHeight="1" x14ac:dyDescent="0.25">
      <c r="C441" t="s">
        <v>7</v>
      </c>
      <c r="D441" t="s">
        <v>70</v>
      </c>
      <c r="E441" t="s">
        <v>195</v>
      </c>
      <c r="F441" t="s">
        <v>143</v>
      </c>
      <c r="G441" s="132" t="s">
        <v>195</v>
      </c>
      <c r="H441" t="s">
        <v>92</v>
      </c>
      <c r="I441" t="s">
        <v>92</v>
      </c>
      <c r="J441" s="132" t="s">
        <v>195</v>
      </c>
      <c r="K441" s="132" t="s">
        <v>195</v>
      </c>
      <c r="L441" s="132" t="s">
        <v>195</v>
      </c>
      <c r="M441" t="s">
        <v>144</v>
      </c>
      <c r="N441" s="132">
        <v>208220.15339512701</v>
      </c>
      <c r="O441" t="s">
        <v>194</v>
      </c>
    </row>
    <row r="442" spans="3:15" ht="14.1" customHeight="1" x14ac:dyDescent="0.25">
      <c r="C442" t="s">
        <v>9</v>
      </c>
      <c r="D442" t="s">
        <v>25</v>
      </c>
      <c r="E442" t="s">
        <v>95</v>
      </c>
      <c r="F442" t="s">
        <v>145</v>
      </c>
      <c r="G442" s="132">
        <v>8155.48192789732</v>
      </c>
      <c r="H442" t="s">
        <v>96</v>
      </c>
      <c r="I442" t="s">
        <v>96</v>
      </c>
      <c r="J442" s="132">
        <v>7.02562287243956</v>
      </c>
      <c r="K442" s="132">
        <v>12.5474378123604</v>
      </c>
      <c r="L442" s="132">
        <v>19.573060684800001</v>
      </c>
      <c r="M442" t="s">
        <v>144</v>
      </c>
      <c r="N442" s="132">
        <v>36981844.468213201</v>
      </c>
      <c r="O442" t="s">
        <v>194</v>
      </c>
    </row>
    <row r="443" spans="3:15" ht="14.1" customHeight="1" x14ac:dyDescent="0.25">
      <c r="C443" t="s">
        <v>89</v>
      </c>
      <c r="D443" t="s">
        <v>30</v>
      </c>
      <c r="E443" t="s">
        <v>93</v>
      </c>
      <c r="F443" t="s">
        <v>143</v>
      </c>
      <c r="G443" s="132">
        <v>27.973710034735898</v>
      </c>
      <c r="H443" t="s">
        <v>87</v>
      </c>
      <c r="I443" t="s">
        <v>87</v>
      </c>
      <c r="J443" s="132">
        <v>0.34183556770126899</v>
      </c>
      <c r="K443" s="132">
        <v>0.85521111291526697</v>
      </c>
      <c r="L443" s="132">
        <v>1.1970466806165301</v>
      </c>
      <c r="M443" t="s">
        <v>144</v>
      </c>
      <c r="N443" s="132">
        <v>44265.848225222202</v>
      </c>
      <c r="O443" t="s">
        <v>194</v>
      </c>
    </row>
    <row r="444" spans="3:15" ht="14.1" customHeight="1" x14ac:dyDescent="0.25">
      <c r="C444" t="s">
        <v>9</v>
      </c>
      <c r="D444" t="s">
        <v>25</v>
      </c>
      <c r="E444" t="s">
        <v>84</v>
      </c>
      <c r="F444" t="s">
        <v>143</v>
      </c>
      <c r="G444" s="132" t="s">
        <v>195</v>
      </c>
      <c r="H444" t="s">
        <v>85</v>
      </c>
      <c r="I444" t="s">
        <v>85</v>
      </c>
      <c r="J444" s="132">
        <v>0.38048155259999999</v>
      </c>
      <c r="K444" s="132">
        <v>0.78635418960000003</v>
      </c>
      <c r="L444" s="132">
        <v>1.1668357422</v>
      </c>
      <c r="M444" t="s">
        <v>144</v>
      </c>
      <c r="N444" s="132">
        <v>2293163.0499999998</v>
      </c>
      <c r="O444" t="s">
        <v>194</v>
      </c>
    </row>
    <row r="445" spans="3:15" ht="14.1" customHeight="1" x14ac:dyDescent="0.25">
      <c r="C445" t="s">
        <v>89</v>
      </c>
      <c r="D445" t="s">
        <v>25</v>
      </c>
      <c r="E445" t="s">
        <v>195</v>
      </c>
      <c r="F445" t="s">
        <v>147</v>
      </c>
      <c r="G445" s="132" t="s">
        <v>195</v>
      </c>
      <c r="H445" t="s">
        <v>85</v>
      </c>
      <c r="I445" t="s">
        <v>85</v>
      </c>
      <c r="J445" s="132">
        <v>1.7086680035999999</v>
      </c>
      <c r="K445" s="132">
        <v>3.5313623856</v>
      </c>
      <c r="L445" s="132">
        <v>5.2400303892000002</v>
      </c>
      <c r="M445" t="s">
        <v>144</v>
      </c>
      <c r="N445" s="132">
        <v>1589439.77</v>
      </c>
      <c r="O445" t="s">
        <v>194</v>
      </c>
    </row>
    <row r="446" spans="3:15" ht="14.1" customHeight="1" x14ac:dyDescent="0.25">
      <c r="C446" t="s">
        <v>89</v>
      </c>
      <c r="D446" t="s">
        <v>34</v>
      </c>
      <c r="E446" t="s">
        <v>84</v>
      </c>
      <c r="F446" t="s">
        <v>143</v>
      </c>
      <c r="G446" s="132" t="s">
        <v>195</v>
      </c>
      <c r="H446" t="s">
        <v>85</v>
      </c>
      <c r="I446" t="s">
        <v>85</v>
      </c>
      <c r="J446" s="132">
        <v>5.3221900287499997</v>
      </c>
      <c r="K446" s="132">
        <v>28.5804220425</v>
      </c>
      <c r="L446" s="132">
        <v>33.902612071249997</v>
      </c>
      <c r="M446" t="s">
        <v>144</v>
      </c>
      <c r="N446" s="132">
        <v>446874.69142857101</v>
      </c>
      <c r="O446" t="s">
        <v>194</v>
      </c>
    </row>
    <row r="447" spans="3:15" ht="14.1" customHeight="1" x14ac:dyDescent="0.25">
      <c r="C447" t="s">
        <v>7</v>
      </c>
      <c r="D447" t="s">
        <v>30</v>
      </c>
      <c r="E447" t="s">
        <v>97</v>
      </c>
      <c r="F447" t="s">
        <v>143</v>
      </c>
      <c r="G447" s="132" t="s">
        <v>195</v>
      </c>
      <c r="H447" t="s">
        <v>85</v>
      </c>
      <c r="I447" t="s">
        <v>85</v>
      </c>
      <c r="J447" s="132">
        <v>5.7190527373000002</v>
      </c>
      <c r="K447" s="132">
        <v>30.711594293400001</v>
      </c>
      <c r="L447" s="132">
        <v>36.430647030700001</v>
      </c>
      <c r="M447" t="s">
        <v>144</v>
      </c>
      <c r="N447" s="132">
        <v>99706.9657104465</v>
      </c>
      <c r="O447" t="s">
        <v>194</v>
      </c>
    </row>
    <row r="448" spans="3:15" ht="14.1" customHeight="1" x14ac:dyDescent="0.25">
      <c r="C448" t="s">
        <v>7</v>
      </c>
      <c r="D448" t="s">
        <v>29</v>
      </c>
      <c r="E448" t="s">
        <v>86</v>
      </c>
      <c r="F448" t="s">
        <v>145</v>
      </c>
      <c r="G448" s="132" t="s">
        <v>195</v>
      </c>
      <c r="H448" t="s">
        <v>85</v>
      </c>
      <c r="I448" t="s">
        <v>85</v>
      </c>
      <c r="J448" s="132">
        <v>2.3123230567499999</v>
      </c>
      <c r="K448" s="132">
        <v>12.417288466500001</v>
      </c>
      <c r="L448" s="132">
        <v>14.72961152325</v>
      </c>
      <c r="M448" t="s">
        <v>144</v>
      </c>
      <c r="N448" s="132">
        <v>74178.399999999994</v>
      </c>
      <c r="O448" t="s">
        <v>194</v>
      </c>
    </row>
    <row r="449" spans="3:15" ht="14.1" customHeight="1" x14ac:dyDescent="0.25">
      <c r="C449" t="s">
        <v>6</v>
      </c>
      <c r="D449" t="s">
        <v>25</v>
      </c>
      <c r="E449" t="s">
        <v>95</v>
      </c>
      <c r="F449" t="s">
        <v>145</v>
      </c>
      <c r="G449" s="132">
        <v>918.49322296487298</v>
      </c>
      <c r="H449" t="s">
        <v>96</v>
      </c>
      <c r="I449" t="s">
        <v>96</v>
      </c>
      <c r="J449" s="132">
        <v>0.79124816861146396</v>
      </c>
      <c r="K449" s="132">
        <v>1.4131326673885301</v>
      </c>
      <c r="L449" s="132">
        <v>2.2043808359999999</v>
      </c>
      <c r="M449" t="s">
        <v>144</v>
      </c>
      <c r="N449" s="132">
        <v>6000956.8565923898</v>
      </c>
      <c r="O449" t="s">
        <v>194</v>
      </c>
    </row>
    <row r="450" spans="3:15" ht="14.1" customHeight="1" x14ac:dyDescent="0.25">
      <c r="C450" t="s">
        <v>89</v>
      </c>
      <c r="D450" t="s">
        <v>29</v>
      </c>
      <c r="E450" t="s">
        <v>84</v>
      </c>
      <c r="F450" t="s">
        <v>145</v>
      </c>
      <c r="G450" s="132">
        <v>898.70313356358895</v>
      </c>
      <c r="H450" t="s">
        <v>96</v>
      </c>
      <c r="I450" t="s">
        <v>96</v>
      </c>
      <c r="J450" s="132">
        <v>8.8360697543437201</v>
      </c>
      <c r="K450" s="132">
        <v>24.8652831456562</v>
      </c>
      <c r="L450" s="132">
        <v>33.701352899999897</v>
      </c>
      <c r="M450" t="s">
        <v>144</v>
      </c>
      <c r="N450" s="132">
        <v>363870.91</v>
      </c>
      <c r="O450" t="s">
        <v>194</v>
      </c>
    </row>
    <row r="451" spans="3:15" ht="14.1" customHeight="1" x14ac:dyDescent="0.25">
      <c r="C451" t="s">
        <v>89</v>
      </c>
      <c r="D451" t="s">
        <v>25</v>
      </c>
      <c r="E451" t="s">
        <v>94</v>
      </c>
      <c r="F451" t="s">
        <v>145</v>
      </c>
      <c r="G451" s="132" t="s">
        <v>195</v>
      </c>
      <c r="H451" t="s">
        <v>85</v>
      </c>
      <c r="I451" t="s">
        <v>85</v>
      </c>
      <c r="J451" s="132">
        <v>0.47216303939999998</v>
      </c>
      <c r="K451" s="132">
        <v>0.97583544239999997</v>
      </c>
      <c r="L451" s="132">
        <v>1.4479984818</v>
      </c>
      <c r="M451" t="s">
        <v>144</v>
      </c>
      <c r="N451" s="132">
        <v>214836.81</v>
      </c>
      <c r="O451" t="s">
        <v>194</v>
      </c>
    </row>
    <row r="452" spans="3:15" ht="14.1" customHeight="1" x14ac:dyDescent="0.25">
      <c r="C452" t="s">
        <v>89</v>
      </c>
      <c r="D452" t="s">
        <v>28</v>
      </c>
      <c r="E452" t="s">
        <v>93</v>
      </c>
      <c r="F452" t="s">
        <v>143</v>
      </c>
      <c r="G452" s="132">
        <v>242.473717014556</v>
      </c>
      <c r="H452" t="s">
        <v>87</v>
      </c>
      <c r="I452" t="s">
        <v>87</v>
      </c>
      <c r="J452" s="132">
        <v>3.46098362280165</v>
      </c>
      <c r="K452" s="132">
        <v>8.6587585830867795</v>
      </c>
      <c r="L452" s="132">
        <v>12.1197422058884</v>
      </c>
      <c r="M452" t="s">
        <v>144</v>
      </c>
      <c r="N452" s="132">
        <v>460206.19</v>
      </c>
      <c r="O452" t="s">
        <v>194</v>
      </c>
    </row>
    <row r="453" spans="3:15" ht="14.1" customHeight="1" x14ac:dyDescent="0.25">
      <c r="C453" t="s">
        <v>6</v>
      </c>
      <c r="D453" t="s">
        <v>28</v>
      </c>
      <c r="E453" t="s">
        <v>84</v>
      </c>
      <c r="F453" t="s">
        <v>143</v>
      </c>
      <c r="G453" s="132" t="s">
        <v>195</v>
      </c>
      <c r="H453" t="s">
        <v>85</v>
      </c>
      <c r="I453" t="s">
        <v>85</v>
      </c>
      <c r="J453" s="132">
        <v>44.891405652449997</v>
      </c>
      <c r="K453" s="132">
        <v>241.06905478709999</v>
      </c>
      <c r="L453" s="132">
        <v>285.96046043954999</v>
      </c>
      <c r="M453" t="s">
        <v>144</v>
      </c>
      <c r="N453" s="132">
        <v>2612498.5409425902</v>
      </c>
      <c r="O453" t="s">
        <v>194</v>
      </c>
    </row>
    <row r="454" spans="3:15" ht="14.1" customHeight="1" x14ac:dyDescent="0.25">
      <c r="C454" t="s">
        <v>6</v>
      </c>
      <c r="D454" t="s">
        <v>28</v>
      </c>
      <c r="E454" t="s">
        <v>84</v>
      </c>
      <c r="F454" t="s">
        <v>145</v>
      </c>
      <c r="G454" s="132" t="s">
        <v>195</v>
      </c>
      <c r="H454" t="s">
        <v>85</v>
      </c>
      <c r="I454" t="s">
        <v>85</v>
      </c>
      <c r="J454" s="132">
        <v>0.53498805604999999</v>
      </c>
      <c r="K454" s="132">
        <v>2.8729121558999999</v>
      </c>
      <c r="L454" s="132">
        <v>3.4079002119499999</v>
      </c>
      <c r="M454" t="s">
        <v>144</v>
      </c>
      <c r="N454" s="132">
        <v>18680.45</v>
      </c>
      <c r="O454" t="s">
        <v>194</v>
      </c>
    </row>
    <row r="455" spans="3:15" ht="14.1" customHeight="1" x14ac:dyDescent="0.25">
      <c r="C455" t="s">
        <v>89</v>
      </c>
      <c r="D455" t="s">
        <v>71</v>
      </c>
      <c r="E455" t="s">
        <v>195</v>
      </c>
      <c r="F455" t="s">
        <v>143</v>
      </c>
      <c r="G455" s="132" t="s">
        <v>195</v>
      </c>
      <c r="H455" t="s">
        <v>92</v>
      </c>
      <c r="I455" t="s">
        <v>92</v>
      </c>
      <c r="J455" s="132" t="s">
        <v>195</v>
      </c>
      <c r="K455" s="132" t="s">
        <v>195</v>
      </c>
      <c r="L455" s="132" t="s">
        <v>195</v>
      </c>
      <c r="M455" t="s">
        <v>144</v>
      </c>
      <c r="N455" s="132">
        <v>2035.8266714438701</v>
      </c>
      <c r="O455" t="s">
        <v>194</v>
      </c>
    </row>
    <row r="456" spans="3:15" ht="14.1" customHeight="1" x14ac:dyDescent="0.25">
      <c r="C456" t="s">
        <v>7</v>
      </c>
      <c r="D456" t="s">
        <v>28</v>
      </c>
      <c r="E456" t="s">
        <v>90</v>
      </c>
      <c r="F456" t="s">
        <v>143</v>
      </c>
      <c r="G456" s="132" t="s">
        <v>195</v>
      </c>
      <c r="H456" t="s">
        <v>85</v>
      </c>
      <c r="I456" t="s">
        <v>85</v>
      </c>
      <c r="J456" s="132">
        <v>64.014796733650002</v>
      </c>
      <c r="K456" s="132">
        <v>343.76260481669999</v>
      </c>
      <c r="L456" s="132">
        <v>407.77740155035002</v>
      </c>
      <c r="M456" t="s">
        <v>144</v>
      </c>
      <c r="N456" s="132">
        <v>1613448.6638398101</v>
      </c>
      <c r="O456" t="s">
        <v>194</v>
      </c>
    </row>
    <row r="457" spans="3:15" ht="14.1" customHeight="1" x14ac:dyDescent="0.25">
      <c r="C457" t="s">
        <v>6</v>
      </c>
      <c r="D457" t="s">
        <v>25</v>
      </c>
      <c r="E457" t="s">
        <v>84</v>
      </c>
      <c r="F457" t="s">
        <v>143</v>
      </c>
      <c r="G457" s="132" t="s">
        <v>195</v>
      </c>
      <c r="H457" t="s">
        <v>85</v>
      </c>
      <c r="I457" t="s">
        <v>85</v>
      </c>
      <c r="J457" s="132">
        <v>10.303387560599999</v>
      </c>
      <c r="K457" s="132">
        <v>21.294362157599998</v>
      </c>
      <c r="L457" s="132">
        <v>31.597749718199999</v>
      </c>
      <c r="M457" t="s">
        <v>144</v>
      </c>
      <c r="N457" s="132">
        <v>3495528.0934127499</v>
      </c>
      <c r="O457" t="s">
        <v>194</v>
      </c>
    </row>
    <row r="458" spans="3:15" ht="14.1" customHeight="1" x14ac:dyDescent="0.25">
      <c r="C458" t="s">
        <v>9</v>
      </c>
      <c r="D458" t="s">
        <v>28</v>
      </c>
      <c r="E458" t="s">
        <v>84</v>
      </c>
      <c r="F458" t="s">
        <v>145</v>
      </c>
      <c r="G458" s="132">
        <v>1135.20362093116</v>
      </c>
      <c r="H458" t="s">
        <v>96</v>
      </c>
      <c r="I458" t="s">
        <v>96</v>
      </c>
      <c r="J458" s="132">
        <v>10.595828970587201</v>
      </c>
      <c r="K458" s="132">
        <v>29.8173616598127</v>
      </c>
      <c r="L458" s="132">
        <v>40.413190630399903</v>
      </c>
      <c r="M458" t="s">
        <v>144</v>
      </c>
      <c r="N458" s="132">
        <v>1355196.61</v>
      </c>
      <c r="O458" t="s">
        <v>194</v>
      </c>
    </row>
    <row r="459" spans="3:15" ht="14.1" customHeight="1" x14ac:dyDescent="0.25">
      <c r="C459" t="s">
        <v>9</v>
      </c>
      <c r="D459" t="s">
        <v>25</v>
      </c>
      <c r="E459" t="s">
        <v>86</v>
      </c>
      <c r="F459" t="s">
        <v>143</v>
      </c>
      <c r="G459" s="132">
        <v>69929.685143785406</v>
      </c>
      <c r="H459" t="s">
        <v>87</v>
      </c>
      <c r="I459" t="s">
        <v>87</v>
      </c>
      <c r="J459" s="132">
        <v>342.65444512530001</v>
      </c>
      <c r="K459" s="132">
        <v>706.28773382969996</v>
      </c>
      <c r="L459" s="132">
        <v>1048.9421789549999</v>
      </c>
      <c r="M459" t="s">
        <v>144</v>
      </c>
      <c r="N459" s="132">
        <v>148532292.416682</v>
      </c>
      <c r="O459" t="s">
        <v>194</v>
      </c>
    </row>
    <row r="460" spans="3:15" ht="14.1" customHeight="1" x14ac:dyDescent="0.25">
      <c r="C460" t="s">
        <v>7</v>
      </c>
      <c r="D460" t="s">
        <v>26</v>
      </c>
      <c r="E460" t="s">
        <v>86</v>
      </c>
      <c r="F460" t="s">
        <v>143</v>
      </c>
      <c r="G460" s="132" t="s">
        <v>195</v>
      </c>
      <c r="H460" t="s">
        <v>85</v>
      </c>
      <c r="I460" t="s">
        <v>85</v>
      </c>
      <c r="J460" s="132">
        <v>15.63126371345</v>
      </c>
      <c r="K460" s="132">
        <v>83.940654425100007</v>
      </c>
      <c r="L460" s="132">
        <v>99.571918138550004</v>
      </c>
      <c r="M460" t="s">
        <v>144</v>
      </c>
      <c r="N460" s="132">
        <v>372902.89904674399</v>
      </c>
      <c r="O460" t="s">
        <v>194</v>
      </c>
    </row>
    <row r="461" spans="3:15" ht="14.1" customHeight="1" x14ac:dyDescent="0.25">
      <c r="C461" t="s">
        <v>89</v>
      </c>
      <c r="D461" t="s">
        <v>25</v>
      </c>
      <c r="E461" t="s">
        <v>86</v>
      </c>
      <c r="F461" t="s">
        <v>143</v>
      </c>
      <c r="G461" s="132">
        <v>582017.76024096995</v>
      </c>
      <c r="H461" t="s">
        <v>87</v>
      </c>
      <c r="I461" t="s">
        <v>87</v>
      </c>
      <c r="J461" s="132">
        <v>2851.8855608795998</v>
      </c>
      <c r="K461" s="132">
        <v>5878.3763601804003</v>
      </c>
      <c r="L461" s="132">
        <v>8730.2619210600005</v>
      </c>
      <c r="M461" t="s">
        <v>144</v>
      </c>
      <c r="N461" s="132">
        <v>37463363.000020698</v>
      </c>
      <c r="O461" t="s">
        <v>194</v>
      </c>
    </row>
    <row r="462" spans="3:15" ht="14.1" customHeight="1" x14ac:dyDescent="0.25">
      <c r="C462" t="s">
        <v>7</v>
      </c>
      <c r="D462" t="s">
        <v>26</v>
      </c>
      <c r="E462" t="s">
        <v>91</v>
      </c>
      <c r="F462" t="s">
        <v>143</v>
      </c>
      <c r="G462" s="132">
        <v>2340.64706740773</v>
      </c>
      <c r="H462" t="s">
        <v>87</v>
      </c>
      <c r="I462" t="s">
        <v>87</v>
      </c>
      <c r="J462" s="132">
        <v>25.390077848740798</v>
      </c>
      <c r="K462" s="132">
        <v>136.34600771586</v>
      </c>
      <c r="L462" s="132">
        <v>161.73608556460101</v>
      </c>
      <c r="M462" t="s">
        <v>144</v>
      </c>
      <c r="N462" s="132">
        <v>8116.37</v>
      </c>
      <c r="O462" t="s">
        <v>194</v>
      </c>
    </row>
    <row r="463" spans="3:15" ht="14.1" customHeight="1" x14ac:dyDescent="0.25">
      <c r="C463" t="s">
        <v>9</v>
      </c>
      <c r="D463" t="s">
        <v>26</v>
      </c>
      <c r="E463" t="s">
        <v>88</v>
      </c>
      <c r="F463" t="s">
        <v>143</v>
      </c>
      <c r="G463" s="132" t="s">
        <v>195</v>
      </c>
      <c r="H463" t="s">
        <v>85</v>
      </c>
      <c r="I463" t="s">
        <v>85</v>
      </c>
      <c r="J463" s="132">
        <v>3.9014279038000002</v>
      </c>
      <c r="K463" s="132">
        <v>20.950859600400001</v>
      </c>
      <c r="L463" s="132">
        <v>24.8522875042</v>
      </c>
      <c r="M463" t="s">
        <v>144</v>
      </c>
      <c r="N463" s="132">
        <v>18621393.083414901</v>
      </c>
      <c r="O463" t="s">
        <v>194</v>
      </c>
    </row>
    <row r="464" spans="3:15" ht="14.1" customHeight="1" x14ac:dyDescent="0.25">
      <c r="C464" t="s">
        <v>89</v>
      </c>
      <c r="D464" t="s">
        <v>30</v>
      </c>
      <c r="E464" t="s">
        <v>86</v>
      </c>
      <c r="F464" t="s">
        <v>143</v>
      </c>
      <c r="G464" s="132">
        <v>7899.0669223549603</v>
      </c>
      <c r="H464" t="s">
        <v>87</v>
      </c>
      <c r="I464" t="s">
        <v>87</v>
      </c>
      <c r="J464" s="132">
        <v>96.526280155554502</v>
      </c>
      <c r="K464" s="132">
        <v>241.491393164632</v>
      </c>
      <c r="L464" s="132">
        <v>338.01767332018699</v>
      </c>
      <c r="M464" t="s">
        <v>144</v>
      </c>
      <c r="N464" s="132">
        <v>16226657.910901399</v>
      </c>
      <c r="O464" t="s">
        <v>194</v>
      </c>
    </row>
    <row r="465" spans="3:15" ht="14.1" customHeight="1" x14ac:dyDescent="0.25">
      <c r="C465" t="s">
        <v>89</v>
      </c>
      <c r="D465" t="s">
        <v>28</v>
      </c>
      <c r="E465" t="s">
        <v>94</v>
      </c>
      <c r="F465" t="s">
        <v>143</v>
      </c>
      <c r="G465" s="132" t="s">
        <v>195</v>
      </c>
      <c r="H465" t="s">
        <v>85</v>
      </c>
      <c r="I465" t="s">
        <v>85</v>
      </c>
      <c r="J465" s="132">
        <v>8.7271609568499997</v>
      </c>
      <c r="K465" s="132">
        <v>46.865283282299998</v>
      </c>
      <c r="L465" s="132">
        <v>55.592444239149998</v>
      </c>
      <c r="M465" t="s">
        <v>144</v>
      </c>
      <c r="N465" s="132">
        <v>378429.22</v>
      </c>
      <c r="O465" t="s">
        <v>194</v>
      </c>
    </row>
    <row r="466" spans="3:15" ht="14.1" customHeight="1" x14ac:dyDescent="0.25">
      <c r="C466" t="s">
        <v>89</v>
      </c>
      <c r="D466" t="s">
        <v>31</v>
      </c>
      <c r="E466" t="s">
        <v>93</v>
      </c>
      <c r="F466" t="s">
        <v>143</v>
      </c>
      <c r="G466" s="132">
        <v>448.21711695594098</v>
      </c>
      <c r="H466" t="s">
        <v>87</v>
      </c>
      <c r="I466" t="s">
        <v>87</v>
      </c>
      <c r="J466" s="132">
        <v>4.8620993171381999</v>
      </c>
      <c r="K466" s="132">
        <v>26.109720299368199</v>
      </c>
      <c r="L466" s="132">
        <v>30.971819616506401</v>
      </c>
      <c r="M466" t="s">
        <v>144</v>
      </c>
      <c r="N466" s="132">
        <v>139939.4</v>
      </c>
      <c r="O466" t="s">
        <v>194</v>
      </c>
    </row>
    <row r="467" spans="3:15" ht="14.1" customHeight="1" x14ac:dyDescent="0.25">
      <c r="C467" t="s">
        <v>7</v>
      </c>
      <c r="D467" t="s">
        <v>70</v>
      </c>
      <c r="E467" t="s">
        <v>195</v>
      </c>
      <c r="F467" t="s">
        <v>145</v>
      </c>
      <c r="G467" s="132" t="s">
        <v>195</v>
      </c>
      <c r="H467" t="s">
        <v>92</v>
      </c>
      <c r="I467" t="s">
        <v>92</v>
      </c>
      <c r="J467" s="132" t="s">
        <v>195</v>
      </c>
      <c r="K467" s="132" t="s">
        <v>195</v>
      </c>
      <c r="L467" s="132" t="s">
        <v>195</v>
      </c>
      <c r="M467" t="s">
        <v>144</v>
      </c>
      <c r="N467" s="132">
        <v>2184.4619138757598</v>
      </c>
      <c r="O467" t="s">
        <v>194</v>
      </c>
    </row>
    <row r="468" spans="3:15" ht="14.1" customHeight="1" x14ac:dyDescent="0.25">
      <c r="C468" t="s">
        <v>7</v>
      </c>
      <c r="D468" t="s">
        <v>31</v>
      </c>
      <c r="E468" t="s">
        <v>91</v>
      </c>
      <c r="F468" t="s">
        <v>143</v>
      </c>
      <c r="G468" s="132">
        <v>349.20034624999897</v>
      </c>
      <c r="H468" t="s">
        <v>87</v>
      </c>
      <c r="I468" t="s">
        <v>87</v>
      </c>
      <c r="J468" s="132">
        <v>3.7880123382045001</v>
      </c>
      <c r="K468" s="132">
        <v>20.341818665129502</v>
      </c>
      <c r="L468" s="132">
        <v>24.129831003334001</v>
      </c>
      <c r="M468" t="s">
        <v>144</v>
      </c>
      <c r="N468" s="132">
        <v>30786.554809843401</v>
      </c>
      <c r="O468" t="s">
        <v>194</v>
      </c>
    </row>
    <row r="469" spans="3:15" ht="14.1" customHeight="1" x14ac:dyDescent="0.25">
      <c r="C469" t="s">
        <v>7</v>
      </c>
      <c r="D469" t="s">
        <v>28</v>
      </c>
      <c r="E469" t="s">
        <v>84</v>
      </c>
      <c r="F469" t="s">
        <v>143</v>
      </c>
      <c r="G469" s="132">
        <v>194427.81629395601</v>
      </c>
      <c r="H469" t="s">
        <v>87</v>
      </c>
      <c r="I469" t="s">
        <v>87</v>
      </c>
      <c r="J469" s="132">
        <v>2775.1972802174801</v>
      </c>
      <c r="K469" s="132">
        <v>6943.0444892976102</v>
      </c>
      <c r="L469" s="132">
        <v>9718.2417695150998</v>
      </c>
      <c r="M469" t="s">
        <v>144</v>
      </c>
      <c r="N469" s="132">
        <v>2078526.4597207799</v>
      </c>
      <c r="O469" t="s">
        <v>194</v>
      </c>
    </row>
    <row r="470" spans="3:15" ht="14.1" customHeight="1" x14ac:dyDescent="0.25">
      <c r="C470" t="s">
        <v>7</v>
      </c>
      <c r="D470" t="s">
        <v>25</v>
      </c>
      <c r="E470" t="s">
        <v>86</v>
      </c>
      <c r="F470" t="s">
        <v>145</v>
      </c>
      <c r="G470" s="132" t="s">
        <v>195</v>
      </c>
      <c r="H470" t="s">
        <v>85</v>
      </c>
      <c r="I470" t="s">
        <v>85</v>
      </c>
      <c r="J470" s="132">
        <v>29.0749877322</v>
      </c>
      <c r="K470" s="132">
        <v>60.090267871199998</v>
      </c>
      <c r="L470" s="132">
        <v>89.165255603399999</v>
      </c>
      <c r="M470" t="s">
        <v>144</v>
      </c>
      <c r="N470" s="132">
        <v>5236200.5454780003</v>
      </c>
      <c r="O470" t="s">
        <v>194</v>
      </c>
    </row>
    <row r="471" spans="3:15" ht="14.1" customHeight="1" x14ac:dyDescent="0.25">
      <c r="C471" t="s">
        <v>89</v>
      </c>
      <c r="D471" t="s">
        <v>25</v>
      </c>
      <c r="E471" t="s">
        <v>84</v>
      </c>
      <c r="F471" t="s">
        <v>145</v>
      </c>
      <c r="G471" s="132" t="s">
        <v>195</v>
      </c>
      <c r="H471" t="s">
        <v>85</v>
      </c>
      <c r="I471" t="s">
        <v>85</v>
      </c>
      <c r="J471" s="132">
        <v>4.9395939281999999</v>
      </c>
      <c r="K471" s="132">
        <v>10.2088270872</v>
      </c>
      <c r="L471" s="132">
        <v>15.1484210154</v>
      </c>
      <c r="M471" t="s">
        <v>144</v>
      </c>
      <c r="N471" s="132">
        <v>2987541.64</v>
      </c>
      <c r="O471" t="s">
        <v>194</v>
      </c>
    </row>
    <row r="472" spans="3:15" ht="14.1" customHeight="1" x14ac:dyDescent="0.25">
      <c r="C472" t="s">
        <v>89</v>
      </c>
      <c r="D472" t="s">
        <v>29</v>
      </c>
      <c r="E472" t="s">
        <v>195</v>
      </c>
      <c r="F472" t="s">
        <v>147</v>
      </c>
      <c r="G472" s="132" t="s">
        <v>195</v>
      </c>
      <c r="H472" t="s">
        <v>85</v>
      </c>
      <c r="I472" t="s">
        <v>85</v>
      </c>
      <c r="J472" s="132">
        <v>0</v>
      </c>
      <c r="K472" s="132">
        <v>0</v>
      </c>
      <c r="L472" s="132">
        <v>0</v>
      </c>
      <c r="M472" t="s">
        <v>144</v>
      </c>
      <c r="N472" s="132">
        <v>4.63785063795542E-2</v>
      </c>
      <c r="O472" t="s">
        <v>194</v>
      </c>
    </row>
    <row r="473" spans="3:15" ht="14.1" customHeight="1" x14ac:dyDescent="0.25">
      <c r="C473" t="s">
        <v>6</v>
      </c>
      <c r="D473" t="s">
        <v>29</v>
      </c>
      <c r="E473" t="s">
        <v>88</v>
      </c>
      <c r="F473" t="s">
        <v>145</v>
      </c>
      <c r="G473" s="132" t="s">
        <v>195</v>
      </c>
      <c r="H473" t="s">
        <v>85</v>
      </c>
      <c r="I473" t="s">
        <v>85</v>
      </c>
      <c r="J473" s="132">
        <v>3.1629438973999999</v>
      </c>
      <c r="K473" s="132">
        <v>16.985164189199999</v>
      </c>
      <c r="L473" s="132">
        <v>20.148108086600001</v>
      </c>
      <c r="M473" t="s">
        <v>144</v>
      </c>
      <c r="N473" s="132">
        <v>1282012.8</v>
      </c>
      <c r="O473" t="s">
        <v>194</v>
      </c>
    </row>
    <row r="474" spans="3:15" ht="14.1" customHeight="1" x14ac:dyDescent="0.25">
      <c r="C474" t="s">
        <v>6</v>
      </c>
      <c r="D474" t="s">
        <v>195</v>
      </c>
      <c r="E474" t="s">
        <v>195</v>
      </c>
      <c r="F474" t="s">
        <v>195</v>
      </c>
      <c r="G474" s="132" t="s">
        <v>195</v>
      </c>
      <c r="H474" t="s">
        <v>195</v>
      </c>
      <c r="I474" t="s">
        <v>195</v>
      </c>
      <c r="J474" s="132" t="s">
        <v>195</v>
      </c>
      <c r="K474" s="132" t="s">
        <v>195</v>
      </c>
      <c r="L474" s="132" t="s">
        <v>195</v>
      </c>
      <c r="M474" t="s">
        <v>146</v>
      </c>
      <c r="N474" s="132">
        <v>28111361.93</v>
      </c>
      <c r="O474" t="s">
        <v>194</v>
      </c>
    </row>
    <row r="475" spans="3:15" ht="14.1" customHeight="1" x14ac:dyDescent="0.25">
      <c r="C475" t="s">
        <v>89</v>
      </c>
      <c r="D475" t="s">
        <v>25</v>
      </c>
      <c r="E475" t="s">
        <v>94</v>
      </c>
      <c r="F475" t="s">
        <v>143</v>
      </c>
      <c r="G475" s="132" t="s">
        <v>195</v>
      </c>
      <c r="H475" t="s">
        <v>85</v>
      </c>
      <c r="I475" t="s">
        <v>85</v>
      </c>
      <c r="J475" s="132">
        <v>2.3882991113999998</v>
      </c>
      <c r="K475" s="132">
        <v>4.9359791544</v>
      </c>
      <c r="L475" s="132">
        <v>7.3242782658000003</v>
      </c>
      <c r="M475" t="s">
        <v>144</v>
      </c>
      <c r="N475" s="132">
        <v>820477.63</v>
      </c>
      <c r="O475" t="s">
        <v>194</v>
      </c>
    </row>
    <row r="476" spans="3:15" ht="14.1" customHeight="1" x14ac:dyDescent="0.25">
      <c r="C476" t="s">
        <v>89</v>
      </c>
      <c r="D476" t="s">
        <v>28</v>
      </c>
      <c r="E476" t="s">
        <v>90</v>
      </c>
      <c r="F476" t="s">
        <v>143</v>
      </c>
      <c r="G476" s="132" t="s">
        <v>195</v>
      </c>
      <c r="H476" t="s">
        <v>85</v>
      </c>
      <c r="I476" t="s">
        <v>85</v>
      </c>
      <c r="J476" s="132">
        <v>267.49240456119998</v>
      </c>
      <c r="K476" s="132">
        <v>1436.4473598695999</v>
      </c>
      <c r="L476" s="132">
        <v>1703.9397644308001</v>
      </c>
      <c r="M476" t="s">
        <v>144</v>
      </c>
      <c r="N476" s="132">
        <v>9269804.0648361705</v>
      </c>
      <c r="O476" t="s">
        <v>194</v>
      </c>
    </row>
    <row r="477" spans="3:15" ht="14.1" customHeight="1" x14ac:dyDescent="0.25">
      <c r="C477" t="s">
        <v>9</v>
      </c>
      <c r="D477" t="s">
        <v>28</v>
      </c>
      <c r="E477" t="s">
        <v>90</v>
      </c>
      <c r="F477" t="s">
        <v>145</v>
      </c>
      <c r="G477" s="132">
        <v>17794.281300158498</v>
      </c>
      <c r="H477" t="s">
        <v>96</v>
      </c>
      <c r="I477" t="s">
        <v>96</v>
      </c>
      <c r="J477" s="132">
        <v>83.044698977673406</v>
      </c>
      <c r="K477" s="132">
        <v>233.693260831327</v>
      </c>
      <c r="L477" s="132">
        <v>316.73795980900002</v>
      </c>
      <c r="M477" t="s">
        <v>144</v>
      </c>
      <c r="N477" s="132">
        <v>26448492.129999999</v>
      </c>
      <c r="O477" t="s">
        <v>194</v>
      </c>
    </row>
    <row r="478" spans="3:15" ht="14.1" customHeight="1" x14ac:dyDescent="0.25">
      <c r="C478" t="s">
        <v>7</v>
      </c>
      <c r="D478" t="s">
        <v>25</v>
      </c>
      <c r="E478" t="s">
        <v>91</v>
      </c>
      <c r="F478" t="s">
        <v>145</v>
      </c>
      <c r="G478" s="132" t="s">
        <v>195</v>
      </c>
      <c r="H478" t="s">
        <v>85</v>
      </c>
      <c r="I478" t="s">
        <v>85</v>
      </c>
      <c r="J478" s="132">
        <v>4.4910304068000002</v>
      </c>
      <c r="K478" s="132">
        <v>9.2817655727999995</v>
      </c>
      <c r="L478" s="132">
        <v>13.7727959796</v>
      </c>
      <c r="M478" t="s">
        <v>144</v>
      </c>
      <c r="N478" s="132">
        <v>951685.81</v>
      </c>
      <c r="O478" t="s">
        <v>194</v>
      </c>
    </row>
    <row r="479" spans="3:15" ht="14.1" customHeight="1" x14ac:dyDescent="0.25">
      <c r="C479" t="s">
        <v>89</v>
      </c>
      <c r="D479" t="s">
        <v>25</v>
      </c>
      <c r="E479" t="s">
        <v>91</v>
      </c>
      <c r="F479" t="s">
        <v>145</v>
      </c>
      <c r="G479" s="132">
        <v>756.51660218983102</v>
      </c>
      <c r="H479" t="s">
        <v>96</v>
      </c>
      <c r="I479" t="s">
        <v>96</v>
      </c>
      <c r="J479" s="132">
        <v>1.0861857021300001</v>
      </c>
      <c r="K479" s="132">
        <v>1.93987747386999</v>
      </c>
      <c r="L479" s="132">
        <v>3.0260631760000001</v>
      </c>
      <c r="M479" t="s">
        <v>144</v>
      </c>
      <c r="N479" s="132">
        <v>4208207.87</v>
      </c>
      <c r="O479" t="s">
        <v>194</v>
      </c>
    </row>
    <row r="480" spans="3:15" ht="14.1" customHeight="1" x14ac:dyDescent="0.25">
      <c r="C480" t="s">
        <v>6</v>
      </c>
      <c r="D480" t="s">
        <v>25</v>
      </c>
      <c r="E480" t="s">
        <v>95</v>
      </c>
      <c r="F480" t="s">
        <v>143</v>
      </c>
      <c r="G480" s="132">
        <v>10253.272871097601</v>
      </c>
      <c r="H480" t="s">
        <v>87</v>
      </c>
      <c r="I480" t="s">
        <v>87</v>
      </c>
      <c r="J480" s="132">
        <v>50.240973377700001</v>
      </c>
      <c r="K480" s="132">
        <v>103.5579247173</v>
      </c>
      <c r="L480" s="132">
        <v>153.798898095</v>
      </c>
      <c r="M480" t="s">
        <v>144</v>
      </c>
      <c r="N480" s="132">
        <v>24948470.286424801</v>
      </c>
      <c r="O480" t="s">
        <v>194</v>
      </c>
    </row>
    <row r="481" spans="3:15" ht="14.1" customHeight="1" x14ac:dyDescent="0.25">
      <c r="C481" t="s">
        <v>89</v>
      </c>
      <c r="D481" t="s">
        <v>28</v>
      </c>
      <c r="E481" t="s">
        <v>97</v>
      </c>
      <c r="F481" t="s">
        <v>145</v>
      </c>
      <c r="G481" s="132" t="s">
        <v>195</v>
      </c>
      <c r="H481" t="s">
        <v>85</v>
      </c>
      <c r="I481" t="s">
        <v>85</v>
      </c>
      <c r="J481" s="132">
        <v>1.98768266655</v>
      </c>
      <c r="K481" s="132">
        <v>10.6739536149</v>
      </c>
      <c r="L481" s="132">
        <v>12.661636281450001</v>
      </c>
      <c r="M481" t="s">
        <v>144</v>
      </c>
      <c r="N481" s="132">
        <v>96784.75</v>
      </c>
      <c r="O481" t="s">
        <v>194</v>
      </c>
    </row>
    <row r="482" spans="3:15" ht="14.1" customHeight="1" x14ac:dyDescent="0.25">
      <c r="C482" t="s">
        <v>6</v>
      </c>
      <c r="D482" t="s">
        <v>28</v>
      </c>
      <c r="E482" t="s">
        <v>94</v>
      </c>
      <c r="F482" t="s">
        <v>145</v>
      </c>
      <c r="G482" s="132">
        <v>2176.62498221331</v>
      </c>
      <c r="H482" t="s">
        <v>96</v>
      </c>
      <c r="I482" t="s">
        <v>96</v>
      </c>
      <c r="J482" s="132">
        <v>1.4267045994382599</v>
      </c>
      <c r="K482" s="132">
        <v>4.0148408530617399</v>
      </c>
      <c r="L482" s="132">
        <v>5.4415454524999998</v>
      </c>
      <c r="M482" t="s">
        <v>144</v>
      </c>
      <c r="N482" s="132">
        <v>1281288.6200000001</v>
      </c>
      <c r="O482" t="s">
        <v>194</v>
      </c>
    </row>
    <row r="483" spans="3:15" ht="14.1" customHeight="1" x14ac:dyDescent="0.25">
      <c r="C483" t="s">
        <v>7</v>
      </c>
      <c r="D483" t="s">
        <v>29</v>
      </c>
      <c r="E483" t="s">
        <v>95</v>
      </c>
      <c r="F483" t="s">
        <v>143</v>
      </c>
      <c r="G483" s="132" t="s">
        <v>195</v>
      </c>
      <c r="H483" t="s">
        <v>85</v>
      </c>
      <c r="I483" t="s">
        <v>85</v>
      </c>
      <c r="J483" s="132">
        <v>5.5673243342500003</v>
      </c>
      <c r="K483" s="132">
        <v>29.8968053115</v>
      </c>
      <c r="L483" s="132">
        <v>35.464129645749999</v>
      </c>
      <c r="M483" t="s">
        <v>144</v>
      </c>
      <c r="N483" s="132">
        <v>187873.98690404801</v>
      </c>
      <c r="O483" t="s">
        <v>194</v>
      </c>
    </row>
    <row r="484" spans="3:15" ht="14.1" customHeight="1" x14ac:dyDescent="0.25">
      <c r="C484" t="s">
        <v>7</v>
      </c>
      <c r="D484" t="s">
        <v>28</v>
      </c>
      <c r="E484" t="s">
        <v>95</v>
      </c>
      <c r="F484" t="s">
        <v>143</v>
      </c>
      <c r="G484" s="132">
        <v>3892.0425416697999</v>
      </c>
      <c r="H484" t="s">
        <v>87</v>
      </c>
      <c r="I484" t="s">
        <v>87</v>
      </c>
      <c r="J484" s="132">
        <v>55.5536588074226</v>
      </c>
      <c r="K484" s="132">
        <v>138.98526327936099</v>
      </c>
      <c r="L484" s="132">
        <v>194.538922086784</v>
      </c>
      <c r="M484" t="s">
        <v>144</v>
      </c>
      <c r="N484" s="132">
        <v>268219.03307941701</v>
      </c>
      <c r="O484" t="s">
        <v>194</v>
      </c>
    </row>
    <row r="485" spans="3:15" ht="14.1" customHeight="1" x14ac:dyDescent="0.25">
      <c r="C485" t="s">
        <v>7</v>
      </c>
      <c r="D485" t="s">
        <v>149</v>
      </c>
      <c r="E485" t="s">
        <v>93</v>
      </c>
      <c r="F485" t="s">
        <v>143</v>
      </c>
      <c r="G485" s="132" t="s">
        <v>195</v>
      </c>
      <c r="H485" t="s">
        <v>85</v>
      </c>
      <c r="I485" t="s">
        <v>85</v>
      </c>
      <c r="J485" s="132">
        <v>0.53394938835000005</v>
      </c>
      <c r="K485" s="132">
        <v>2.8673344592999999</v>
      </c>
      <c r="L485" s="132">
        <v>3.4012838476499998</v>
      </c>
      <c r="M485" t="s">
        <v>144</v>
      </c>
      <c r="N485" s="132">
        <v>8116.67</v>
      </c>
      <c r="O485" t="s">
        <v>194</v>
      </c>
    </row>
    <row r="486" spans="3:15" ht="14.1" customHeight="1" x14ac:dyDescent="0.25">
      <c r="C486" t="s">
        <v>6</v>
      </c>
      <c r="D486" t="s">
        <v>25</v>
      </c>
      <c r="E486" t="s">
        <v>97</v>
      </c>
      <c r="F486" t="s">
        <v>145</v>
      </c>
      <c r="G486" s="132">
        <v>1715.87362944302</v>
      </c>
      <c r="H486" t="s">
        <v>96</v>
      </c>
      <c r="I486" t="s">
        <v>96</v>
      </c>
      <c r="J486" s="132">
        <v>9.9160023977684908</v>
      </c>
      <c r="K486" s="132">
        <v>17.709522086831399</v>
      </c>
      <c r="L486" s="132">
        <v>27.6255244845999</v>
      </c>
      <c r="M486" t="s">
        <v>144</v>
      </c>
      <c r="N486" s="132">
        <v>4744680.3663477199</v>
      </c>
      <c r="O486" t="s">
        <v>194</v>
      </c>
    </row>
    <row r="487" spans="3:15" ht="14.1" customHeight="1" x14ac:dyDescent="0.25">
      <c r="C487" t="s">
        <v>7</v>
      </c>
      <c r="D487" t="s">
        <v>28</v>
      </c>
      <c r="E487" t="s">
        <v>95</v>
      </c>
      <c r="F487" t="s">
        <v>145</v>
      </c>
      <c r="G487" s="132">
        <v>326.60999451612798</v>
      </c>
      <c r="H487" t="s">
        <v>96</v>
      </c>
      <c r="I487" t="s">
        <v>96</v>
      </c>
      <c r="J487" s="132">
        <v>0.65080870845956296</v>
      </c>
      <c r="K487" s="132">
        <v>1.83141863514043</v>
      </c>
      <c r="L487" s="132">
        <v>2.4822273436</v>
      </c>
      <c r="M487" t="s">
        <v>144</v>
      </c>
      <c r="N487" s="132">
        <v>150902.642856544</v>
      </c>
      <c r="O487" t="s">
        <v>194</v>
      </c>
    </row>
    <row r="488" spans="3:15" ht="14.1" customHeight="1" x14ac:dyDescent="0.25">
      <c r="C488" t="s">
        <v>89</v>
      </c>
      <c r="D488" t="s">
        <v>193</v>
      </c>
      <c r="E488" t="s">
        <v>88</v>
      </c>
      <c r="F488" t="s">
        <v>143</v>
      </c>
      <c r="G488" s="132" t="s">
        <v>195</v>
      </c>
      <c r="H488" t="s">
        <v>85</v>
      </c>
      <c r="I488" t="s">
        <v>85</v>
      </c>
      <c r="J488" s="132">
        <v>3.9948556270000002</v>
      </c>
      <c r="K488" s="132">
        <v>21.452571066000001</v>
      </c>
      <c r="L488" s="132">
        <v>25.447426693000001</v>
      </c>
      <c r="M488" t="s">
        <v>144</v>
      </c>
      <c r="N488" s="132">
        <v>7247917.2800000003</v>
      </c>
      <c r="O488" t="s">
        <v>194</v>
      </c>
    </row>
    <row r="489" spans="3:15" ht="14.1" customHeight="1" x14ac:dyDescent="0.25">
      <c r="C489" t="s">
        <v>89</v>
      </c>
      <c r="D489" t="s">
        <v>31</v>
      </c>
      <c r="E489" t="s">
        <v>91</v>
      </c>
      <c r="F489" t="s">
        <v>143</v>
      </c>
      <c r="G489" s="132">
        <v>2322.7084179840399</v>
      </c>
      <c r="H489" t="s">
        <v>87</v>
      </c>
      <c r="I489" t="s">
        <v>87</v>
      </c>
      <c r="J489" s="132">
        <v>25.196024493296999</v>
      </c>
      <c r="K489" s="132">
        <v>135.30393134034699</v>
      </c>
      <c r="L489" s="132">
        <v>160.49995583364401</v>
      </c>
      <c r="M489" t="s">
        <v>144</v>
      </c>
      <c r="N489" s="132">
        <v>1639193.3855769199</v>
      </c>
      <c r="O489" t="s">
        <v>194</v>
      </c>
    </row>
    <row r="490" spans="3:15" ht="14.1" customHeight="1" x14ac:dyDescent="0.25">
      <c r="C490" t="s">
        <v>89</v>
      </c>
      <c r="D490" t="s">
        <v>29</v>
      </c>
      <c r="E490" t="s">
        <v>90</v>
      </c>
      <c r="F490" t="s">
        <v>143</v>
      </c>
      <c r="G490" s="132" t="s">
        <v>195</v>
      </c>
      <c r="H490" t="s">
        <v>85</v>
      </c>
      <c r="I490" t="s">
        <v>85</v>
      </c>
      <c r="J490" s="132">
        <v>189.03720281705</v>
      </c>
      <c r="K490" s="132">
        <v>1015.1390703939001</v>
      </c>
      <c r="L490" s="132">
        <v>1204.1762732109501</v>
      </c>
      <c r="M490" t="s">
        <v>144</v>
      </c>
      <c r="N490" s="132">
        <v>15605475.690729801</v>
      </c>
      <c r="O490" t="s">
        <v>194</v>
      </c>
    </row>
    <row r="491" spans="3:15" ht="14.1" customHeight="1" x14ac:dyDescent="0.25">
      <c r="C491" t="s">
        <v>89</v>
      </c>
      <c r="D491" t="s">
        <v>71</v>
      </c>
      <c r="E491" t="s">
        <v>195</v>
      </c>
      <c r="F491" t="s">
        <v>143</v>
      </c>
      <c r="G491" s="132" t="s">
        <v>195</v>
      </c>
      <c r="H491" t="s">
        <v>92</v>
      </c>
      <c r="I491" t="s">
        <v>92</v>
      </c>
      <c r="J491" s="132" t="s">
        <v>195</v>
      </c>
      <c r="K491" s="132" t="s">
        <v>195</v>
      </c>
      <c r="L491" s="132" t="s">
        <v>195</v>
      </c>
      <c r="M491" t="s">
        <v>144</v>
      </c>
      <c r="N491" s="132">
        <v>26268.9586030645</v>
      </c>
      <c r="O491" t="s">
        <v>194</v>
      </c>
    </row>
    <row r="492" spans="3:15" ht="14.1" customHeight="1" x14ac:dyDescent="0.25">
      <c r="C492" t="s">
        <v>7</v>
      </c>
      <c r="D492" t="s">
        <v>29</v>
      </c>
      <c r="E492" t="s">
        <v>86</v>
      </c>
      <c r="F492" t="s">
        <v>143</v>
      </c>
      <c r="G492" s="132">
        <v>2093.52425710234</v>
      </c>
      <c r="H492" t="s">
        <v>87</v>
      </c>
      <c r="I492" t="s">
        <v>87</v>
      </c>
      <c r="J492" s="132">
        <v>23.712810620963999</v>
      </c>
      <c r="K492" s="132">
        <v>59.325187539366397</v>
      </c>
      <c r="L492" s="132">
        <v>83.037998160330403</v>
      </c>
      <c r="M492" t="s">
        <v>144</v>
      </c>
      <c r="N492" s="132">
        <v>450225.663386047</v>
      </c>
      <c r="O492" t="s">
        <v>194</v>
      </c>
    </row>
    <row r="493" spans="3:15" ht="14.1" customHeight="1" x14ac:dyDescent="0.25">
      <c r="C493" t="s">
        <v>89</v>
      </c>
      <c r="D493" t="s">
        <v>26</v>
      </c>
      <c r="E493" t="s">
        <v>97</v>
      </c>
      <c r="F493" t="s">
        <v>143</v>
      </c>
      <c r="G493" s="132">
        <v>322504.83747801598</v>
      </c>
      <c r="H493" t="s">
        <v>87</v>
      </c>
      <c r="I493" t="s">
        <v>87</v>
      </c>
      <c r="J493" s="132">
        <v>3498.2996111522498</v>
      </c>
      <c r="K493" s="132">
        <v>18786.0466051392</v>
      </c>
      <c r="L493" s="132">
        <v>22284.3462162914</v>
      </c>
      <c r="M493" t="s">
        <v>144</v>
      </c>
      <c r="N493" s="132">
        <v>1072677.5899999901</v>
      </c>
      <c r="O493" t="s">
        <v>194</v>
      </c>
    </row>
    <row r="494" spans="3:15" ht="14.1" customHeight="1" x14ac:dyDescent="0.25">
      <c r="C494" t="s">
        <v>7</v>
      </c>
      <c r="D494" t="s">
        <v>30</v>
      </c>
      <c r="E494" t="s">
        <v>93</v>
      </c>
      <c r="F494" t="s">
        <v>143</v>
      </c>
      <c r="G494" s="132" t="s">
        <v>195</v>
      </c>
      <c r="H494" t="s">
        <v>85</v>
      </c>
      <c r="I494" t="s">
        <v>85</v>
      </c>
      <c r="J494" s="132">
        <v>1.5182310510499999</v>
      </c>
      <c r="K494" s="132">
        <v>8.1529753658999997</v>
      </c>
      <c r="L494" s="132">
        <v>9.6712064169499996</v>
      </c>
      <c r="M494" t="s">
        <v>144</v>
      </c>
      <c r="N494" s="132">
        <v>29570.41</v>
      </c>
      <c r="O494" t="s">
        <v>194</v>
      </c>
    </row>
    <row r="495" spans="3:15" ht="14.1" customHeight="1" x14ac:dyDescent="0.25">
      <c r="C495" t="s">
        <v>89</v>
      </c>
      <c r="D495" t="s">
        <v>25</v>
      </c>
      <c r="E495" t="s">
        <v>94</v>
      </c>
      <c r="F495" t="s">
        <v>145</v>
      </c>
      <c r="G495" s="132">
        <v>132.28374487260601</v>
      </c>
      <c r="H495" t="s">
        <v>96</v>
      </c>
      <c r="I495" t="s">
        <v>96</v>
      </c>
      <c r="J495" s="132">
        <v>3.7985819108766403E-2</v>
      </c>
      <c r="K495" s="132">
        <v>6.7840917691233502E-2</v>
      </c>
      <c r="L495" s="132">
        <v>0.1058267368</v>
      </c>
      <c r="M495" t="s">
        <v>144</v>
      </c>
      <c r="N495" s="132">
        <v>290669.64</v>
      </c>
      <c r="O495" t="s">
        <v>194</v>
      </c>
    </row>
    <row r="496" spans="3:15" ht="14.1" customHeight="1" x14ac:dyDescent="0.25">
      <c r="C496" t="s">
        <v>6</v>
      </c>
      <c r="D496" t="s">
        <v>25</v>
      </c>
      <c r="E496" t="s">
        <v>88</v>
      </c>
      <c r="F496" t="s">
        <v>143</v>
      </c>
      <c r="G496" s="132" t="s">
        <v>195</v>
      </c>
      <c r="H496" t="s">
        <v>85</v>
      </c>
      <c r="I496" t="s">
        <v>85</v>
      </c>
      <c r="J496" s="132">
        <v>5.8193052743999996</v>
      </c>
      <c r="K496" s="132">
        <v>12.026956502399999</v>
      </c>
      <c r="L496" s="132">
        <v>17.846261776799999</v>
      </c>
      <c r="M496" t="s">
        <v>144</v>
      </c>
      <c r="N496" s="132">
        <v>2330697.3499388802</v>
      </c>
      <c r="O496" t="s">
        <v>194</v>
      </c>
    </row>
    <row r="497" spans="3:15" ht="14.1" customHeight="1" x14ac:dyDescent="0.25">
      <c r="C497" t="s">
        <v>6</v>
      </c>
      <c r="D497" t="s">
        <v>25</v>
      </c>
      <c r="E497" t="s">
        <v>91</v>
      </c>
      <c r="F497" t="s">
        <v>145</v>
      </c>
      <c r="G497" s="132" t="s">
        <v>195</v>
      </c>
      <c r="H497" t="s">
        <v>85</v>
      </c>
      <c r="I497" t="s">
        <v>85</v>
      </c>
      <c r="J497" s="132">
        <v>0.2893139502</v>
      </c>
      <c r="K497" s="132">
        <v>0.59793499920000004</v>
      </c>
      <c r="L497" s="132">
        <v>0.88724894939999999</v>
      </c>
      <c r="M497" t="s">
        <v>144</v>
      </c>
      <c r="N497" s="132">
        <v>297407.82</v>
      </c>
      <c r="O497" t="s">
        <v>194</v>
      </c>
    </row>
    <row r="498" spans="3:15" ht="14.1" customHeight="1" x14ac:dyDescent="0.25">
      <c r="C498" t="s">
        <v>89</v>
      </c>
      <c r="D498" t="s">
        <v>30</v>
      </c>
      <c r="E498" t="s">
        <v>91</v>
      </c>
      <c r="F498" t="s">
        <v>143</v>
      </c>
      <c r="G498" s="132">
        <v>775.43350340377799</v>
      </c>
      <c r="H498" t="s">
        <v>87</v>
      </c>
      <c r="I498" t="s">
        <v>87</v>
      </c>
      <c r="J498" s="132">
        <v>9.4757669848208703</v>
      </c>
      <c r="K498" s="132">
        <v>23.706664825166101</v>
      </c>
      <c r="L498" s="132">
        <v>33.182431809987001</v>
      </c>
      <c r="M498" t="s">
        <v>144</v>
      </c>
      <c r="N498" s="132">
        <v>608305.52615672199</v>
      </c>
      <c r="O498" t="s">
        <v>194</v>
      </c>
    </row>
    <row r="499" spans="3:15" ht="14.1" customHeight="1" x14ac:dyDescent="0.25">
      <c r="C499" t="s">
        <v>6</v>
      </c>
      <c r="D499" t="s">
        <v>34</v>
      </c>
      <c r="E499" t="s">
        <v>84</v>
      </c>
      <c r="F499" t="s">
        <v>143</v>
      </c>
      <c r="G499" s="132" t="s">
        <v>195</v>
      </c>
      <c r="H499" t="s">
        <v>85</v>
      </c>
      <c r="I499" t="s">
        <v>85</v>
      </c>
      <c r="J499" s="132">
        <v>1.8853127999999999E-3</v>
      </c>
      <c r="K499" s="132">
        <v>1.0124222400000001E-2</v>
      </c>
      <c r="L499" s="132">
        <v>1.2009535199999999E-2</v>
      </c>
      <c r="M499" t="s">
        <v>144</v>
      </c>
      <c r="N499" s="132">
        <v>194.52</v>
      </c>
      <c r="O499" t="s">
        <v>194</v>
      </c>
    </row>
    <row r="500" spans="3:15" ht="14.1" customHeight="1" x14ac:dyDescent="0.25">
      <c r="C500" t="s">
        <v>6</v>
      </c>
      <c r="D500" t="s">
        <v>30</v>
      </c>
      <c r="E500" t="s">
        <v>88</v>
      </c>
      <c r="F500" t="s">
        <v>143</v>
      </c>
      <c r="G500" s="132">
        <v>80.424393526011499</v>
      </c>
      <c r="H500" t="s">
        <v>87</v>
      </c>
      <c r="I500" t="s">
        <v>87</v>
      </c>
      <c r="J500" s="132">
        <v>0.98278309218253801</v>
      </c>
      <c r="K500" s="132">
        <v>2.4587465478555401</v>
      </c>
      <c r="L500" s="132">
        <v>3.4415296400380702</v>
      </c>
      <c r="M500" t="s">
        <v>144</v>
      </c>
      <c r="N500" s="132">
        <v>131258.68</v>
      </c>
      <c r="O500" t="s">
        <v>194</v>
      </c>
    </row>
    <row r="501" spans="3:15" ht="14.1" customHeight="1" x14ac:dyDescent="0.25">
      <c r="C501" t="s">
        <v>7</v>
      </c>
      <c r="D501" t="s">
        <v>28</v>
      </c>
      <c r="E501" t="s">
        <v>88</v>
      </c>
      <c r="F501" t="s">
        <v>143</v>
      </c>
      <c r="G501" s="132">
        <v>2762.00542750761</v>
      </c>
      <c r="H501" t="s">
        <v>87</v>
      </c>
      <c r="I501" t="s">
        <v>87</v>
      </c>
      <c r="J501" s="132">
        <v>39.423883969776902</v>
      </c>
      <c r="K501" s="132">
        <v>98.631467497552705</v>
      </c>
      <c r="L501" s="132">
        <v>138.05535146732899</v>
      </c>
      <c r="M501" t="s">
        <v>144</v>
      </c>
      <c r="N501" s="132">
        <v>750496.83715550904</v>
      </c>
      <c r="O501" t="s">
        <v>194</v>
      </c>
    </row>
    <row r="502" spans="3:15" ht="14.1" customHeight="1" x14ac:dyDescent="0.25">
      <c r="C502" t="s">
        <v>6</v>
      </c>
      <c r="D502" t="s">
        <v>25</v>
      </c>
      <c r="E502" t="s">
        <v>88</v>
      </c>
      <c r="F502" t="s">
        <v>145</v>
      </c>
      <c r="G502" s="132">
        <v>1449.0532600643201</v>
      </c>
      <c r="H502" t="s">
        <v>96</v>
      </c>
      <c r="I502" t="s">
        <v>96</v>
      </c>
      <c r="J502" s="132">
        <v>7.4898410234981698</v>
      </c>
      <c r="K502" s="132">
        <v>13.376509979701799</v>
      </c>
      <c r="L502" s="132">
        <v>20.866351003199998</v>
      </c>
      <c r="M502" t="s">
        <v>144</v>
      </c>
      <c r="N502" s="132">
        <v>2949060.02510106</v>
      </c>
      <c r="O502" t="s">
        <v>194</v>
      </c>
    </row>
    <row r="503" spans="3:15" ht="14.1" customHeight="1" x14ac:dyDescent="0.25">
      <c r="C503" t="s">
        <v>7</v>
      </c>
      <c r="D503" t="s">
        <v>25</v>
      </c>
      <c r="E503" t="s">
        <v>90</v>
      </c>
      <c r="F503" t="s">
        <v>145</v>
      </c>
      <c r="G503" s="132" t="s">
        <v>195</v>
      </c>
      <c r="H503" t="s">
        <v>85</v>
      </c>
      <c r="I503" t="s">
        <v>85</v>
      </c>
      <c r="J503" s="132">
        <v>4.6553351526000002</v>
      </c>
      <c r="K503" s="132">
        <v>9.6213397896000004</v>
      </c>
      <c r="L503" s="132">
        <v>14.2766749422</v>
      </c>
      <c r="M503" t="s">
        <v>144</v>
      </c>
      <c r="N503" s="132">
        <v>963095.35</v>
      </c>
      <c r="O503" t="s">
        <v>194</v>
      </c>
    </row>
    <row r="504" spans="3:15" ht="14.1" customHeight="1" x14ac:dyDescent="0.25">
      <c r="C504" t="s">
        <v>6</v>
      </c>
      <c r="D504" t="s">
        <v>29</v>
      </c>
      <c r="E504" t="s">
        <v>90</v>
      </c>
      <c r="F504" t="s">
        <v>143</v>
      </c>
      <c r="G504" s="132" t="s">
        <v>195</v>
      </c>
      <c r="H504" t="s">
        <v>85</v>
      </c>
      <c r="I504" t="s">
        <v>85</v>
      </c>
      <c r="J504" s="132">
        <v>34.846367406900001</v>
      </c>
      <c r="K504" s="132">
        <v>187.1267056902</v>
      </c>
      <c r="L504" s="132">
        <v>221.97307309710001</v>
      </c>
      <c r="M504" t="s">
        <v>144</v>
      </c>
      <c r="N504" s="132">
        <v>3426981.0599999898</v>
      </c>
      <c r="O504" t="s">
        <v>194</v>
      </c>
    </row>
    <row r="505" spans="3:15" ht="14.1" customHeight="1" x14ac:dyDescent="0.25">
      <c r="C505" t="s">
        <v>89</v>
      </c>
      <c r="D505" t="s">
        <v>29</v>
      </c>
      <c r="E505" t="s">
        <v>94</v>
      </c>
      <c r="F505" t="s">
        <v>143</v>
      </c>
      <c r="G505" s="132">
        <v>907.70781146654303</v>
      </c>
      <c r="H505" t="s">
        <v>87</v>
      </c>
      <c r="I505" t="s">
        <v>87</v>
      </c>
      <c r="J505" s="132">
        <v>10.281312594492</v>
      </c>
      <c r="K505" s="132">
        <v>25.721995067082101</v>
      </c>
      <c r="L505" s="132">
        <v>36.003307661574098</v>
      </c>
      <c r="M505" t="s">
        <v>144</v>
      </c>
      <c r="N505" s="132">
        <v>78108.740000000005</v>
      </c>
      <c r="O505" t="s">
        <v>194</v>
      </c>
    </row>
    <row r="506" spans="3:15" ht="14.1" customHeight="1" x14ac:dyDescent="0.25">
      <c r="C506" t="s">
        <v>89</v>
      </c>
      <c r="D506" t="s">
        <v>35</v>
      </c>
      <c r="E506" t="s">
        <v>91</v>
      </c>
      <c r="F506" t="s">
        <v>143</v>
      </c>
      <c r="G506" s="132">
        <v>0.70990816181689098</v>
      </c>
      <c r="H506" t="s">
        <v>87</v>
      </c>
      <c r="I506" t="s">
        <v>87</v>
      </c>
      <c r="J506" s="132">
        <v>7.7008690116000004E-3</v>
      </c>
      <c r="K506" s="132">
        <v>4.1354057751599997E-2</v>
      </c>
      <c r="L506" s="132">
        <v>4.9054926763200002E-2</v>
      </c>
      <c r="M506" t="s">
        <v>144</v>
      </c>
      <c r="N506" s="132">
        <v>100026.06</v>
      </c>
      <c r="O506" t="s">
        <v>194</v>
      </c>
    </row>
    <row r="507" spans="3:15" ht="14.1" customHeight="1" x14ac:dyDescent="0.25">
      <c r="C507" t="s">
        <v>7</v>
      </c>
      <c r="D507" t="s">
        <v>28</v>
      </c>
      <c r="E507" t="s">
        <v>94</v>
      </c>
      <c r="F507" t="s">
        <v>143</v>
      </c>
      <c r="G507" s="132" t="s">
        <v>195</v>
      </c>
      <c r="H507" t="s">
        <v>85</v>
      </c>
      <c r="I507" t="s">
        <v>85</v>
      </c>
      <c r="J507" s="132">
        <v>1.69849663095</v>
      </c>
      <c r="K507" s="132">
        <v>9.1210103901000004</v>
      </c>
      <c r="L507" s="132">
        <v>10.819507021050001</v>
      </c>
      <c r="M507" t="s">
        <v>144</v>
      </c>
      <c r="N507" s="132">
        <v>19354.05</v>
      </c>
      <c r="O507" t="s">
        <v>194</v>
      </c>
    </row>
    <row r="508" spans="3:15" ht="14.1" customHeight="1" x14ac:dyDescent="0.25">
      <c r="C508" t="s">
        <v>89</v>
      </c>
      <c r="D508" t="s">
        <v>30</v>
      </c>
      <c r="E508" t="s">
        <v>90</v>
      </c>
      <c r="F508" t="s">
        <v>145</v>
      </c>
      <c r="G508" s="132" t="s">
        <v>195</v>
      </c>
      <c r="H508" t="s">
        <v>85</v>
      </c>
      <c r="I508" t="s">
        <v>85</v>
      </c>
      <c r="J508" s="132">
        <v>3.0495021822999999</v>
      </c>
      <c r="K508" s="132">
        <v>16.375976603400002</v>
      </c>
      <c r="L508" s="132">
        <v>19.425478785700001</v>
      </c>
      <c r="M508" t="s">
        <v>144</v>
      </c>
      <c r="N508" s="132">
        <v>55900.98</v>
      </c>
      <c r="O508" t="s">
        <v>194</v>
      </c>
    </row>
    <row r="509" spans="3:15" ht="14.1" customHeight="1" x14ac:dyDescent="0.25">
      <c r="C509" t="s">
        <v>89</v>
      </c>
      <c r="D509" t="s">
        <v>29</v>
      </c>
      <c r="E509" t="s">
        <v>95</v>
      </c>
      <c r="F509" t="s">
        <v>143</v>
      </c>
      <c r="G509" s="132">
        <v>11922.669404640599</v>
      </c>
      <c r="H509" t="s">
        <v>87</v>
      </c>
      <c r="I509" t="s">
        <v>87</v>
      </c>
      <c r="J509" s="132">
        <v>135.04496496011399</v>
      </c>
      <c r="K509" s="132">
        <v>337.85821514650399</v>
      </c>
      <c r="L509" s="132">
        <v>472.90318010661798</v>
      </c>
      <c r="M509" t="s">
        <v>144</v>
      </c>
      <c r="N509" s="132">
        <v>4646801.6395804696</v>
      </c>
      <c r="O509" t="s">
        <v>194</v>
      </c>
    </row>
    <row r="510" spans="3:15" ht="14.1" customHeight="1" x14ac:dyDescent="0.25">
      <c r="C510" t="s">
        <v>7</v>
      </c>
      <c r="D510" t="s">
        <v>29</v>
      </c>
      <c r="E510" t="s">
        <v>86</v>
      </c>
      <c r="F510" t="s">
        <v>143</v>
      </c>
      <c r="G510" s="132" t="s">
        <v>195</v>
      </c>
      <c r="H510" t="s">
        <v>85</v>
      </c>
      <c r="I510" t="s">
        <v>85</v>
      </c>
      <c r="J510" s="132">
        <v>94.075668550499998</v>
      </c>
      <c r="K510" s="132">
        <v>505.190963979</v>
      </c>
      <c r="L510" s="132">
        <v>599.26663252950004</v>
      </c>
      <c r="M510" t="s">
        <v>144</v>
      </c>
      <c r="N510" s="132">
        <v>2782811.6847991198</v>
      </c>
      <c r="O510" t="s">
        <v>194</v>
      </c>
    </row>
    <row r="511" spans="3:15" ht="14.1" customHeight="1" x14ac:dyDescent="0.25">
      <c r="C511" t="s">
        <v>6</v>
      </c>
      <c r="D511" t="s">
        <v>32</v>
      </c>
      <c r="E511" t="s">
        <v>84</v>
      </c>
      <c r="F511" t="s">
        <v>143</v>
      </c>
      <c r="G511" s="132">
        <v>3567.7349192158199</v>
      </c>
      <c r="H511" t="s">
        <v>87</v>
      </c>
      <c r="I511" t="s">
        <v>87</v>
      </c>
      <c r="J511" s="132">
        <v>49.249499419555001</v>
      </c>
      <c r="K511" s="132">
        <v>123.213390263487</v>
      </c>
      <c r="L511" s="132">
        <v>172.46288968304199</v>
      </c>
      <c r="M511" t="s">
        <v>144</v>
      </c>
      <c r="N511" s="132">
        <v>10787286.609999999</v>
      </c>
      <c r="O511" t="s">
        <v>194</v>
      </c>
    </row>
    <row r="512" spans="3:15" ht="14.1" customHeight="1" x14ac:dyDescent="0.25">
      <c r="C512" t="s">
        <v>7</v>
      </c>
      <c r="D512" t="s">
        <v>25</v>
      </c>
      <c r="E512" t="s">
        <v>86</v>
      </c>
      <c r="F512" t="s">
        <v>145</v>
      </c>
      <c r="G512" s="132">
        <v>2178202.3951531802</v>
      </c>
      <c r="H512" t="s">
        <v>96</v>
      </c>
      <c r="I512" t="s">
        <v>96</v>
      </c>
      <c r="J512" s="132">
        <v>6254.8078962454101</v>
      </c>
      <c r="K512" s="132">
        <v>11170.797882458501</v>
      </c>
      <c r="L512" s="132">
        <v>17425.605778704001</v>
      </c>
      <c r="M512" t="s">
        <v>144</v>
      </c>
      <c r="N512" s="132">
        <v>3205024690.2358198</v>
      </c>
      <c r="O512" t="s">
        <v>194</v>
      </c>
    </row>
    <row r="513" spans="3:15" ht="14.1" customHeight="1" x14ac:dyDescent="0.25">
      <c r="C513" t="s">
        <v>89</v>
      </c>
      <c r="D513" t="s">
        <v>29</v>
      </c>
      <c r="E513" t="s">
        <v>86</v>
      </c>
      <c r="F513" t="s">
        <v>143</v>
      </c>
      <c r="G513" s="132" t="s">
        <v>195</v>
      </c>
      <c r="H513" t="s">
        <v>85</v>
      </c>
      <c r="I513" t="s">
        <v>85</v>
      </c>
      <c r="J513" s="132">
        <v>771.2083145977</v>
      </c>
      <c r="K513" s="132">
        <v>4141.4265546365996</v>
      </c>
      <c r="L513" s="132">
        <v>4912.6348692342999</v>
      </c>
      <c r="M513" t="s">
        <v>144</v>
      </c>
      <c r="N513" s="132">
        <v>65373864.6513789</v>
      </c>
      <c r="O513" t="s">
        <v>194</v>
      </c>
    </row>
    <row r="514" spans="3:15" ht="14.1" customHeight="1" x14ac:dyDescent="0.25">
      <c r="C514" t="s">
        <v>89</v>
      </c>
      <c r="D514" t="s">
        <v>31</v>
      </c>
      <c r="E514" t="s">
        <v>84</v>
      </c>
      <c r="F514" t="s">
        <v>143</v>
      </c>
      <c r="G514" s="132" t="s">
        <v>195</v>
      </c>
      <c r="H514" t="s">
        <v>85</v>
      </c>
      <c r="I514" t="s">
        <v>85</v>
      </c>
      <c r="J514" s="132">
        <v>3.3139958572000001</v>
      </c>
      <c r="K514" s="132">
        <v>17.796320637600001</v>
      </c>
      <c r="L514" s="132">
        <v>21.110316494799999</v>
      </c>
      <c r="M514" t="s">
        <v>144</v>
      </c>
      <c r="N514" s="132">
        <v>1321505.04679294</v>
      </c>
      <c r="O514" t="s">
        <v>194</v>
      </c>
    </row>
    <row r="515" spans="3:15" ht="14.1" customHeight="1" x14ac:dyDescent="0.25">
      <c r="C515" t="s">
        <v>6</v>
      </c>
      <c r="D515" t="s">
        <v>28</v>
      </c>
      <c r="E515" t="s">
        <v>91</v>
      </c>
      <c r="F515" t="s">
        <v>143</v>
      </c>
      <c r="G515" s="132">
        <v>4439.3015484462603</v>
      </c>
      <c r="H515" t="s">
        <v>87</v>
      </c>
      <c r="I515" t="s">
        <v>87</v>
      </c>
      <c r="J515" s="132">
        <v>63.364842107818802</v>
      </c>
      <c r="K515" s="132">
        <v>158.52743909342001</v>
      </c>
      <c r="L515" s="132">
        <v>221.892281201239</v>
      </c>
      <c r="M515" t="s">
        <v>144</v>
      </c>
      <c r="N515" s="132">
        <v>7880460.1500000004</v>
      </c>
      <c r="O515" t="s">
        <v>194</v>
      </c>
    </row>
    <row r="516" spans="3:15" ht="14.1" customHeight="1" x14ac:dyDescent="0.25">
      <c r="C516" t="s">
        <v>89</v>
      </c>
      <c r="D516" t="s">
        <v>34</v>
      </c>
      <c r="E516" t="s">
        <v>94</v>
      </c>
      <c r="F516" t="s">
        <v>143</v>
      </c>
      <c r="G516" s="132" t="s">
        <v>195</v>
      </c>
      <c r="H516" t="s">
        <v>85</v>
      </c>
      <c r="I516" t="s">
        <v>85</v>
      </c>
      <c r="J516" s="132">
        <v>3.4993369435499999</v>
      </c>
      <c r="K516" s="132">
        <v>18.791611380900001</v>
      </c>
      <c r="L516" s="132">
        <v>22.29094832445</v>
      </c>
      <c r="M516" t="s">
        <v>144</v>
      </c>
      <c r="N516" s="132">
        <v>529212.73</v>
      </c>
      <c r="O516" t="s">
        <v>194</v>
      </c>
    </row>
    <row r="517" spans="3:15" ht="14.1" customHeight="1" x14ac:dyDescent="0.25">
      <c r="C517" t="s">
        <v>7</v>
      </c>
      <c r="D517" t="s">
        <v>25</v>
      </c>
      <c r="E517" t="s">
        <v>91</v>
      </c>
      <c r="F517" t="s">
        <v>143</v>
      </c>
      <c r="G517" s="132">
        <v>2115002.4712825599</v>
      </c>
      <c r="H517" t="s">
        <v>87</v>
      </c>
      <c r="I517" t="s">
        <v>87</v>
      </c>
      <c r="J517" s="132">
        <v>10363.4999419056</v>
      </c>
      <c r="K517" s="132">
        <v>21361.4998802544</v>
      </c>
      <c r="L517" s="132">
        <v>31724.99982216</v>
      </c>
      <c r="M517" t="s">
        <v>144</v>
      </c>
      <c r="N517" s="132">
        <v>551090830.05426705</v>
      </c>
      <c r="O517" t="s">
        <v>194</v>
      </c>
    </row>
    <row r="518" spans="3:15" ht="14.1" customHeight="1" x14ac:dyDescent="0.25">
      <c r="C518" t="s">
        <v>89</v>
      </c>
      <c r="D518" t="s">
        <v>31</v>
      </c>
      <c r="E518" t="s">
        <v>95</v>
      </c>
      <c r="F518" t="s">
        <v>143</v>
      </c>
      <c r="G518" s="132">
        <v>2389.93005701539</v>
      </c>
      <c r="H518" t="s">
        <v>87</v>
      </c>
      <c r="I518" t="s">
        <v>87</v>
      </c>
      <c r="J518" s="132">
        <v>25.925217919407899</v>
      </c>
      <c r="K518" s="132">
        <v>139.21973707734199</v>
      </c>
      <c r="L518" s="132">
        <v>165.14495499674999</v>
      </c>
      <c r="M518" t="s">
        <v>144</v>
      </c>
      <c r="N518" s="132">
        <v>1149651.58</v>
      </c>
      <c r="O518" t="s">
        <v>194</v>
      </c>
    </row>
    <row r="519" spans="3:15" ht="14.1" customHeight="1" x14ac:dyDescent="0.25">
      <c r="C519" t="s">
        <v>9</v>
      </c>
      <c r="D519" t="s">
        <v>26</v>
      </c>
      <c r="E519" t="s">
        <v>88</v>
      </c>
      <c r="F519" t="s">
        <v>143</v>
      </c>
      <c r="G519" s="132">
        <v>267.43642289065798</v>
      </c>
      <c r="H519" t="s">
        <v>87</v>
      </c>
      <c r="I519" t="s">
        <v>87</v>
      </c>
      <c r="J519" s="132">
        <v>2.9010658985648998</v>
      </c>
      <c r="K519" s="132">
        <v>15.578871232549901</v>
      </c>
      <c r="L519" s="132">
        <v>18.479937131114799</v>
      </c>
      <c r="M519" t="s">
        <v>144</v>
      </c>
      <c r="N519" s="132">
        <v>393960.45</v>
      </c>
      <c r="O519" t="s">
        <v>194</v>
      </c>
    </row>
    <row r="520" spans="3:15" ht="14.1" customHeight="1" x14ac:dyDescent="0.25">
      <c r="C520" t="s">
        <v>7</v>
      </c>
      <c r="D520" t="s">
        <v>25</v>
      </c>
      <c r="E520" t="s">
        <v>90</v>
      </c>
      <c r="F520" t="s">
        <v>143</v>
      </c>
      <c r="G520" s="132">
        <v>686308.80456848105</v>
      </c>
      <c r="H520" t="s">
        <v>87</v>
      </c>
      <c r="I520" t="s">
        <v>87</v>
      </c>
      <c r="J520" s="132">
        <v>3362.9093682807002</v>
      </c>
      <c r="K520" s="132">
        <v>6931.7111468642997</v>
      </c>
      <c r="L520" s="132">
        <v>10294.620515144999</v>
      </c>
      <c r="M520" t="s">
        <v>144</v>
      </c>
      <c r="N520" s="132">
        <v>572691694.23782897</v>
      </c>
      <c r="O520" t="s">
        <v>194</v>
      </c>
    </row>
    <row r="521" spans="3:15" ht="14.1" customHeight="1" x14ac:dyDescent="0.25">
      <c r="C521" t="s">
        <v>7</v>
      </c>
      <c r="D521" t="s">
        <v>30</v>
      </c>
      <c r="E521" t="s">
        <v>90</v>
      </c>
      <c r="F521" t="s">
        <v>145</v>
      </c>
      <c r="G521" s="132">
        <v>241.43533819999999</v>
      </c>
      <c r="H521" t="s">
        <v>96</v>
      </c>
      <c r="I521" t="s">
        <v>96</v>
      </c>
      <c r="J521" s="132">
        <v>1.1647430431107499</v>
      </c>
      <c r="K521" s="132">
        <v>3.2776637536892301</v>
      </c>
      <c r="L521" s="132">
        <v>4.4424067967999799</v>
      </c>
      <c r="M521" t="s">
        <v>144</v>
      </c>
      <c r="N521" s="132">
        <v>492725.18</v>
      </c>
      <c r="O521" t="s">
        <v>194</v>
      </c>
    </row>
    <row r="522" spans="3:15" ht="14.1" customHeight="1" x14ac:dyDescent="0.25">
      <c r="C522" t="s">
        <v>7</v>
      </c>
      <c r="D522" t="s">
        <v>25</v>
      </c>
      <c r="E522" t="s">
        <v>94</v>
      </c>
      <c r="F522" t="s">
        <v>145</v>
      </c>
      <c r="G522" s="132" t="s">
        <v>195</v>
      </c>
      <c r="H522" t="s">
        <v>85</v>
      </c>
      <c r="I522" t="s">
        <v>85</v>
      </c>
      <c r="J522" s="132">
        <v>1.7437806683999999</v>
      </c>
      <c r="K522" s="132">
        <v>3.6039309263999999</v>
      </c>
      <c r="L522" s="132">
        <v>5.3477115947999998</v>
      </c>
      <c r="M522" t="s">
        <v>144</v>
      </c>
      <c r="N522" s="132">
        <v>354294.3</v>
      </c>
      <c r="O522" t="s">
        <v>194</v>
      </c>
    </row>
    <row r="523" spans="3:15" ht="14.1" customHeight="1" x14ac:dyDescent="0.25">
      <c r="C523" t="s">
        <v>89</v>
      </c>
      <c r="D523" t="s">
        <v>25</v>
      </c>
      <c r="E523" t="s">
        <v>95</v>
      </c>
      <c r="F523" t="s">
        <v>143</v>
      </c>
      <c r="G523" s="132" t="s">
        <v>195</v>
      </c>
      <c r="H523" t="s">
        <v>85</v>
      </c>
      <c r="I523" t="s">
        <v>85</v>
      </c>
      <c r="J523" s="132">
        <v>6.4457523137999999</v>
      </c>
      <c r="K523" s="132">
        <v>13.3216559448</v>
      </c>
      <c r="L523" s="132">
        <v>19.7674082586</v>
      </c>
      <c r="M523" t="s">
        <v>144</v>
      </c>
      <c r="N523" s="132">
        <v>5339615.0538794501</v>
      </c>
      <c r="O523" t="s">
        <v>194</v>
      </c>
    </row>
    <row r="524" spans="3:15" ht="14.1" customHeight="1" x14ac:dyDescent="0.25">
      <c r="C524" t="s">
        <v>89</v>
      </c>
      <c r="D524" t="s">
        <v>195</v>
      </c>
      <c r="E524" t="s">
        <v>195</v>
      </c>
      <c r="F524" t="s">
        <v>195</v>
      </c>
      <c r="G524" s="132" t="s">
        <v>195</v>
      </c>
      <c r="H524" t="s">
        <v>195</v>
      </c>
      <c r="I524" t="s">
        <v>195</v>
      </c>
      <c r="J524" s="132" t="s">
        <v>195</v>
      </c>
      <c r="K524" s="132" t="s">
        <v>195</v>
      </c>
      <c r="L524" s="132" t="s">
        <v>195</v>
      </c>
      <c r="M524" t="s">
        <v>146</v>
      </c>
      <c r="N524" s="132">
        <v>24675974.100000001</v>
      </c>
      <c r="O524" t="s">
        <v>194</v>
      </c>
    </row>
    <row r="525" spans="3:15" ht="14.1" customHeight="1" x14ac:dyDescent="0.25">
      <c r="C525" t="s">
        <v>6</v>
      </c>
      <c r="D525" t="s">
        <v>30</v>
      </c>
      <c r="E525" t="s">
        <v>86</v>
      </c>
      <c r="F525" t="s">
        <v>143</v>
      </c>
      <c r="G525" s="132" t="s">
        <v>195</v>
      </c>
      <c r="H525" t="s">
        <v>85</v>
      </c>
      <c r="I525" t="s">
        <v>85</v>
      </c>
      <c r="J525" s="132">
        <v>70.557412581600005</v>
      </c>
      <c r="K525" s="132">
        <v>378.89677349279998</v>
      </c>
      <c r="L525" s="132">
        <v>449.45418607440001</v>
      </c>
      <c r="M525" t="s">
        <v>144</v>
      </c>
      <c r="N525" s="132">
        <v>3642904.4943981501</v>
      </c>
      <c r="O525" t="s">
        <v>194</v>
      </c>
    </row>
    <row r="526" spans="3:15" ht="14.1" customHeight="1" x14ac:dyDescent="0.25">
      <c r="C526" t="s">
        <v>89</v>
      </c>
      <c r="D526" t="s">
        <v>30</v>
      </c>
      <c r="E526" t="s">
        <v>90</v>
      </c>
      <c r="F526" t="s">
        <v>143</v>
      </c>
      <c r="G526" s="132">
        <v>149.22665457983501</v>
      </c>
      <c r="H526" t="s">
        <v>87</v>
      </c>
      <c r="I526" t="s">
        <v>87</v>
      </c>
      <c r="J526" s="132">
        <v>1.8235444419647699</v>
      </c>
      <c r="K526" s="132">
        <v>4.56218023814891</v>
      </c>
      <c r="L526" s="132">
        <v>6.3857246801136904</v>
      </c>
      <c r="M526" t="s">
        <v>144</v>
      </c>
      <c r="N526" s="132">
        <v>231109.02482960999</v>
      </c>
      <c r="O526" t="s">
        <v>194</v>
      </c>
    </row>
    <row r="527" spans="3:15" ht="14.1" customHeight="1" x14ac:dyDescent="0.25">
      <c r="C527" t="s">
        <v>6</v>
      </c>
      <c r="D527" t="s">
        <v>25</v>
      </c>
      <c r="E527" t="s">
        <v>86</v>
      </c>
      <c r="F527" t="s">
        <v>145</v>
      </c>
      <c r="G527" s="132" t="s">
        <v>195</v>
      </c>
      <c r="H527" t="s">
        <v>85</v>
      </c>
      <c r="I527" t="s">
        <v>85</v>
      </c>
      <c r="J527" s="132">
        <v>1.4717038013999999</v>
      </c>
      <c r="K527" s="132">
        <v>3.0416203944000002</v>
      </c>
      <c r="L527" s="132">
        <v>4.5133241958000001</v>
      </c>
      <c r="M527" t="s">
        <v>144</v>
      </c>
      <c r="N527" s="132">
        <v>507327.78387978103</v>
      </c>
      <c r="O527" t="s">
        <v>194</v>
      </c>
    </row>
    <row r="528" spans="3:15" ht="14.1" customHeight="1" x14ac:dyDescent="0.25">
      <c r="C528" t="s">
        <v>89</v>
      </c>
      <c r="D528" t="s">
        <v>26</v>
      </c>
      <c r="E528" t="s">
        <v>93</v>
      </c>
      <c r="F528" t="s">
        <v>143</v>
      </c>
      <c r="G528" s="132" t="s">
        <v>195</v>
      </c>
      <c r="H528" t="s">
        <v>85</v>
      </c>
      <c r="I528" t="s">
        <v>85</v>
      </c>
      <c r="J528" s="132">
        <v>3.4347562518500001</v>
      </c>
      <c r="K528" s="132">
        <v>18.4448098923</v>
      </c>
      <c r="L528" s="132">
        <v>21.879566144150001</v>
      </c>
      <c r="M528" t="s">
        <v>144</v>
      </c>
      <c r="N528" s="132">
        <v>354222.32792531099</v>
      </c>
      <c r="O528" t="s">
        <v>194</v>
      </c>
    </row>
    <row r="529" spans="3:15" ht="14.1" customHeight="1" x14ac:dyDescent="0.25">
      <c r="C529" t="s">
        <v>6</v>
      </c>
      <c r="D529" t="s">
        <v>28</v>
      </c>
      <c r="E529" t="s">
        <v>86</v>
      </c>
      <c r="F529" t="s">
        <v>145</v>
      </c>
      <c r="G529" s="132" t="s">
        <v>195</v>
      </c>
      <c r="H529" t="s">
        <v>85</v>
      </c>
      <c r="I529" t="s">
        <v>85</v>
      </c>
      <c r="J529" s="132">
        <v>9.4064147194499999</v>
      </c>
      <c r="K529" s="132">
        <v>50.512909373100001</v>
      </c>
      <c r="L529" s="132">
        <v>59.919324092549999</v>
      </c>
      <c r="M529" t="s">
        <v>144</v>
      </c>
      <c r="N529" s="132">
        <v>537076.1</v>
      </c>
      <c r="O529" t="s">
        <v>194</v>
      </c>
    </row>
    <row r="530" spans="3:15" ht="14.1" customHeight="1" x14ac:dyDescent="0.25">
      <c r="C530" t="s">
        <v>6</v>
      </c>
      <c r="D530" t="s">
        <v>26</v>
      </c>
      <c r="E530" t="s">
        <v>94</v>
      </c>
      <c r="F530" t="s">
        <v>143</v>
      </c>
      <c r="G530" s="132">
        <v>129.035253117802</v>
      </c>
      <c r="H530" t="s">
        <v>87</v>
      </c>
      <c r="I530" t="s">
        <v>87</v>
      </c>
      <c r="J530" s="132">
        <v>1.3905688325400001</v>
      </c>
      <c r="K530" s="132">
        <v>7.46742526354</v>
      </c>
      <c r="L530" s="132">
        <v>8.8579940960800005</v>
      </c>
      <c r="M530" t="s">
        <v>144</v>
      </c>
      <c r="N530" s="132">
        <v>71.959664537435302</v>
      </c>
      <c r="O530" t="s">
        <v>194</v>
      </c>
    </row>
    <row r="531" spans="3:15" ht="14.1" customHeight="1" x14ac:dyDescent="0.25">
      <c r="C531" t="s">
        <v>89</v>
      </c>
      <c r="D531" t="s">
        <v>31</v>
      </c>
      <c r="E531" t="s">
        <v>86</v>
      </c>
      <c r="F531" t="s">
        <v>143</v>
      </c>
      <c r="G531" s="132" t="s">
        <v>195</v>
      </c>
      <c r="H531" t="s">
        <v>85</v>
      </c>
      <c r="I531" t="s">
        <v>85</v>
      </c>
      <c r="J531" s="132">
        <v>25.459643732250001</v>
      </c>
      <c r="K531" s="132">
        <v>136.71953819550001</v>
      </c>
      <c r="L531" s="132">
        <v>162.17918192774999</v>
      </c>
      <c r="M531" t="s">
        <v>144</v>
      </c>
      <c r="N531" s="132">
        <v>7831445.7450410603</v>
      </c>
      <c r="O531" t="s">
        <v>194</v>
      </c>
    </row>
    <row r="532" spans="3:15" ht="14.1" customHeight="1" x14ac:dyDescent="0.25">
      <c r="C532" t="s">
        <v>6</v>
      </c>
      <c r="D532" t="s">
        <v>71</v>
      </c>
      <c r="E532" t="s">
        <v>195</v>
      </c>
      <c r="F532" t="s">
        <v>143</v>
      </c>
      <c r="G532" s="132" t="s">
        <v>195</v>
      </c>
      <c r="H532" t="s">
        <v>92</v>
      </c>
      <c r="I532" t="s">
        <v>92</v>
      </c>
      <c r="J532" s="132" t="s">
        <v>195</v>
      </c>
      <c r="K532" s="132" t="s">
        <v>195</v>
      </c>
      <c r="L532" s="132" t="s">
        <v>195</v>
      </c>
      <c r="M532" t="s">
        <v>144</v>
      </c>
      <c r="N532" s="132">
        <v>6339.0597520814699</v>
      </c>
      <c r="O532" t="s">
        <v>194</v>
      </c>
    </row>
    <row r="533" spans="3:15" ht="14.1" customHeight="1" x14ac:dyDescent="0.25">
      <c r="C533" t="s">
        <v>6</v>
      </c>
      <c r="D533" t="s">
        <v>70</v>
      </c>
      <c r="E533" t="s">
        <v>195</v>
      </c>
      <c r="F533" t="s">
        <v>143</v>
      </c>
      <c r="G533" s="132" t="s">
        <v>195</v>
      </c>
      <c r="H533" t="s">
        <v>92</v>
      </c>
      <c r="I533" t="s">
        <v>92</v>
      </c>
      <c r="J533" s="132" t="s">
        <v>195</v>
      </c>
      <c r="K533" s="132" t="s">
        <v>195</v>
      </c>
      <c r="L533" s="132" t="s">
        <v>195</v>
      </c>
      <c r="M533" t="s">
        <v>144</v>
      </c>
      <c r="N533" s="132">
        <v>66888.765269995594</v>
      </c>
      <c r="O533" t="s">
        <v>194</v>
      </c>
    </row>
    <row r="534" spans="3:15" ht="14.1" customHeight="1" x14ac:dyDescent="0.25">
      <c r="C534" t="s">
        <v>7</v>
      </c>
      <c r="D534" t="s">
        <v>34</v>
      </c>
      <c r="E534" t="s">
        <v>86</v>
      </c>
      <c r="F534" t="s">
        <v>143</v>
      </c>
      <c r="G534" s="132" t="s">
        <v>195</v>
      </c>
      <c r="H534" t="s">
        <v>85</v>
      </c>
      <c r="I534" t="s">
        <v>85</v>
      </c>
      <c r="J534" s="132">
        <v>1.55907949505</v>
      </c>
      <c r="K534" s="132">
        <v>8.3723335178999996</v>
      </c>
      <c r="L534" s="132">
        <v>9.9314130129499993</v>
      </c>
      <c r="M534" t="s">
        <v>144</v>
      </c>
      <c r="N534" s="132">
        <v>93777.47</v>
      </c>
      <c r="O534" t="s">
        <v>194</v>
      </c>
    </row>
    <row r="535" spans="3:15" ht="14.1" customHeight="1" x14ac:dyDescent="0.25">
      <c r="C535" t="s">
        <v>7</v>
      </c>
      <c r="D535" t="s">
        <v>25</v>
      </c>
      <c r="E535" t="s">
        <v>97</v>
      </c>
      <c r="F535" t="s">
        <v>143</v>
      </c>
      <c r="G535" s="132">
        <v>2864949.5311289802</v>
      </c>
      <c r="H535" t="s">
        <v>87</v>
      </c>
      <c r="I535" t="s">
        <v>87</v>
      </c>
      <c r="J535" s="132">
        <v>14038.2386193686</v>
      </c>
      <c r="K535" s="132">
        <v>28935.961235841402</v>
      </c>
      <c r="L535" s="132">
        <v>42974.199855209998</v>
      </c>
      <c r="M535" t="s">
        <v>144</v>
      </c>
      <c r="N535" s="132">
        <v>878636326.06181097</v>
      </c>
      <c r="O535" t="s">
        <v>194</v>
      </c>
    </row>
    <row r="536" spans="3:15" ht="14.1" customHeight="1" x14ac:dyDescent="0.25">
      <c r="C536" t="s">
        <v>7</v>
      </c>
      <c r="D536" t="s">
        <v>29</v>
      </c>
      <c r="E536" t="s">
        <v>90</v>
      </c>
      <c r="F536" t="s">
        <v>143</v>
      </c>
      <c r="G536" s="132">
        <v>54.991644444444397</v>
      </c>
      <c r="H536" t="s">
        <v>87</v>
      </c>
      <c r="I536" t="s">
        <v>87</v>
      </c>
      <c r="J536" s="132">
        <v>0.62287631714130298</v>
      </c>
      <c r="K536" s="132">
        <v>1.5583245241949</v>
      </c>
      <c r="L536" s="132">
        <v>2.1812008413361998</v>
      </c>
      <c r="M536" t="s">
        <v>144</v>
      </c>
      <c r="N536" s="132">
        <v>6186.56</v>
      </c>
      <c r="O536" t="s">
        <v>194</v>
      </c>
    </row>
    <row r="537" spans="3:15" ht="14.1" customHeight="1" x14ac:dyDescent="0.25">
      <c r="C537" t="s">
        <v>9</v>
      </c>
      <c r="D537" t="s">
        <v>25</v>
      </c>
      <c r="E537" t="s">
        <v>84</v>
      </c>
      <c r="F537" t="s">
        <v>145</v>
      </c>
      <c r="G537" s="132">
        <v>2688.2772368614601</v>
      </c>
      <c r="H537" t="s">
        <v>96</v>
      </c>
      <c r="I537" t="s">
        <v>96</v>
      </c>
      <c r="J537" s="132">
        <v>10.807317192384099</v>
      </c>
      <c r="K537" s="132">
        <v>19.3013691244158</v>
      </c>
      <c r="L537" s="132">
        <v>30.1086863168</v>
      </c>
      <c r="M537" t="s">
        <v>144</v>
      </c>
      <c r="N537" s="132">
        <v>8266064.7699999996</v>
      </c>
      <c r="O537" t="s">
        <v>194</v>
      </c>
    </row>
    <row r="538" spans="3:15" ht="14.1" customHeight="1" x14ac:dyDescent="0.25">
      <c r="C538" t="s">
        <v>9</v>
      </c>
      <c r="D538" t="s">
        <v>26</v>
      </c>
      <c r="E538" t="s">
        <v>86</v>
      </c>
      <c r="F538" t="s">
        <v>143</v>
      </c>
      <c r="G538" s="132">
        <v>1160.1965887404599</v>
      </c>
      <c r="H538" t="s">
        <v>87</v>
      </c>
      <c r="I538" t="s">
        <v>87</v>
      </c>
      <c r="J538" s="132">
        <v>12.585431138426999</v>
      </c>
      <c r="K538" s="132">
        <v>67.584404479976996</v>
      </c>
      <c r="L538" s="132">
        <v>80.169835618403994</v>
      </c>
      <c r="M538" t="s">
        <v>144</v>
      </c>
      <c r="N538" s="132">
        <v>5379974.9499999899</v>
      </c>
      <c r="O538" t="s">
        <v>194</v>
      </c>
    </row>
    <row r="539" spans="3:15" ht="14.1" customHeight="1" x14ac:dyDescent="0.25">
      <c r="C539" t="s">
        <v>6</v>
      </c>
      <c r="D539" t="s">
        <v>25</v>
      </c>
      <c r="E539" t="s">
        <v>91</v>
      </c>
      <c r="F539" t="s">
        <v>145</v>
      </c>
      <c r="G539" s="132">
        <v>1317.6045013124101</v>
      </c>
      <c r="H539" t="s">
        <v>96</v>
      </c>
      <c r="I539" t="s">
        <v>96</v>
      </c>
      <c r="J539" s="132">
        <v>1.8917800770964801</v>
      </c>
      <c r="K539" s="132">
        <v>3.3786318029035098</v>
      </c>
      <c r="L539" s="132">
        <v>5.2704118800000002</v>
      </c>
      <c r="M539" t="s">
        <v>144</v>
      </c>
      <c r="N539" s="132">
        <v>11788132.5499999</v>
      </c>
      <c r="O539" t="s">
        <v>194</v>
      </c>
    </row>
    <row r="540" spans="3:15" ht="14.1" customHeight="1" x14ac:dyDescent="0.25">
      <c r="C540" t="s">
        <v>89</v>
      </c>
      <c r="D540" t="s">
        <v>25</v>
      </c>
      <c r="E540" t="s">
        <v>88</v>
      </c>
      <c r="F540" t="s">
        <v>145</v>
      </c>
      <c r="G540" s="132" t="s">
        <v>195</v>
      </c>
      <c r="H540" t="s">
        <v>85</v>
      </c>
      <c r="I540" t="s">
        <v>85</v>
      </c>
      <c r="J540" s="132">
        <v>2.8156100118</v>
      </c>
      <c r="K540" s="132">
        <v>5.8191171527999996</v>
      </c>
      <c r="L540" s="132">
        <v>8.6347271645999992</v>
      </c>
      <c r="M540" t="s">
        <v>144</v>
      </c>
      <c r="N540" s="132">
        <v>867632.19</v>
      </c>
      <c r="O540" t="s">
        <v>194</v>
      </c>
    </row>
    <row r="541" spans="3:15" ht="14.1" customHeight="1" x14ac:dyDescent="0.25">
      <c r="C541" t="s">
        <v>7</v>
      </c>
      <c r="D541" t="s">
        <v>28</v>
      </c>
      <c r="E541" t="s">
        <v>86</v>
      </c>
      <c r="F541" t="s">
        <v>145</v>
      </c>
      <c r="G541" s="132">
        <v>0.51435999999999904</v>
      </c>
      <c r="H541" t="s">
        <v>96</v>
      </c>
      <c r="I541" t="s">
        <v>96</v>
      </c>
      <c r="J541" s="132">
        <v>3.42522466194033E-3</v>
      </c>
      <c r="K541" s="132">
        <v>9.6388081380596492E-3</v>
      </c>
      <c r="L541" s="132">
        <v>1.3064032799999899E-2</v>
      </c>
      <c r="M541" t="s">
        <v>144</v>
      </c>
      <c r="N541" s="132">
        <v>128.59</v>
      </c>
      <c r="O541" t="s">
        <v>194</v>
      </c>
    </row>
    <row r="542" spans="3:15" ht="14.1" customHeight="1" x14ac:dyDescent="0.25">
      <c r="C542" t="s">
        <v>7</v>
      </c>
      <c r="D542" t="s">
        <v>28</v>
      </c>
      <c r="E542" t="s">
        <v>97</v>
      </c>
      <c r="F542" t="s">
        <v>143</v>
      </c>
      <c r="G542" s="132" t="s">
        <v>195</v>
      </c>
      <c r="H542" t="s">
        <v>85</v>
      </c>
      <c r="I542" t="s">
        <v>85</v>
      </c>
      <c r="J542" s="132">
        <v>12.055239926100001</v>
      </c>
      <c r="K542" s="132">
        <v>64.737230923799999</v>
      </c>
      <c r="L542" s="132">
        <v>76.792470849899999</v>
      </c>
      <c r="M542" t="s">
        <v>144</v>
      </c>
      <c r="N542" s="132">
        <v>309894.36374511302</v>
      </c>
      <c r="O542" t="s">
        <v>194</v>
      </c>
    </row>
    <row r="543" spans="3:15" ht="14.1" customHeight="1" x14ac:dyDescent="0.25">
      <c r="C543" t="s">
        <v>7</v>
      </c>
      <c r="D543" t="s">
        <v>26</v>
      </c>
      <c r="E543" t="s">
        <v>84</v>
      </c>
      <c r="F543" t="s">
        <v>143</v>
      </c>
      <c r="G543" s="132" t="s">
        <v>195</v>
      </c>
      <c r="H543" t="s">
        <v>85</v>
      </c>
      <c r="I543" t="s">
        <v>85</v>
      </c>
      <c r="J543" s="132">
        <v>3.21378188075</v>
      </c>
      <c r="K543" s="132">
        <v>17.258166658499999</v>
      </c>
      <c r="L543" s="132">
        <v>20.47194853925</v>
      </c>
      <c r="M543" t="s">
        <v>144</v>
      </c>
      <c r="N543" s="132">
        <v>41430.669999999896</v>
      </c>
      <c r="O543" t="s">
        <v>194</v>
      </c>
    </row>
    <row r="544" spans="3:15" ht="14.1" customHeight="1" x14ac:dyDescent="0.25">
      <c r="C544" t="s">
        <v>89</v>
      </c>
      <c r="D544" t="s">
        <v>29</v>
      </c>
      <c r="E544" t="s">
        <v>94</v>
      </c>
      <c r="F544" t="s">
        <v>143</v>
      </c>
      <c r="G544" s="132" t="s">
        <v>195</v>
      </c>
      <c r="H544" t="s">
        <v>85</v>
      </c>
      <c r="I544" t="s">
        <v>85</v>
      </c>
      <c r="J544" s="132">
        <v>24.619544857249998</v>
      </c>
      <c r="K544" s="132">
        <v>132.20816594550001</v>
      </c>
      <c r="L544" s="132">
        <v>156.82771080275</v>
      </c>
      <c r="M544" t="s">
        <v>144</v>
      </c>
      <c r="N544" s="132">
        <v>944373.19609777303</v>
      </c>
      <c r="O544" t="s">
        <v>194</v>
      </c>
    </row>
    <row r="545" spans="3:15" ht="14.1" customHeight="1" x14ac:dyDescent="0.25">
      <c r="C545" t="s">
        <v>9</v>
      </c>
      <c r="D545" t="s">
        <v>29</v>
      </c>
      <c r="E545" t="s">
        <v>86</v>
      </c>
      <c r="F545" t="s">
        <v>143</v>
      </c>
      <c r="G545" s="132">
        <v>9771.5828124002401</v>
      </c>
      <c r="H545" t="s">
        <v>87</v>
      </c>
      <c r="I545" t="s">
        <v>87</v>
      </c>
      <c r="J545" s="132">
        <v>110.680134250367</v>
      </c>
      <c r="K545" s="132">
        <v>276.90179060766002</v>
      </c>
      <c r="L545" s="132">
        <v>387.581924858028</v>
      </c>
      <c r="M545" t="s">
        <v>144</v>
      </c>
      <c r="N545" s="132">
        <v>6955413.9474291299</v>
      </c>
      <c r="O545" t="s">
        <v>194</v>
      </c>
    </row>
    <row r="546" spans="3:15" ht="14.1" customHeight="1" x14ac:dyDescent="0.25">
      <c r="C546" t="s">
        <v>6</v>
      </c>
      <c r="D546" t="s">
        <v>28</v>
      </c>
      <c r="E546" t="s">
        <v>195</v>
      </c>
      <c r="F546" t="s">
        <v>147</v>
      </c>
      <c r="G546" s="132" t="s">
        <v>195</v>
      </c>
      <c r="H546" t="s">
        <v>85</v>
      </c>
      <c r="I546" t="s">
        <v>85</v>
      </c>
      <c r="J546" s="132">
        <v>2.0754762721</v>
      </c>
      <c r="K546" s="132">
        <v>11.1454095918</v>
      </c>
      <c r="L546" s="132">
        <v>13.2208858639</v>
      </c>
      <c r="M546" t="s">
        <v>144</v>
      </c>
      <c r="N546" s="132">
        <v>123173.88</v>
      </c>
      <c r="O546" t="s">
        <v>194</v>
      </c>
    </row>
    <row r="547" spans="3:15" ht="14.1" customHeight="1" x14ac:dyDescent="0.25">
      <c r="C547" t="s">
        <v>7</v>
      </c>
      <c r="D547" t="s">
        <v>71</v>
      </c>
      <c r="E547" t="s">
        <v>195</v>
      </c>
      <c r="F547" t="s">
        <v>145</v>
      </c>
      <c r="G547" s="132" t="s">
        <v>195</v>
      </c>
      <c r="H547" t="s">
        <v>92</v>
      </c>
      <c r="I547" t="s">
        <v>92</v>
      </c>
      <c r="J547" s="132" t="s">
        <v>195</v>
      </c>
      <c r="K547" s="132" t="s">
        <v>195</v>
      </c>
      <c r="L547" s="132" t="s">
        <v>195</v>
      </c>
      <c r="M547" t="s">
        <v>144</v>
      </c>
      <c r="N547" s="132">
        <v>86323.741589122699</v>
      </c>
      <c r="O547" t="s">
        <v>194</v>
      </c>
    </row>
    <row r="548" spans="3:15" ht="14.1" customHeight="1" x14ac:dyDescent="0.25">
      <c r="C548" t="s">
        <v>7</v>
      </c>
      <c r="D548" t="s">
        <v>28</v>
      </c>
      <c r="E548" t="s">
        <v>86</v>
      </c>
      <c r="F548" t="s">
        <v>145</v>
      </c>
      <c r="G548" s="132" t="s">
        <v>195</v>
      </c>
      <c r="H548" t="s">
        <v>85</v>
      </c>
      <c r="I548" t="s">
        <v>85</v>
      </c>
      <c r="J548" s="132">
        <v>11.878552949199999</v>
      </c>
      <c r="K548" s="132">
        <v>63.788413173599999</v>
      </c>
      <c r="L548" s="132">
        <v>75.666966122800005</v>
      </c>
      <c r="M548" t="s">
        <v>144</v>
      </c>
      <c r="N548" s="132">
        <v>281201.78000000003</v>
      </c>
      <c r="O548" t="s">
        <v>194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CFD45-D78B-4CAE-BAE7-7C719C759B36}">
  <sheetPr>
    <tabColor rgb="FFC00000"/>
  </sheetPr>
  <dimension ref="A1:K20"/>
  <sheetViews>
    <sheetView showGridLines="0" zoomScaleNormal="100" workbookViewId="0"/>
  </sheetViews>
  <sheetFormatPr defaultColWidth="0" defaultRowHeight="15" zeroHeight="1" x14ac:dyDescent="0.25"/>
  <cols>
    <col min="1" max="1" width="3.42578125" customWidth="1"/>
    <col min="2" max="2" width="19.28515625" customWidth="1"/>
    <col min="3" max="10" width="8.42578125" customWidth="1"/>
    <col min="11" max="11" width="3.42578125" customWidth="1"/>
    <col min="12" max="16384" width="8.7109375" hidden="1"/>
  </cols>
  <sheetData>
    <row r="1" x14ac:dyDescent="0.25"/>
    <row r="2" x14ac:dyDescent="0.25"/>
    <row r="3" x14ac:dyDescent="0.25"/>
    <row r="4" x14ac:dyDescent="0.25"/>
    <row r="5" x14ac:dyDescent="0.25"/>
    <row r="6" x14ac:dyDescent="0.25"/>
    <row r="7" x14ac:dyDescent="0.25"/>
    <row r="8" x14ac:dyDescent="0.25"/>
    <row r="9" x14ac:dyDescent="0.25"/>
    <row r="10" x14ac:dyDescent="0.25"/>
    <row r="11" x14ac:dyDescent="0.25"/>
    <row r="12" x14ac:dyDescent="0.25"/>
    <row r="13" x14ac:dyDescent="0.25"/>
    <row r="14" x14ac:dyDescent="0.25"/>
    <row r="15" x14ac:dyDescent="0.25"/>
    <row r="16" x14ac:dyDescent="0.25"/>
    <row r="17" spans="2:2" x14ac:dyDescent="0.25"/>
    <row r="18" spans="2:2" x14ac:dyDescent="0.25">
      <c r="B18" s="91">
        <f ca="1">TODAY()</f>
        <v>46037</v>
      </c>
    </row>
    <row r="19" spans="2:2" x14ac:dyDescent="0.25"/>
    <row r="20" spans="2:2" x14ac:dyDescent="0.25"/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43002-6854-4508-9D97-A24F9BFA8890}">
  <sheetPr>
    <tabColor rgb="FFC00000"/>
  </sheetPr>
  <dimension ref="A1:F29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4" width="144.42578125" style="24" customWidth="1"/>
    <col min="5" max="5" width="3.42578125" style="24" customWidth="1"/>
    <col min="6" max="6" width="3.140625" style="24" customWidth="1"/>
    <col min="7" max="16384" width="9" style="24" hidden="1"/>
  </cols>
  <sheetData>
    <row r="1" spans="1:6" ht="14.1" customHeight="1" x14ac:dyDescent="0.25">
      <c r="A1" s="23"/>
      <c r="B1" s="23"/>
      <c r="C1" s="23"/>
      <c r="D1" s="23"/>
      <c r="E1" s="23"/>
      <c r="F1" s="23"/>
    </row>
    <row r="2" spans="1:6" ht="14.1" customHeight="1" x14ac:dyDescent="0.25">
      <c r="A2" s="23"/>
      <c r="B2" s="23"/>
      <c r="C2" s="23"/>
      <c r="D2" s="23"/>
      <c r="E2" s="23"/>
      <c r="F2" s="23"/>
    </row>
    <row r="3" spans="1:6" ht="14.1" customHeight="1" x14ac:dyDescent="0.25">
      <c r="A3" s="23"/>
      <c r="B3" s="23"/>
      <c r="C3" s="23"/>
      <c r="D3" s="23"/>
      <c r="E3" s="23"/>
      <c r="F3" s="23"/>
    </row>
    <row r="4" spans="1:6" ht="5.0999999999999996" customHeight="1" x14ac:dyDescent="0.25">
      <c r="A4" s="25"/>
      <c r="B4" s="25"/>
      <c r="C4" s="25"/>
      <c r="D4" s="25"/>
      <c r="E4" s="25"/>
      <c r="F4" s="25"/>
    </row>
    <row r="5" spans="1:6" ht="14.1" customHeight="1" x14ac:dyDescent="0.25">
      <c r="A5" s="26"/>
      <c r="B5" s="26"/>
    </row>
    <row r="6" spans="1:6" ht="18" customHeight="1" x14ac:dyDescent="0.25">
      <c r="A6" s="26"/>
      <c r="B6" s="28" t="s">
        <v>14</v>
      </c>
      <c r="C6" s="28"/>
      <c r="D6" s="29"/>
      <c r="E6" s="29"/>
    </row>
    <row r="7" spans="1:6" ht="14.1" customHeight="1" x14ac:dyDescent="0.25">
      <c r="A7" s="26"/>
      <c r="B7" s="26"/>
    </row>
    <row r="8" spans="1:6" ht="14.1" customHeight="1" x14ac:dyDescent="0.25">
      <c r="C8" s="2" t="s">
        <v>41</v>
      </c>
      <c r="D8" s="1"/>
    </row>
    <row r="9" spans="1:6" ht="5.0999999999999996" customHeight="1" x14ac:dyDescent="0.25">
      <c r="C9" s="1"/>
      <c r="D9" s="1"/>
    </row>
    <row r="10" spans="1:6" ht="14.1" customHeight="1" x14ac:dyDescent="0.25">
      <c r="C10" s="4" t="s">
        <v>13</v>
      </c>
      <c r="D10" s="3" t="s">
        <v>14</v>
      </c>
    </row>
    <row r="11" spans="1:6" ht="15" x14ac:dyDescent="0.25">
      <c r="C11" s="9" t="s">
        <v>15</v>
      </c>
      <c r="D11" s="5" t="s">
        <v>16</v>
      </c>
    </row>
    <row r="12" spans="1:6" ht="25.5" x14ac:dyDescent="0.25">
      <c r="C12" s="148" t="s">
        <v>17</v>
      </c>
      <c r="D12" s="6" t="s">
        <v>192</v>
      </c>
    </row>
    <row r="13" spans="1:6" ht="25.5" x14ac:dyDescent="0.25">
      <c r="C13" s="149"/>
      <c r="D13" s="6" t="s">
        <v>18</v>
      </c>
    </row>
    <row r="14" spans="1:6" ht="25.5" x14ac:dyDescent="0.25">
      <c r="C14" s="149"/>
      <c r="D14" s="6" t="s">
        <v>42</v>
      </c>
    </row>
    <row r="15" spans="1:6" ht="15" x14ac:dyDescent="0.25">
      <c r="C15" s="150"/>
      <c r="D15" s="7" t="s">
        <v>198</v>
      </c>
    </row>
    <row r="16" spans="1:6" ht="25.5" x14ac:dyDescent="0.25">
      <c r="C16" s="145" t="s">
        <v>19</v>
      </c>
      <c r="D16" s="8" t="s">
        <v>43</v>
      </c>
    </row>
    <row r="17" spans="3:4" ht="25.5" x14ac:dyDescent="0.25">
      <c r="C17" s="146"/>
      <c r="D17" s="8" t="s">
        <v>50</v>
      </c>
    </row>
    <row r="18" spans="3:4" ht="15" x14ac:dyDescent="0.25">
      <c r="C18" s="146"/>
      <c r="D18" s="8" t="s">
        <v>51</v>
      </c>
    </row>
    <row r="19" spans="3:4" ht="15" x14ac:dyDescent="0.25">
      <c r="C19" s="146"/>
      <c r="D19" s="8" t="s">
        <v>44</v>
      </c>
    </row>
    <row r="20" spans="3:4" ht="15" x14ac:dyDescent="0.25">
      <c r="C20" s="147"/>
      <c r="D20" s="8" t="s">
        <v>20</v>
      </c>
    </row>
    <row r="21" spans="3:4" ht="15" x14ac:dyDescent="0.25">
      <c r="C21" s="10" t="s">
        <v>21</v>
      </c>
      <c r="D21" s="5" t="s">
        <v>45</v>
      </c>
    </row>
    <row r="22" spans="3:4" ht="38.25" x14ac:dyDescent="0.25">
      <c r="C22" s="143" t="s">
        <v>22</v>
      </c>
      <c r="D22" s="6" t="s">
        <v>49</v>
      </c>
    </row>
    <row r="23" spans="3:4" ht="15" x14ac:dyDescent="0.25">
      <c r="C23" s="144"/>
      <c r="D23" s="6" t="s">
        <v>23</v>
      </c>
    </row>
    <row r="24" spans="3:4" ht="15" x14ac:dyDescent="0.25">
      <c r="C24" s="145" t="s">
        <v>24</v>
      </c>
      <c r="D24" s="6" t="s">
        <v>46</v>
      </c>
    </row>
    <row r="25" spans="3:4" ht="25.5" x14ac:dyDescent="0.25">
      <c r="C25" s="146"/>
      <c r="D25" s="7" t="s">
        <v>199</v>
      </c>
    </row>
    <row r="26" spans="3:4" ht="15" x14ac:dyDescent="0.25">
      <c r="C26" s="146"/>
      <c r="D26" s="6" t="s">
        <v>47</v>
      </c>
    </row>
    <row r="27" spans="3:4" ht="25.5" x14ac:dyDescent="0.25">
      <c r="C27" s="147"/>
      <c r="D27" s="7" t="s">
        <v>48</v>
      </c>
    </row>
    <row r="28" spans="3:4" ht="14.1" customHeight="1" x14ac:dyDescent="0.25"/>
    <row r="29" spans="3:4" ht="14.1" customHeight="1" x14ac:dyDescent="0.25"/>
  </sheetData>
  <mergeCells count="4">
    <mergeCell ref="C22:C23"/>
    <mergeCell ref="C24:C27"/>
    <mergeCell ref="C12:C15"/>
    <mergeCell ref="C16:C2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E3AC-17E9-45FB-8048-25DC053E235C}">
  <sheetPr>
    <tabColor rgb="FFC00000"/>
  </sheetPr>
  <dimension ref="A1:K27"/>
  <sheetViews>
    <sheetView showGridLines="0" zoomScaleNormal="100" workbookViewId="0">
      <selection activeCell="G23" sqref="G23"/>
    </sheetView>
  </sheetViews>
  <sheetFormatPr defaultColWidth="0" defaultRowHeight="14.1" customHeight="1" zeroHeight="1" x14ac:dyDescent="0.25"/>
  <cols>
    <col min="1" max="1" width="3.140625" style="26" customWidth="1"/>
    <col min="2" max="2" width="3.42578125" style="26" customWidth="1"/>
    <col min="3" max="3" width="35.7109375" style="24" bestFit="1" customWidth="1"/>
    <col min="4" max="7" width="20.42578125" style="24" customWidth="1"/>
    <col min="8" max="8" width="22.42578125" style="24" customWidth="1"/>
    <col min="9" max="9" width="20.42578125" style="24" customWidth="1"/>
    <col min="10" max="10" width="3.42578125" style="24" customWidth="1"/>
    <col min="11" max="11" width="3.140625" style="24" customWidth="1"/>
    <col min="12" max="16384" width="9.140625" style="24" hidden="1"/>
  </cols>
  <sheetData>
    <row r="1" spans="1:11" ht="14.1" customHeight="1" x14ac:dyDescent="0.25">
      <c r="A1" s="23"/>
      <c r="B1" s="23"/>
      <c r="C1" s="23"/>
      <c r="D1" s="23"/>
      <c r="E1" s="23"/>
      <c r="F1" s="23"/>
      <c r="G1" s="23"/>
      <c r="H1" s="23"/>
      <c r="I1" s="23"/>
      <c r="J1" s="23"/>
      <c r="K1" s="23"/>
    </row>
    <row r="2" spans="1:11" ht="14.1" customHeigh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 ht="14.1" customHeight="1" x14ac:dyDescent="0.25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 ht="5.0999999999999996" customHeight="1" x14ac:dyDescent="0.25">
      <c r="A4" s="62"/>
      <c r="B4" s="62"/>
      <c r="C4" s="63"/>
      <c r="D4" s="63"/>
      <c r="E4" s="63"/>
      <c r="F4" s="63"/>
      <c r="G4" s="63"/>
      <c r="H4" s="63"/>
      <c r="I4" s="63"/>
      <c r="J4" s="63"/>
      <c r="K4" s="63"/>
    </row>
    <row r="5" spans="1:11" ht="14.1" customHeight="1" x14ac:dyDescent="0.25"/>
    <row r="6" spans="1:11" ht="18" customHeight="1" x14ac:dyDescent="0.25">
      <c r="B6" s="28" t="s">
        <v>109</v>
      </c>
      <c r="C6" s="28"/>
      <c r="D6" s="29"/>
      <c r="E6" s="29"/>
      <c r="F6" s="29"/>
      <c r="G6" s="29"/>
      <c r="H6" s="29"/>
      <c r="I6" s="29"/>
      <c r="J6" s="29"/>
    </row>
    <row r="7" spans="1:11" ht="14.1" customHeight="1" x14ac:dyDescent="0.25"/>
    <row r="8" spans="1:11" ht="14.1" customHeight="1" x14ac:dyDescent="0.25">
      <c r="C8" s="88" t="s">
        <v>167</v>
      </c>
      <c r="H8" s="131"/>
      <c r="I8"/>
    </row>
    <row r="9" spans="1:11" ht="5.0999999999999996" customHeight="1" x14ac:dyDescent="0.25">
      <c r="D9" s="65" t="s">
        <v>0</v>
      </c>
      <c r="E9" s="64"/>
      <c r="F9" s="65"/>
      <c r="H9" s="131"/>
      <c r="I9"/>
    </row>
    <row r="10" spans="1:11" s="32" customFormat="1" ht="14.1" customHeight="1" x14ac:dyDescent="0.25">
      <c r="A10" s="30"/>
      <c r="B10" s="30"/>
      <c r="C10" s="151" t="s">
        <v>1</v>
      </c>
      <c r="D10" s="155" t="s">
        <v>2</v>
      </c>
      <c r="E10" s="155" t="s">
        <v>3</v>
      </c>
      <c r="F10" s="157" t="s">
        <v>4</v>
      </c>
      <c r="G10" s="66"/>
      <c r="H10" s="126"/>
      <c r="I10" s="66"/>
      <c r="J10" s="66"/>
    </row>
    <row r="11" spans="1:11" s="32" customFormat="1" ht="14.1" customHeight="1" x14ac:dyDescent="0.25">
      <c r="A11" s="67" t="s">
        <v>5</v>
      </c>
      <c r="B11" s="67"/>
      <c r="C11" s="152"/>
      <c r="D11" s="156"/>
      <c r="E11" s="156"/>
      <c r="F11" s="158"/>
      <c r="G11" s="66"/>
      <c r="H11" s="126"/>
      <c r="I11" s="66"/>
      <c r="J11" s="66"/>
    </row>
    <row r="12" spans="1:11" s="32" customFormat="1" ht="14.1" customHeight="1" x14ac:dyDescent="0.25">
      <c r="A12" s="67" t="s">
        <v>6</v>
      </c>
      <c r="B12" s="67"/>
      <c r="C12" s="68" t="s">
        <v>120</v>
      </c>
      <c r="D12" s="120">
        <f>+SUMIFS(Input!N:N,Input!C:C,Index!D13)</f>
        <v>1269595965.8999991</v>
      </c>
      <c r="E12" s="69">
        <f>+D12/$D$16</f>
        <v>4.9880814955518687E-2</v>
      </c>
      <c r="F12" s="121">
        <f>+SUMIFS(Input!L:L,Input!C:C,Index!D13)</f>
        <v>101493.70361210298</v>
      </c>
      <c r="G12" s="139"/>
      <c r="H12" s="127"/>
      <c r="I12" s="66"/>
      <c r="J12" s="66"/>
    </row>
    <row r="13" spans="1:11" s="32" customFormat="1" ht="14.1" customHeight="1" x14ac:dyDescent="0.25">
      <c r="A13" s="67" t="s">
        <v>7</v>
      </c>
      <c r="B13" s="67"/>
      <c r="C13" s="70" t="s">
        <v>8</v>
      </c>
      <c r="D13" s="120">
        <f>+SUMIFS(Input!N:N,Input!C:C,Index!D11)</f>
        <v>23305986579.979698</v>
      </c>
      <c r="E13" s="69">
        <f>+D13/$D$16</f>
        <v>0.91566264794144459</v>
      </c>
      <c r="F13" s="121">
        <f>+SUMIFS(Input!L:L,Input!C:C,Index!D11)</f>
        <v>422389.15387719928</v>
      </c>
      <c r="G13" s="139"/>
      <c r="H13" s="128"/>
      <c r="I13" s="66"/>
      <c r="J13" s="66"/>
    </row>
    <row r="14" spans="1:11" s="32" customFormat="1" ht="14.1" customHeight="1" x14ac:dyDescent="0.25">
      <c r="A14" s="67" t="s">
        <v>9</v>
      </c>
      <c r="B14" s="67"/>
      <c r="C14" s="68" t="s">
        <v>10</v>
      </c>
      <c r="D14" s="120">
        <f>+SUMIFS(Input!N:N,Input!C:C,Index!D16)</f>
        <v>876406734.65999866</v>
      </c>
      <c r="E14" s="69">
        <f>+D14/$D$16</f>
        <v>3.4432908839904963E-2</v>
      </c>
      <c r="F14" s="121">
        <f>+SUMIFS(Input!L:L,Input!C:C,Index!D16)</f>
        <v>12148.850648519659</v>
      </c>
      <c r="G14" s="66"/>
      <c r="H14" s="129"/>
      <c r="I14" s="66"/>
      <c r="J14" s="66"/>
    </row>
    <row r="15" spans="1:11" s="32" customFormat="1" ht="14.1" customHeight="1" x14ac:dyDescent="0.25">
      <c r="A15" s="67"/>
      <c r="B15" s="67"/>
      <c r="C15" s="68" t="s">
        <v>176</v>
      </c>
      <c r="D15" s="120">
        <f>+SUMIFS(Input!N:N,Input!C:C,Index!D12)+SUMIFS(Input!N:N,Input!C:C,Index!D14)</f>
        <v>601400.51</v>
      </c>
      <c r="E15" s="69">
        <f>+D15/$D$16</f>
        <v>2.3628263131884755E-5</v>
      </c>
      <c r="F15" s="121">
        <f>+SUMIFS(Input!L:L,Input!C:C,Index!D12)+SUMIFS(Input!L:L,Input!C:C,Index!D14)</f>
        <v>0</v>
      </c>
      <c r="G15" s="66"/>
      <c r="H15" s="129"/>
      <c r="I15" s="66"/>
      <c r="J15" s="66"/>
    </row>
    <row r="16" spans="1:11" s="32" customFormat="1" ht="14.1" customHeight="1" x14ac:dyDescent="0.25">
      <c r="A16" s="30"/>
      <c r="B16" s="30"/>
      <c r="C16" s="71" t="s">
        <v>11</v>
      </c>
      <c r="D16" s="119">
        <f>+D14+D13+D12+D15</f>
        <v>25452590681.049694</v>
      </c>
      <c r="E16" s="73">
        <f>+E12+E13+E14</f>
        <v>0.99997637173686815</v>
      </c>
      <c r="F16" s="122">
        <f>+F14+F13+F12</f>
        <v>536031.70813782187</v>
      </c>
      <c r="G16" s="66"/>
      <c r="H16" s="129"/>
      <c r="I16" s="66"/>
      <c r="J16" s="66"/>
    </row>
    <row r="17" spans="1:10" ht="14.1" customHeight="1" x14ac:dyDescent="0.25">
      <c r="C17" s="74"/>
      <c r="D17" s="66"/>
      <c r="E17" s="66"/>
      <c r="F17" s="66"/>
      <c r="G17" s="75"/>
      <c r="H17" s="129"/>
      <c r="I17" s="124"/>
    </row>
    <row r="18" spans="1:10" ht="14.1" customHeight="1" x14ac:dyDescent="0.25">
      <c r="C18" s="66"/>
      <c r="D18" s="76"/>
      <c r="E18" s="66"/>
      <c r="F18" s="66"/>
      <c r="G18" s="77"/>
      <c r="H18" s="130"/>
    </row>
    <row r="19" spans="1:10" ht="14.1" customHeight="1" x14ac:dyDescent="0.25">
      <c r="C19" s="89" t="s">
        <v>80</v>
      </c>
      <c r="D19" s="125"/>
      <c r="E19" s="66"/>
      <c r="F19" s="66"/>
      <c r="G19" s="77"/>
      <c r="H19" s="130"/>
      <c r="J19" s="78"/>
    </row>
    <row r="20" spans="1:10" ht="5.0999999999999996" customHeight="1" x14ac:dyDescent="0.25">
      <c r="C20" s="66"/>
      <c r="D20" s="66"/>
      <c r="E20" s="66"/>
      <c r="F20" s="66"/>
      <c r="G20" s="75"/>
      <c r="H20" s="75"/>
    </row>
    <row r="21" spans="1:10" s="32" customFormat="1" ht="14.1" customHeight="1" x14ac:dyDescent="0.25">
      <c r="A21" s="30"/>
      <c r="B21" s="30"/>
      <c r="C21" s="151" t="s">
        <v>1</v>
      </c>
      <c r="D21" s="155" t="s">
        <v>2</v>
      </c>
      <c r="E21" s="153" t="s">
        <v>125</v>
      </c>
      <c r="F21" s="153" t="s">
        <v>4</v>
      </c>
      <c r="G21" s="153" t="s">
        <v>126</v>
      </c>
      <c r="H21" s="153" t="s">
        <v>127</v>
      </c>
      <c r="I21" s="153" t="s">
        <v>128</v>
      </c>
      <c r="J21" s="78"/>
    </row>
    <row r="22" spans="1:10" s="32" customFormat="1" ht="14.1" customHeight="1" x14ac:dyDescent="0.25">
      <c r="A22" s="30"/>
      <c r="B22" s="30"/>
      <c r="C22" s="152"/>
      <c r="D22" s="156"/>
      <c r="E22" s="154"/>
      <c r="F22" s="154"/>
      <c r="G22" s="154"/>
      <c r="H22" s="154"/>
      <c r="I22" s="154"/>
      <c r="J22" s="78"/>
    </row>
    <row r="23" spans="1:10" s="32" customFormat="1" ht="14.1" customHeight="1" x14ac:dyDescent="0.25">
      <c r="A23" s="30"/>
      <c r="B23" s="30"/>
      <c r="C23" s="79" t="s">
        <v>120</v>
      </c>
      <c r="D23" s="118">
        <f>+D12</f>
        <v>1269595965.8999991</v>
      </c>
      <c r="E23" s="80" t="s">
        <v>39</v>
      </c>
      <c r="F23" s="81">
        <f>+F12</f>
        <v>101493.70361210298</v>
      </c>
      <c r="G23" s="82">
        <f>+('3. Área Ponderada'!D13+'3. Área Ponderada'!D14)*1000/'3. Área Ponderada'!F12</f>
        <v>48.865384088208749</v>
      </c>
      <c r="H23" s="82">
        <f>+F23/(D23/1000000)</f>
        <v>79.94173448728273</v>
      </c>
      <c r="I23" s="83">
        <f>+('3. Área Ponderada'!D13*3+'3. Área Ponderada'!D14*4+'3. Área Ponderada'!D15*5)/'3. Área Ponderada'!D12</f>
        <v>4.0513659051588169</v>
      </c>
      <c r="J23" s="24"/>
    </row>
    <row r="24" spans="1:10" s="32" customFormat="1" ht="14.1" customHeight="1" x14ac:dyDescent="0.25">
      <c r="A24" s="30"/>
      <c r="B24" s="30"/>
      <c r="C24" s="84" t="s">
        <v>8</v>
      </c>
      <c r="D24" s="118">
        <f>+D13</f>
        <v>23305986579.979698</v>
      </c>
      <c r="E24" s="80" t="s">
        <v>39</v>
      </c>
      <c r="F24" s="81">
        <f>+F13</f>
        <v>422389.15387719928</v>
      </c>
      <c r="G24" s="82">
        <f>+('3. Área Ponderada'!D17+'3. Área Ponderada'!D18)*1000/'3. Área Ponderada'!F16</f>
        <v>13.700122183457587</v>
      </c>
      <c r="H24" s="82">
        <f>+F24/(D24/1000000)</f>
        <v>18.123633274552724</v>
      </c>
      <c r="I24" s="83">
        <f>+('3. Área Ponderada'!D17*3+'3. Área Ponderada'!D18*4+'3. Área Ponderada'!D19*5)/'3. Área Ponderada'!D16</f>
        <v>3.835139578172023</v>
      </c>
      <c r="J24" s="24"/>
    </row>
    <row r="25" spans="1:10" s="32" customFormat="1" ht="14.1" customHeight="1" x14ac:dyDescent="0.25">
      <c r="A25" s="30"/>
      <c r="B25" s="30"/>
      <c r="C25" s="71" t="s">
        <v>11</v>
      </c>
      <c r="D25" s="119">
        <f>SUM(D23:D24)</f>
        <v>24575582545.879696</v>
      </c>
      <c r="E25" s="85"/>
      <c r="F25" s="72">
        <f>SUM(F23:F24)</f>
        <v>523882.85748930229</v>
      </c>
      <c r="G25" s="86"/>
      <c r="H25" s="87"/>
      <c r="I25" s="85"/>
      <c r="J25" s="24"/>
    </row>
    <row r="26" spans="1:10" ht="14.1" customHeight="1" x14ac:dyDescent="0.25">
      <c r="C26" s="66"/>
      <c r="D26" s="66"/>
      <c r="E26" s="66"/>
      <c r="F26" s="66"/>
      <c r="G26" s="75"/>
      <c r="H26" s="75"/>
    </row>
    <row r="27" spans="1:10" ht="14.1" hidden="1" customHeight="1" x14ac:dyDescent="0.25">
      <c r="C27" s="75"/>
      <c r="D27" s="75"/>
      <c r="E27" s="75"/>
      <c r="F27" s="75"/>
      <c r="G27" s="75"/>
      <c r="H27" s="75"/>
    </row>
  </sheetData>
  <mergeCells count="11">
    <mergeCell ref="C10:C11"/>
    <mergeCell ref="H21:H22"/>
    <mergeCell ref="I21:I22"/>
    <mergeCell ref="C21:C22"/>
    <mergeCell ref="D21:D22"/>
    <mergeCell ref="E21:E22"/>
    <mergeCell ref="F21:F22"/>
    <mergeCell ref="G21:G22"/>
    <mergeCell ref="D10:D11"/>
    <mergeCell ref="E10:E11"/>
    <mergeCell ref="F10:F11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E9AD8-00ED-42C0-B5DE-8BAF7366F0D6}">
  <dimension ref="A1:H100"/>
  <sheetViews>
    <sheetView showGridLines="0" workbookViewId="0">
      <pane ySplit="4" topLeftCell="A5" activePane="bottomLeft" state="frozen"/>
      <selection pane="bottomLeft" activeCell="F23" sqref="F23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110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114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115</v>
      </c>
      <c r="D12" s="36"/>
      <c r="E12" s="36"/>
      <c r="F12" s="36"/>
    </row>
    <row r="13" spans="1:8" ht="14.1" customHeight="1" x14ac:dyDescent="0.25">
      <c r="C13" s="37" t="s">
        <v>61</v>
      </c>
      <c r="D13" s="111">
        <f>+SUM(D14:D22)</f>
        <v>174696701.1149506</v>
      </c>
      <c r="E13" s="94">
        <f>+SUM(E14:E22)</f>
        <v>1</v>
      </c>
      <c r="F13" s="113">
        <f>+SUM(F14:F22)</f>
        <v>1373.4743250728984</v>
      </c>
    </row>
    <row r="14" spans="1:8" ht="14.1" customHeight="1" x14ac:dyDescent="0.25">
      <c r="C14" s="38" t="s">
        <v>52</v>
      </c>
      <c r="D14" s="110">
        <f>+SUMIFS(Input!$N:$N,Input!$C:$C,Index!$D$13,Input!$H:$H,Index!$D$29,Input!$F:$F,Index!$D$17,Input!$E:$E,Index!D20)</f>
        <v>1281288.6200000001</v>
      </c>
      <c r="E14" s="93">
        <f>+D14/$D$13</f>
        <v>7.3343607052826429E-3</v>
      </c>
      <c r="F14" s="114">
        <f>+SUMIFS(Input!$L:$L,Input!$C:$C,Index!$D$13,Input!$H:$H,Index!$D$29,Input!$F:$F,Index!$D$17,Input!$E:$E,Index!D20)</f>
        <v>5.4415454524999998</v>
      </c>
    </row>
    <row r="15" spans="1:8" ht="14.1" customHeight="1" x14ac:dyDescent="0.25">
      <c r="C15" s="38" t="s">
        <v>53</v>
      </c>
      <c r="D15" s="110">
        <f>+SUMIFS(Input!$N:$N,Input!$C:$C,Index!$D$13,Input!$H:$H,Index!$D$29,Input!$F:$F,Index!$D$17,Input!$E:$E,Index!D21)</f>
        <v>7114027.916175182</v>
      </c>
      <c r="E15" s="93">
        <f t="shared" ref="E15:E22" si="0">+D15/$D$13</f>
        <v>4.0722165162661798E-2</v>
      </c>
      <c r="F15" s="114">
        <f>+SUMIFS(Input!$L:$L,Input!$C:$C,Index!$D$13,Input!$H:$H,Index!$D$29,Input!$F:$F,Index!$D$17,Input!$E:$E,Index!D21)</f>
        <v>7.545786443199999</v>
      </c>
    </row>
    <row r="16" spans="1:8" ht="14.1" customHeight="1" x14ac:dyDescent="0.25">
      <c r="C16" s="38" t="s">
        <v>54</v>
      </c>
      <c r="D16" s="110">
        <f>+SUMIFS(Input!$N:$N,Input!$C:$C,Index!$D$13,Input!$H:$H,Index!$D$29,Input!$F:$F,Index!$D$17,Input!$E:$E,Index!D22)</f>
        <v>20095139.281057701</v>
      </c>
      <c r="E16" s="93">
        <f t="shared" si="0"/>
        <v>0.11502872780542707</v>
      </c>
      <c r="F16" s="114">
        <f>+SUMIFS(Input!$L:$L,Input!$C:$C,Index!$D$13,Input!$H:$H,Index!$D$29,Input!$F:$F,Index!$D$17,Input!$E:$E,Index!D22)</f>
        <v>47.633175109599996</v>
      </c>
    </row>
    <row r="17" spans="3:6" ht="14.1" customHeight="1" x14ac:dyDescent="0.25">
      <c r="C17" s="38" t="s">
        <v>55</v>
      </c>
      <c r="D17" s="110">
        <f>+SUMIFS(Input!$N:$N,Input!$C:$C,Index!$D$13,Input!$H:$H,Index!$D$29,Input!$F:$F,Index!$D$17,Input!$E:$E,Index!D23)</f>
        <v>25966868.793835178</v>
      </c>
      <c r="E17" s="93">
        <f t="shared" si="0"/>
        <v>0.14863972031589168</v>
      </c>
      <c r="F17" s="114">
        <f>+SUMIFS(Input!$L:$L,Input!$C:$C,Index!$D$13,Input!$H:$H,Index!$D$29,Input!$F:$F,Index!$D$17,Input!$E:$E,Index!D23)</f>
        <v>291.26534275359978</v>
      </c>
    </row>
    <row r="18" spans="3:6" ht="14.1" customHeight="1" x14ac:dyDescent="0.25">
      <c r="C18" s="38" t="s">
        <v>56</v>
      </c>
      <c r="D18" s="110">
        <f>+SUMIFS(Input!$N:$N,Input!$C:$C,Index!$D$13,Input!$H:$H,Index!$D$29,Input!$F:$F,Index!$D$17,Input!$E:$E,Index!D24)</f>
        <v>63408912.743275978</v>
      </c>
      <c r="E18" s="93">
        <f t="shared" si="0"/>
        <v>0.36296571336829569</v>
      </c>
      <c r="F18" s="114">
        <f>+SUMIFS(Input!$L:$L,Input!$C:$C,Index!$D$13,Input!$H:$H,Index!$D$29,Input!$F:$F,Index!$D$17,Input!$E:$E,Index!D24)</f>
        <v>667.29718878799883</v>
      </c>
    </row>
    <row r="19" spans="3:6" ht="14.1" customHeight="1" x14ac:dyDescent="0.25">
      <c r="C19" s="38" t="s">
        <v>57</v>
      </c>
      <c r="D19" s="110">
        <f>+SUMIFS(Input!$N:$N,Input!$C:$C,Index!$D$13,Input!$H:$H,Index!$D$29,Input!$F:$F,Index!$D$17,Input!$E:$E,Index!D25)</f>
        <v>45135181.716268472</v>
      </c>
      <c r="E19" s="93">
        <f t="shared" si="0"/>
        <v>0.2583631026127361</v>
      </c>
      <c r="F19" s="114">
        <f>+SUMIFS(Input!$L:$L,Input!$C:$C,Index!$D$13,Input!$H:$H,Index!$D$29,Input!$F:$F,Index!$D$17,Input!$E:$E,Index!D25)</f>
        <v>170.90432500779988</v>
      </c>
    </row>
    <row r="20" spans="3:6" ht="14.1" customHeight="1" x14ac:dyDescent="0.25">
      <c r="C20" s="38" t="s">
        <v>58</v>
      </c>
      <c r="D20" s="110">
        <f>+SUMIFS(Input!$N:$N,Input!$C:$C,Index!$D$13,Input!$H:$H,Index!$D$29,Input!$F:$F,Index!$D$17,Input!$E:$E,Index!D26)</f>
        <v>5593508.8643381</v>
      </c>
      <c r="E20" s="93">
        <f t="shared" si="0"/>
        <v>3.2018400053573801E-2</v>
      </c>
      <c r="F20" s="114">
        <f>+SUMIFS(Input!$L:$L,Input!$C:$C,Index!$D$13,Input!$H:$H,Index!$D$29,Input!$F:$F,Index!$D$17,Input!$E:$E,Index!D26)</f>
        <v>92.075797906299996</v>
      </c>
    </row>
    <row r="21" spans="3:6" ht="14.1" customHeight="1" x14ac:dyDescent="0.25">
      <c r="C21" s="38" t="s">
        <v>59</v>
      </c>
      <c r="D21" s="110">
        <f>+SUMIFS(Input!$N:$N,Input!$C:$C,Index!$D$13,Input!$H:$H,Index!$D$29,Input!$F:$F,Index!$D$17,Input!$E:$E,Index!D27)</f>
        <v>6101773.1799999904</v>
      </c>
      <c r="E21" s="93">
        <f t="shared" si="0"/>
        <v>3.4927809976131249E-2</v>
      </c>
      <c r="F21" s="114">
        <f>+SUMIFS(Input!$L:$L,Input!$C:$C,Index!$D$13,Input!$H:$H,Index!$D$29,Input!$F:$F,Index!$D$17,Input!$E:$E,Index!D27)</f>
        <v>91.3111636118999</v>
      </c>
    </row>
    <row r="22" spans="3:6" ht="14.1" customHeight="1" x14ac:dyDescent="0.25">
      <c r="C22" s="38" t="s">
        <v>60</v>
      </c>
      <c r="D22" s="110">
        <f>+SUMIFS(Input!$N:$N,Input!$C:$C,Index!$D$13,Input!$H:$H,Index!$D$29,Input!$F:$F,Index!$D$17,Input!$E:$E,Index!D28)</f>
        <v>0</v>
      </c>
      <c r="E22" s="93">
        <f t="shared" si="0"/>
        <v>0</v>
      </c>
      <c r="F22" s="114">
        <f>+SUMIFS(Input!$L:$L,Input!$C:$C,Index!$D$13,Input!$H:$H,Index!$D$29,Input!$F:$F,Index!$D$17,Input!$E:$E,Index!D28)</f>
        <v>0</v>
      </c>
    </row>
    <row r="23" spans="3:6" ht="14.1" customHeight="1" x14ac:dyDescent="0.25">
      <c r="C23" s="39" t="s">
        <v>11</v>
      </c>
      <c r="D23" s="112">
        <f>+D13</f>
        <v>174696701.1149506</v>
      </c>
      <c r="E23" s="41">
        <f>+E13</f>
        <v>1</v>
      </c>
      <c r="F23" s="115">
        <f>+F13</f>
        <v>1373.4743250728984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116</v>
      </c>
      <c r="D25" s="26"/>
      <c r="E25" s="26"/>
      <c r="F25" s="26"/>
    </row>
    <row r="26" spans="3:6" ht="14.1" customHeight="1" x14ac:dyDescent="0.25">
      <c r="C26" s="42" t="s">
        <v>64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117</v>
      </c>
      <c r="D30" s="36"/>
      <c r="E30" s="36"/>
      <c r="F30" s="36"/>
    </row>
    <row r="31" spans="3:6" ht="14.1" customHeight="1" x14ac:dyDescent="0.25">
      <c r="C31" s="37" t="s">
        <v>61</v>
      </c>
      <c r="D31" s="111">
        <f>+SUM(D32:D40)</f>
        <v>0</v>
      </c>
      <c r="E31" s="95">
        <f>+D31/$D$52</f>
        <v>0</v>
      </c>
      <c r="F31" s="113">
        <f>+SUM(F32:F40)</f>
        <v>0</v>
      </c>
    </row>
    <row r="32" spans="3:6" ht="14.1" customHeight="1" x14ac:dyDescent="0.25">
      <c r="C32" s="38" t="s">
        <v>52</v>
      </c>
      <c r="D32" s="110">
        <f>+SUMIFS(Input!$N:$N,Input!$C:$C,Index!$D$13,Input!$H:$H,Index!$D$30,Input!$F:$F,Index!$D$17,Input!$E:$E,Index!D20)</f>
        <v>0</v>
      </c>
      <c r="E32" s="93">
        <f t="shared" ref="E32:E40" si="1">+IFERROR(D32/$D$31,0)</f>
        <v>0</v>
      </c>
      <c r="F32" s="114">
        <f>+SUMIFS(Input!$L:$L,Input!$C:$C,Index!$D$13,Input!$H:$H,Index!$D$30,Input!$F:$F,Index!$D$17,Input!$E:$E,Index!D20)</f>
        <v>0</v>
      </c>
    </row>
    <row r="33" spans="3:6" ht="14.1" customHeight="1" x14ac:dyDescent="0.25">
      <c r="C33" s="38" t="s">
        <v>53</v>
      </c>
      <c r="D33" s="110">
        <f>+SUMIFS(Input!$N:$N,Input!$C:$C,Index!$D$13,Input!$H:$H,Index!$D$30,Input!$F:$F,Index!$D$17,Input!$E:$E,Index!D21)</f>
        <v>0</v>
      </c>
      <c r="E33" s="93">
        <f t="shared" si="1"/>
        <v>0</v>
      </c>
      <c r="F33" s="114">
        <f>+SUMIFS(Input!$L:$L,Input!$C:$C,Index!$D$13,Input!$H:$H,Index!$D$30,Input!$F:$F,Index!$D$17,Input!$E:$E,Index!D21)</f>
        <v>0</v>
      </c>
    </row>
    <row r="34" spans="3:6" ht="14.1" customHeight="1" x14ac:dyDescent="0.25">
      <c r="C34" s="38" t="s">
        <v>54</v>
      </c>
      <c r="D34" s="110">
        <f>+SUMIFS(Input!$N:$N,Input!$C:$C,Index!$D$13,Input!$H:$H,Index!$D$30,Input!$F:$F,Index!$D$17,Input!$E:$E,Index!D22)</f>
        <v>0</v>
      </c>
      <c r="E34" s="93">
        <f t="shared" si="1"/>
        <v>0</v>
      </c>
      <c r="F34" s="114">
        <f>+SUMIFS(Input!$L:$L,Input!$C:$C,Index!$D$13,Input!$H:$H,Index!$D$30,Input!$F:$F,Index!$D$17,Input!$E:$E,Index!D22)</f>
        <v>0</v>
      </c>
    </row>
    <row r="35" spans="3:6" ht="14.1" customHeight="1" x14ac:dyDescent="0.25">
      <c r="C35" s="38" t="s">
        <v>55</v>
      </c>
      <c r="D35" s="110">
        <f>+SUMIFS(Input!$N:$N,Input!$C:$C,Index!$D$13,Input!$H:$H,Index!$D$30,Input!$F:$F,Index!$D$17,Input!$E:$E,Index!D23)</f>
        <v>0</v>
      </c>
      <c r="E35" s="93">
        <f t="shared" si="1"/>
        <v>0</v>
      </c>
      <c r="F35" s="114">
        <f>+SUMIFS(Input!$L:$L,Input!$C:$C,Index!$D$13,Input!$H:$H,Index!$D$30,Input!$F:$F,Index!$D$17,Input!$E:$E,Index!D23)</f>
        <v>0</v>
      </c>
    </row>
    <row r="36" spans="3:6" ht="14.1" customHeight="1" x14ac:dyDescent="0.25">
      <c r="C36" s="38" t="s">
        <v>56</v>
      </c>
      <c r="D36" s="110">
        <f>+SUMIFS(Input!$N:$N,Input!$C:$C,Index!$D$13,Input!$H:$H,Index!$D$30,Input!$F:$F,Index!$D$17,Input!$E:$E,Index!D24)</f>
        <v>0</v>
      </c>
      <c r="E36" s="93">
        <f t="shared" si="1"/>
        <v>0</v>
      </c>
      <c r="F36" s="114">
        <f>+SUMIFS(Input!$L:$L,Input!$C:$C,Index!$D$13,Input!$H:$H,Index!$D$30,Input!$F:$F,Index!$D$17,Input!$E:$E,Index!D24)</f>
        <v>0</v>
      </c>
    </row>
    <row r="37" spans="3:6" ht="14.1" customHeight="1" x14ac:dyDescent="0.25">
      <c r="C37" s="38" t="s">
        <v>57</v>
      </c>
      <c r="D37" s="110">
        <f>+SUMIFS(Input!$N:$N,Input!$C:$C,Index!$D$13,Input!$H:$H,Index!$D$30,Input!$F:$F,Index!$D$17,Input!$E:$E,Index!D25)</f>
        <v>0</v>
      </c>
      <c r="E37" s="93">
        <f t="shared" si="1"/>
        <v>0</v>
      </c>
      <c r="F37" s="114">
        <f>+SUMIFS(Input!$L:$L,Input!$C:$C,Index!$D$13,Input!$H:$H,Index!$D$30,Input!$F:$F,Index!$D$17,Input!$E:$E,Index!D25)</f>
        <v>0</v>
      </c>
    </row>
    <row r="38" spans="3:6" ht="14.1" customHeight="1" x14ac:dyDescent="0.25">
      <c r="C38" s="38" t="s">
        <v>58</v>
      </c>
      <c r="D38" s="110">
        <f>+SUMIFS(Input!$N:$N,Input!$C:$C,Index!$D$13,Input!$H:$H,Index!$D$30,Input!$F:$F,Index!$D$17,Input!$E:$E,Index!D26)</f>
        <v>0</v>
      </c>
      <c r="E38" s="93">
        <f t="shared" si="1"/>
        <v>0</v>
      </c>
      <c r="F38" s="114">
        <f>+SUMIFS(Input!$L:$L,Input!$C:$C,Index!$D$13,Input!$H:$H,Index!$D$30,Input!$F:$F,Index!$D$17,Input!$E:$E,Index!D26)</f>
        <v>0</v>
      </c>
    </row>
    <row r="39" spans="3:6" ht="14.1" customHeight="1" x14ac:dyDescent="0.25">
      <c r="C39" s="38" t="s">
        <v>59</v>
      </c>
      <c r="D39" s="110">
        <f>+SUMIFS(Input!$N:$N,Input!$C:$C,Index!$D$13,Input!$H:$H,Index!$D$30,Input!$F:$F,Index!$D$17,Input!$E:$E,Index!D27)</f>
        <v>0</v>
      </c>
      <c r="E39" s="93">
        <f t="shared" si="1"/>
        <v>0</v>
      </c>
      <c r="F39" s="114">
        <f>+SUMIFS(Input!$L:$L,Input!$C:$C,Index!$D$13,Input!$H:$H,Index!$D$30,Input!$F:$F,Index!$D$17,Input!$E:$E,Index!D27)</f>
        <v>0</v>
      </c>
    </row>
    <row r="40" spans="3:6" ht="14.1" customHeight="1" x14ac:dyDescent="0.25">
      <c r="C40" s="38" t="s">
        <v>60</v>
      </c>
      <c r="D40" s="110">
        <f>+SUMIFS(Input!$N:$N,Input!$C:$C,Index!$D$13,Input!$H:$H,Index!$D$30,Input!$F:$F,Index!$D$17,Input!$E:$E,Index!D28)</f>
        <v>0</v>
      </c>
      <c r="E40" s="93">
        <f t="shared" si="1"/>
        <v>0</v>
      </c>
      <c r="F40" s="114">
        <f>+SUMIFS(Input!$L:$L,Input!$C:$C,Index!$D$13,Input!$H:$H,Index!$D$30,Input!$F:$F,Index!$D$17,Input!$E:$E,Index!D28)</f>
        <v>0</v>
      </c>
    </row>
    <row r="41" spans="3:6" ht="14.1" customHeight="1" x14ac:dyDescent="0.25">
      <c r="C41" s="37" t="s">
        <v>62</v>
      </c>
      <c r="D41" s="111">
        <f>+SUM(D42:D50)</f>
        <v>893002114.54369986</v>
      </c>
      <c r="E41" s="95">
        <f>+D41/$D$52</f>
        <v>1</v>
      </c>
      <c r="F41" s="113">
        <f>+SUM(F42:F50)</f>
        <v>93533.439008000743</v>
      </c>
    </row>
    <row r="42" spans="3:6" ht="14.1" customHeight="1" x14ac:dyDescent="0.25">
      <c r="C42" s="38" t="s">
        <v>52</v>
      </c>
      <c r="D42" s="110">
        <f>+SUMIFS(Input!$N:$N,Input!$C:$C,Index!$D$13,Input!$H:$H,Index!$D$30,Input!$F:$F,Index!$D$18,Input!$E:$E,Index!D20)</f>
        <v>3151669.8651731517</v>
      </c>
      <c r="E42" s="93">
        <f>+IFERROR(D42/$D$41,0)</f>
        <v>3.5292972030458972E-3</v>
      </c>
      <c r="F42" s="114">
        <f>+SUMIFS(Input!$L:$L,Input!$C:$C,Index!$D$13,Input!$H:$H,Index!$D$30,Input!$F:$F,Index!$D$18,Input!$E:$E,Index!D20)</f>
        <v>4303.04626154577</v>
      </c>
    </row>
    <row r="43" spans="3:6" ht="14.1" customHeight="1" x14ac:dyDescent="0.25">
      <c r="C43" s="38" t="s">
        <v>53</v>
      </c>
      <c r="D43" s="110">
        <f>+SUMIFS(Input!$N:$N,Input!$C:$C,Index!$D$13,Input!$H:$H,Index!$D$30,Input!$F:$F,Index!$D$18,Input!$E:$E,Index!D21)</f>
        <v>80946963.104819</v>
      </c>
      <c r="E43" s="93">
        <f t="shared" ref="E43:E50" si="2">+IFERROR(D43/$D$41,0)</f>
        <v>9.0645880660854564E-2</v>
      </c>
      <c r="F43" s="114">
        <f>+SUMIFS(Input!$L:$L,Input!$C:$C,Index!$D$13,Input!$H:$H,Index!$D$30,Input!$F:$F,Index!$D$18,Input!$E:$E,Index!D21)</f>
        <v>1557.4639780379516</v>
      </c>
    </row>
    <row r="44" spans="3:6" ht="14.1" customHeight="1" x14ac:dyDescent="0.25">
      <c r="C44" s="38" t="s">
        <v>54</v>
      </c>
      <c r="D44" s="110">
        <f>+SUMIFS(Input!$N:$N,Input!$C:$C,Index!$D$13,Input!$H:$H,Index!$D$30,Input!$F:$F,Index!$D$18,Input!$E:$E,Index!D22)</f>
        <v>13888250.261982109</v>
      </c>
      <c r="E44" s="93">
        <f t="shared" si="2"/>
        <v>1.5552315090629581E-2</v>
      </c>
      <c r="F44" s="114">
        <f>+SUMIFS(Input!$L:$L,Input!$C:$C,Index!$D$13,Input!$H:$H,Index!$D$30,Input!$F:$F,Index!$D$18,Input!$E:$E,Index!D22)</f>
        <v>655.803402817662</v>
      </c>
    </row>
    <row r="45" spans="3:6" ht="14.1" customHeight="1" x14ac:dyDescent="0.25">
      <c r="C45" s="38" t="s">
        <v>55</v>
      </c>
      <c r="D45" s="110">
        <f>+SUMIFS(Input!$N:$N,Input!$C:$C,Index!$D$13,Input!$H:$H,Index!$D$30,Input!$F:$F,Index!$D$18,Input!$E:$E,Index!D23)</f>
        <v>96816813.793065444</v>
      </c>
      <c r="E45" s="93">
        <f t="shared" si="2"/>
        <v>0.10841722792844252</v>
      </c>
      <c r="F45" s="114">
        <f>+SUMIFS(Input!$L:$L,Input!$C:$C,Index!$D$13,Input!$H:$H,Index!$D$30,Input!$F:$F,Index!$D$18,Input!$E:$E,Index!D23)</f>
        <v>2240.554726933759</v>
      </c>
    </row>
    <row r="46" spans="3:6" ht="14.1" customHeight="1" x14ac:dyDescent="0.25">
      <c r="C46" s="38" t="s">
        <v>56</v>
      </c>
      <c r="D46" s="110">
        <f>+SUMIFS(Input!$N:$N,Input!$C:$C,Index!$D$13,Input!$H:$H,Index!$D$30,Input!$F:$F,Index!$D$18,Input!$E:$E,Index!D24)</f>
        <v>445645908.26704067</v>
      </c>
      <c r="E46" s="93">
        <f t="shared" si="2"/>
        <v>0.49904238860033806</v>
      </c>
      <c r="F46" s="114">
        <f>+SUMIFS(Input!$L:$L,Input!$C:$C,Index!$D$13,Input!$H:$H,Index!$D$30,Input!$F:$F,Index!$D$18,Input!$E:$E,Index!D24)</f>
        <v>45455.200515908495</v>
      </c>
    </row>
    <row r="47" spans="3:6" ht="14.1" customHeight="1" x14ac:dyDescent="0.25">
      <c r="C47" s="38" t="s">
        <v>57</v>
      </c>
      <c r="D47" s="110">
        <f>+SUMIFS(Input!$N:$N,Input!$C:$C,Index!$D$13,Input!$H:$H,Index!$D$30,Input!$F:$F,Index!$D$18,Input!$E:$E,Index!D25)</f>
        <v>186323178.86699456</v>
      </c>
      <c r="E47" s="93">
        <f t="shared" si="2"/>
        <v>0.20864808249888714</v>
      </c>
      <c r="F47" s="114">
        <f>+SUMIFS(Input!$L:$L,Input!$C:$C,Index!$D$13,Input!$H:$H,Index!$D$30,Input!$F:$F,Index!$D$18,Input!$E:$E,Index!D25)</f>
        <v>33683.69684128341</v>
      </c>
    </row>
    <row r="48" spans="3:6" ht="14.1" customHeight="1" x14ac:dyDescent="0.25">
      <c r="C48" s="38" t="s">
        <v>58</v>
      </c>
      <c r="D48" s="110">
        <f>+SUMIFS(Input!$N:$N,Input!$C:$C,Index!$D$13,Input!$H:$H,Index!$D$30,Input!$F:$F,Index!$D$18,Input!$E:$E,Index!D26)</f>
        <v>50718684.243082739</v>
      </c>
      <c r="E48" s="93">
        <f t="shared" si="2"/>
        <v>5.6795704530888627E-2</v>
      </c>
      <c r="F48" s="114">
        <f>+SUMIFS(Input!$L:$L,Input!$C:$C,Index!$D$13,Input!$H:$H,Index!$D$30,Input!$F:$F,Index!$D$18,Input!$E:$E,Index!D26)</f>
        <v>4173.5030511704808</v>
      </c>
    </row>
    <row r="49" spans="3:6" ht="14.1" customHeight="1" x14ac:dyDescent="0.25">
      <c r="C49" s="38" t="s">
        <v>59</v>
      </c>
      <c r="D49" s="110">
        <f>+SUMIFS(Input!$N:$N,Input!$C:$C,Index!$D$13,Input!$H:$H,Index!$D$30,Input!$F:$F,Index!$D$18,Input!$E:$E,Index!D27)</f>
        <v>11195206.594730299</v>
      </c>
      <c r="E49" s="93">
        <f t="shared" si="2"/>
        <v>1.2536595840482135E-2</v>
      </c>
      <c r="F49" s="114">
        <f>+SUMIFS(Input!$L:$L,Input!$C:$C,Index!$D$13,Input!$H:$H,Index!$D$30,Input!$F:$F,Index!$D$18,Input!$E:$E,Index!D27)</f>
        <v>1369.7469864341324</v>
      </c>
    </row>
    <row r="50" spans="3:6" ht="14.1" customHeight="1" x14ac:dyDescent="0.25">
      <c r="C50" s="38" t="s">
        <v>60</v>
      </c>
      <c r="D50" s="110">
        <f>+SUMIFS(Input!$N:$N,Input!$C:$C,Index!$D$13,Input!$H:$H,Index!$D$30,Input!$F:$F,Index!$D$18,Input!$E:$E,Index!D28)</f>
        <v>4315439.5468118293</v>
      </c>
      <c r="E50" s="93">
        <f t="shared" si="2"/>
        <v>4.83250764643139E-3</v>
      </c>
      <c r="F50" s="114">
        <f>+SUMIFS(Input!$L:$L,Input!$C:$C,Index!$D$13,Input!$H:$H,Index!$D$30,Input!$F:$F,Index!$D$18,Input!$E:$E,Index!D28)</f>
        <v>94.4232438690875</v>
      </c>
    </row>
    <row r="51" spans="3:6" ht="14.1" customHeight="1" x14ac:dyDescent="0.25">
      <c r="C51" s="37" t="s">
        <v>63</v>
      </c>
      <c r="D51" s="111">
        <f>+SUMIFS(Input!$N:$N,Input!$C:$C,Index!$D$13,Input!$H:$H,Index!$D$30,Input!$F:$F,Index!$D$19)</f>
        <v>0</v>
      </c>
      <c r="E51" s="95">
        <f>+D51/$D$52</f>
        <v>0</v>
      </c>
      <c r="F51" s="113">
        <f>+SUMIFS(Input!$L:$L,Input!$C:$C,Index!$D$13,Input!$H:$H,Index!$D$30,Input!$F:$F,Index!$D$19)</f>
        <v>0</v>
      </c>
    </row>
    <row r="52" spans="3:6" ht="14.1" customHeight="1" x14ac:dyDescent="0.25">
      <c r="C52" s="39" t="s">
        <v>11</v>
      </c>
      <c r="D52" s="40">
        <f>+SUM(D51,D41,D31)</f>
        <v>893002114.54369986</v>
      </c>
      <c r="E52" s="41">
        <f>+SUM(E51,E41,E31)</f>
        <v>1</v>
      </c>
      <c r="F52" s="115">
        <f>+SUM(F51,F41,F31)</f>
        <v>93533.439008000743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118</v>
      </c>
      <c r="D54" s="26"/>
      <c r="E54" s="26"/>
      <c r="F54" s="26"/>
    </row>
    <row r="55" spans="3:6" ht="14.1" customHeight="1" x14ac:dyDescent="0.25">
      <c r="C55" s="42" t="s">
        <v>64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119</v>
      </c>
      <c r="D59" s="36"/>
      <c r="E59" s="36"/>
      <c r="F59" s="36"/>
    </row>
    <row r="60" spans="3:6" ht="14.1" customHeight="1" x14ac:dyDescent="0.25">
      <c r="C60" s="37" t="s">
        <v>61</v>
      </c>
      <c r="D60" s="109">
        <f>+SUM(D61:D69)</f>
        <v>14504687.138668502</v>
      </c>
      <c r="E60" s="95">
        <f>+D60/$D$81</f>
        <v>8.4025218183077635E-2</v>
      </c>
      <c r="F60" s="113">
        <f>+SUM(F61:F69)</f>
        <v>230.19190416634999</v>
      </c>
    </row>
    <row r="61" spans="3:6" ht="14.1" customHeight="1" x14ac:dyDescent="0.25">
      <c r="C61" s="38" t="s">
        <v>52</v>
      </c>
      <c r="D61" s="108">
        <f>+SUMIFS(Input!$N:$N,Input!$C:$C,Index!$D$13,Input!$H:$H,Index!$D$31,Input!$F:$F,Index!$D$17,Input!$E:$E,Index!D20)</f>
        <v>0</v>
      </c>
      <c r="E61" s="93">
        <f>+IFERROR(D61/$D$60,0)</f>
        <v>0</v>
      </c>
      <c r="F61" s="114">
        <f>+SUMIFS(Input!$L:$L,Input!$C:$C,Index!$D$13,Input!$H:$H,Index!$D$31,Input!$F:$F,Index!$D$17,Input!$E:$E,Index!D20)</f>
        <v>0</v>
      </c>
    </row>
    <row r="62" spans="3:6" ht="14.1" customHeight="1" x14ac:dyDescent="0.25">
      <c r="C62" s="38" t="s">
        <v>53</v>
      </c>
      <c r="D62" s="108">
        <f>+SUMIFS(Input!$N:$N,Input!$C:$C,Index!$D$13,Input!$H:$H,Index!$D$31,Input!$F:$F,Index!$D$17,Input!$E:$E,Index!D21)</f>
        <v>0</v>
      </c>
      <c r="E62" s="93">
        <f t="shared" ref="E62:E69" si="3">+IFERROR(D62/$D$60,0)</f>
        <v>0</v>
      </c>
      <c r="F62" s="114">
        <f>+SUMIFS(Input!$L:$L,Input!$C:$C,Index!$D$13,Input!$H:$H,Index!$D$31,Input!$F:$F,Index!$D$17,Input!$E:$E,Index!D21)</f>
        <v>0</v>
      </c>
    </row>
    <row r="63" spans="3:6" ht="14.1" customHeight="1" x14ac:dyDescent="0.25">
      <c r="C63" s="38" t="s">
        <v>54</v>
      </c>
      <c r="D63" s="108">
        <f>+SUMIFS(Input!$N:$N,Input!$C:$C,Index!$D$13,Input!$H:$H,Index!$D$31,Input!$F:$F,Index!$D$17,Input!$E:$E,Index!D22)</f>
        <v>300229.53999999998</v>
      </c>
      <c r="E63" s="93">
        <f t="shared" si="3"/>
        <v>2.0698794612371101E-2</v>
      </c>
      <c r="F63" s="114">
        <f>+SUMIFS(Input!$L:$L,Input!$C:$C,Index!$D$13,Input!$H:$H,Index!$D$31,Input!$F:$F,Index!$D$17,Input!$E:$E,Index!D22)</f>
        <v>4.0249624191999995</v>
      </c>
    </row>
    <row r="64" spans="3:6" ht="14.1" customHeight="1" x14ac:dyDescent="0.25">
      <c r="C64" s="38" t="s">
        <v>55</v>
      </c>
      <c r="D64" s="108">
        <f>+SUMIFS(Input!$N:$N,Input!$C:$C,Index!$D$13,Input!$H:$H,Index!$D$31,Input!$F:$F,Index!$D$17,Input!$E:$E,Index!D23)</f>
        <v>2229567.62</v>
      </c>
      <c r="E64" s="93">
        <f t="shared" si="3"/>
        <v>0.15371359607310148</v>
      </c>
      <c r="F64" s="114">
        <f>+SUMIFS(Input!$L:$L,Input!$C:$C,Index!$D$13,Input!$H:$H,Index!$D$31,Input!$F:$F,Index!$D$17,Input!$E:$E,Index!D23)</f>
        <v>54.133142092949996</v>
      </c>
    </row>
    <row r="65" spans="3:6" ht="14.1" customHeight="1" x14ac:dyDescent="0.25">
      <c r="C65" s="38" t="s">
        <v>56</v>
      </c>
      <c r="D65" s="108">
        <f>+SUMIFS(Input!$N:$N,Input!$C:$C,Index!$D$13,Input!$H:$H,Index!$D$31,Input!$F:$F,Index!$D$17,Input!$E:$E,Index!D24)</f>
        <v>7628999.0738797709</v>
      </c>
      <c r="E65" s="93">
        <f t="shared" si="3"/>
        <v>0.52596784756159143</v>
      </c>
      <c r="F65" s="114">
        <f>+SUMIFS(Input!$L:$L,Input!$C:$C,Index!$D$13,Input!$H:$H,Index!$D$31,Input!$F:$F,Index!$D$17,Input!$E:$E,Index!D24)</f>
        <v>136.21013739764999</v>
      </c>
    </row>
    <row r="66" spans="3:6" ht="14.1" customHeight="1" x14ac:dyDescent="0.25">
      <c r="C66" s="38" t="s">
        <v>57</v>
      </c>
      <c r="D66" s="108">
        <f>+SUMIFS(Input!$N:$N,Input!$C:$C,Index!$D$13,Input!$H:$H,Index!$D$31,Input!$F:$F,Index!$D$17,Input!$E:$E,Index!D25)</f>
        <v>1610058.1099999999</v>
      </c>
      <c r="E66" s="93">
        <f t="shared" si="3"/>
        <v>0.11100260864694525</v>
      </c>
      <c r="F66" s="114">
        <f>+SUMIFS(Input!$L:$L,Input!$C:$C,Index!$D$13,Input!$H:$H,Index!$D$31,Input!$F:$F,Index!$D$17,Input!$E:$E,Index!D25)</f>
        <v>10.325667914149999</v>
      </c>
    </row>
    <row r="67" spans="3:6" ht="14.1" customHeight="1" x14ac:dyDescent="0.25">
      <c r="C67" s="38" t="s">
        <v>58</v>
      </c>
      <c r="D67" s="108">
        <f>+SUMIFS(Input!$N:$N,Input!$C:$C,Index!$D$13,Input!$H:$H,Index!$D$31,Input!$F:$F,Index!$D$17,Input!$E:$E,Index!D26)</f>
        <v>2446611.7347887298</v>
      </c>
      <c r="E67" s="93">
        <f t="shared" si="3"/>
        <v>0.16867731867626642</v>
      </c>
      <c r="F67" s="114">
        <f>+SUMIFS(Input!$L:$L,Input!$C:$C,Index!$D$13,Input!$H:$H,Index!$D$31,Input!$F:$F,Index!$D$17,Input!$E:$E,Index!D26)</f>
        <v>23.7626385218</v>
      </c>
    </row>
    <row r="68" spans="3:6" ht="14.1" customHeight="1" x14ac:dyDescent="0.25">
      <c r="C68" s="38" t="s">
        <v>59</v>
      </c>
      <c r="D68" s="108">
        <f>+SUMIFS(Input!$N:$N,Input!$C:$C,Index!$D$13,Input!$H:$H,Index!$D$31,Input!$F:$F,Index!$D$17,Input!$E:$E,Index!D27)</f>
        <v>289221.06</v>
      </c>
      <c r="E68" s="93">
        <f t="shared" si="3"/>
        <v>1.9939834429724201E-2</v>
      </c>
      <c r="F68" s="114">
        <f>+SUMIFS(Input!$L:$L,Input!$C:$C,Index!$D$13,Input!$H:$H,Index!$D$31,Input!$F:$F,Index!$D$17,Input!$E:$E,Index!D27)</f>
        <v>1.7353558205999999</v>
      </c>
    </row>
    <row r="69" spans="3:6" ht="14.1" customHeight="1" x14ac:dyDescent="0.25">
      <c r="C69" s="38" t="s">
        <v>60</v>
      </c>
      <c r="D69" s="108">
        <f>+SUMIFS(Input!$N:$N,Input!$C:$C,Index!$D$13,Input!$H:$H,Index!$D$31,Input!$F:$F,Index!$D$17,Input!$E:$E,Index!D28)</f>
        <v>0</v>
      </c>
      <c r="E69" s="93">
        <f t="shared" si="3"/>
        <v>0</v>
      </c>
      <c r="F69" s="114">
        <f>+SUMIFS(Input!$L:$L,Input!$C:$C,Index!$D$13,Input!$H:$H,Index!$D$31,Input!$F:$F,Index!$D$17,Input!$E:$E,Index!D28)</f>
        <v>0</v>
      </c>
    </row>
    <row r="70" spans="3:6" ht="14.1" customHeight="1" x14ac:dyDescent="0.25">
      <c r="C70" s="37" t="s">
        <v>62</v>
      </c>
      <c r="D70" s="109">
        <f>+SUM(D71:D79)</f>
        <v>149428662.84491771</v>
      </c>
      <c r="E70" s="95">
        <f>+D70/$D$81</f>
        <v>0.86563576851491808</v>
      </c>
      <c r="F70" s="113">
        <f>+SUM(F71:F79)</f>
        <v>6180.8820959448003</v>
      </c>
    </row>
    <row r="71" spans="3:6" ht="14.1" customHeight="1" x14ac:dyDescent="0.25">
      <c r="C71" s="38" t="s">
        <v>52</v>
      </c>
      <c r="D71" s="108">
        <f>+SUMIFS(Input!$N:$N,Input!$C:$C,Index!$D$13,Input!$H:$H,Index!$D$31,Input!$F:$F,Index!$D$18,Input!$E:$E,Index!D20)</f>
        <v>59722.25</v>
      </c>
      <c r="E71" s="93">
        <f>+IFERROR(D71/$D$70,0)</f>
        <v>3.9967064459368038E-4</v>
      </c>
      <c r="F71" s="114">
        <f>+SUMIFS(Input!$L:$L,Input!$C:$C,Index!$D$13,Input!$H:$H,Index!$D$31,Input!$F:$F,Index!$D$18,Input!$E:$E,Index!D20)</f>
        <v>20.753366420799999</v>
      </c>
    </row>
    <row r="72" spans="3:6" ht="14.1" customHeight="1" x14ac:dyDescent="0.25">
      <c r="C72" s="38" t="s">
        <v>53</v>
      </c>
      <c r="D72" s="108">
        <f>+SUMIFS(Input!$N:$N,Input!$C:$C,Index!$D$13,Input!$H:$H,Index!$D$31,Input!$F:$F,Index!$D$18,Input!$E:$E,Index!D21)</f>
        <v>3247025.9999999963</v>
      </c>
      <c r="E72" s="93">
        <f t="shared" ref="E72:E79" si="4">+IFERROR(D72/$D$70,0)</f>
        <v>2.1729606209284449E-2</v>
      </c>
      <c r="F72" s="114">
        <f>+SUMIFS(Input!$L:$L,Input!$C:$C,Index!$D$13,Input!$H:$H,Index!$D$31,Input!$F:$F,Index!$D$18,Input!$E:$E,Index!D21)</f>
        <v>165.74604548409999</v>
      </c>
    </row>
    <row r="73" spans="3:6" ht="14.1" customHeight="1" x14ac:dyDescent="0.25">
      <c r="C73" s="38" t="s">
        <v>54</v>
      </c>
      <c r="D73" s="108">
        <f>+SUMIFS(Input!$N:$N,Input!$C:$C,Index!$D$13,Input!$H:$H,Index!$D$31,Input!$F:$F,Index!$D$18,Input!$E:$E,Index!D22)</f>
        <v>6107476.8787529394</v>
      </c>
      <c r="E73" s="93">
        <f t="shared" si="4"/>
        <v>4.0872191201305814E-2</v>
      </c>
      <c r="F73" s="114">
        <f>+SUMIFS(Input!$L:$L,Input!$C:$C,Index!$D$13,Input!$H:$H,Index!$D$31,Input!$F:$F,Index!$D$18,Input!$E:$E,Index!D22)</f>
        <v>400.55752123395001</v>
      </c>
    </row>
    <row r="74" spans="3:6" ht="14.1" customHeight="1" x14ac:dyDescent="0.25">
      <c r="C74" s="38" t="s">
        <v>55</v>
      </c>
      <c r="D74" s="108">
        <f>+SUMIFS(Input!$N:$N,Input!$C:$C,Index!$D$13,Input!$H:$H,Index!$D$31,Input!$F:$F,Index!$D$18,Input!$E:$E,Index!D23)</f>
        <v>10251367.436650939</v>
      </c>
      <c r="E74" s="93">
        <f t="shared" si="4"/>
        <v>6.8603755407288664E-2</v>
      </c>
      <c r="F74" s="114">
        <f>+SUMIFS(Input!$L:$L,Input!$C:$C,Index!$D$13,Input!$H:$H,Index!$D$31,Input!$F:$F,Index!$D$18,Input!$E:$E,Index!D23)</f>
        <v>544.80162455085008</v>
      </c>
    </row>
    <row r="75" spans="3:6" ht="14.1" customHeight="1" x14ac:dyDescent="0.25">
      <c r="C75" s="38" t="s">
        <v>56</v>
      </c>
      <c r="D75" s="108">
        <f>+SUMIFS(Input!$N:$N,Input!$C:$C,Index!$D$13,Input!$H:$H,Index!$D$31,Input!$F:$F,Index!$D$18,Input!$E:$E,Index!D24)</f>
        <v>103571448.12982833</v>
      </c>
      <c r="E75" s="93">
        <f t="shared" si="4"/>
        <v>0.69311634165741276</v>
      </c>
      <c r="F75" s="114">
        <f>+SUMIFS(Input!$L:$L,Input!$C:$C,Index!$D$13,Input!$H:$H,Index!$D$31,Input!$F:$F,Index!$D$18,Input!$E:$E,Index!D24)</f>
        <v>3466.8067799181499</v>
      </c>
    </row>
    <row r="76" spans="3:6" ht="14.1" customHeight="1" x14ac:dyDescent="0.25">
      <c r="C76" s="38" t="s">
        <v>57</v>
      </c>
      <c r="D76" s="108">
        <f>+SUMIFS(Input!$N:$N,Input!$C:$C,Index!$D$13,Input!$H:$H,Index!$D$31,Input!$F:$F,Index!$D$18,Input!$E:$E,Index!D25)</f>
        <v>11215409.601355338</v>
      </c>
      <c r="E76" s="93">
        <f t="shared" si="4"/>
        <v>7.5055276463225018E-2</v>
      </c>
      <c r="F76" s="114">
        <f>+SUMIFS(Input!$L:$L,Input!$C:$C,Index!$D$13,Input!$H:$H,Index!$D$31,Input!$F:$F,Index!$D$18,Input!$E:$E,Index!D25)</f>
        <v>684.14223877570009</v>
      </c>
    </row>
    <row r="77" spans="3:6" ht="14.1" customHeight="1" x14ac:dyDescent="0.25">
      <c r="C77" s="38" t="s">
        <v>58</v>
      </c>
      <c r="D77" s="108">
        <f>+SUMIFS(Input!$N:$N,Input!$C:$C,Index!$D$13,Input!$H:$H,Index!$D$31,Input!$F:$F,Index!$D$18,Input!$E:$E,Index!D26)</f>
        <v>12174649.916156251</v>
      </c>
      <c r="E77" s="93">
        <f t="shared" si="4"/>
        <v>8.1474662788032365E-2</v>
      </c>
      <c r="F77" s="114">
        <f>+SUMIFS(Input!$L:$L,Input!$C:$C,Index!$D$13,Input!$H:$H,Index!$D$31,Input!$F:$F,Index!$D$18,Input!$E:$E,Index!D26)</f>
        <v>755.34575804149995</v>
      </c>
    </row>
    <row r="78" spans="3:6" ht="14.1" customHeight="1" x14ac:dyDescent="0.25">
      <c r="C78" s="38" t="s">
        <v>59</v>
      </c>
      <c r="D78" s="108">
        <f>+SUMIFS(Input!$N:$N,Input!$C:$C,Index!$D$13,Input!$H:$H,Index!$D$31,Input!$F:$F,Index!$D$18,Input!$E:$E,Index!D27)</f>
        <v>1684731.6521739122</v>
      </c>
      <c r="E78" s="93">
        <f t="shared" si="4"/>
        <v>1.1274487906797276E-2</v>
      </c>
      <c r="F78" s="114">
        <f>+SUMIFS(Input!$L:$L,Input!$C:$C,Index!$D$13,Input!$H:$H,Index!$D$31,Input!$F:$F,Index!$D$18,Input!$E:$E,Index!D27)</f>
        <v>102.12285236304999</v>
      </c>
    </row>
    <row r="79" spans="3:6" ht="14.1" customHeight="1" x14ac:dyDescent="0.25">
      <c r="C79" s="38" t="s">
        <v>60</v>
      </c>
      <c r="D79" s="108">
        <f>+SUMIFS(Input!$N:$N,Input!$C:$C,Index!$D$13,Input!$H:$H,Index!$D$31,Input!$F:$F,Index!$D$18,Input!$E:$E,Index!D28)</f>
        <v>1116830.98</v>
      </c>
      <c r="E79" s="93">
        <f t="shared" si="4"/>
        <v>7.4740077220598984E-3</v>
      </c>
      <c r="F79" s="114">
        <f>+SUMIFS(Input!$L:$L,Input!$C:$C,Index!$D$13,Input!$H:$H,Index!$D$31,Input!$F:$F,Index!$D$18,Input!$E:$E,Index!D28)</f>
        <v>40.605909156699994</v>
      </c>
    </row>
    <row r="80" spans="3:6" ht="14.1" customHeight="1" x14ac:dyDescent="0.25">
      <c r="C80" s="37" t="s">
        <v>63</v>
      </c>
      <c r="D80" s="109">
        <f>+SUMIFS(Input!$N:$N,Input!$C:$C,Index!$D$13,Input!$H:$H,Index!$D$31,Input!$F:$F,Index!$D$19)</f>
        <v>8689672.6316611189</v>
      </c>
      <c r="E80" s="95">
        <f>+D80/$D$81</f>
        <v>5.0339013302004264E-2</v>
      </c>
      <c r="F80" s="113">
        <f>+SUMIFS(Input!$L:$L,Input!$C:$C,Index!$D$13,Input!$H:$H,Index!$D$31,Input!$F:$F,Index!$D$19)</f>
        <v>175.71627891809999</v>
      </c>
    </row>
    <row r="81" spans="3:6" ht="14.1" customHeight="1" x14ac:dyDescent="0.25">
      <c r="C81" s="39" t="s">
        <v>11</v>
      </c>
      <c r="D81" s="60">
        <f>+SUM(D80,D70,D60)</f>
        <v>172623022.61524734</v>
      </c>
      <c r="E81" s="41">
        <f>+SUM(E80,E70,E60)</f>
        <v>1</v>
      </c>
      <c r="F81" s="115">
        <f>+SUM(F80,F70,F60)</f>
        <v>6586.7902790292501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80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81</v>
      </c>
      <c r="D87" s="99">
        <f>+SUM(D60,D31,D13)</f>
        <v>189201388.2536191</v>
      </c>
      <c r="E87" s="100">
        <f>+D87/$D$94</f>
        <v>0.1489595193982001</v>
      </c>
      <c r="F87" s="116">
        <f>+SUM(F60,F31,F13)</f>
        <v>1603.6662292392484</v>
      </c>
    </row>
    <row r="88" spans="3:6" ht="14.1" customHeight="1" x14ac:dyDescent="0.25">
      <c r="C88" s="46" t="s">
        <v>83</v>
      </c>
      <c r="D88" s="97">
        <f>+D13</f>
        <v>174696701.1149506</v>
      </c>
      <c r="E88" s="98">
        <f>+D88/$D$87</f>
        <v>0.9233373112504577</v>
      </c>
      <c r="F88" s="117">
        <f>+F13</f>
        <v>1373.4743250728984</v>
      </c>
    </row>
    <row r="89" spans="3:6" ht="14.1" customHeight="1" x14ac:dyDescent="0.25">
      <c r="C89" s="46" t="s">
        <v>82</v>
      </c>
      <c r="D89" s="97">
        <f>+SUM(D60,D31)</f>
        <v>14504687.138668502</v>
      </c>
      <c r="E89" s="98">
        <f>+D89/$D$87</f>
        <v>7.6662688749542254E-2</v>
      </c>
      <c r="F89" s="117">
        <f>+SUM(F60,F31)</f>
        <v>230.19190416634999</v>
      </c>
    </row>
    <row r="90" spans="3:6" ht="14.1" customHeight="1" x14ac:dyDescent="0.25">
      <c r="C90" s="45" t="s">
        <v>179</v>
      </c>
      <c r="D90" s="99">
        <f>+SUM(D80,D70,D51,D41)</f>
        <v>1051120450.0202787</v>
      </c>
      <c r="E90" s="100">
        <f t="shared" ref="E90:E93" si="5">+D90/$D$94</f>
        <v>0.82755416601255039</v>
      </c>
      <c r="F90" s="116">
        <f>+SUM(F80,F70,F51,F41)</f>
        <v>99890.037382863637</v>
      </c>
    </row>
    <row r="91" spans="3:6" ht="14.1" customHeight="1" x14ac:dyDescent="0.25">
      <c r="C91" s="45" t="s">
        <v>180</v>
      </c>
      <c r="D91" s="99">
        <f>+SUMIFS(Input!N:N,Input!C:C,Index!D13,Input!H:H,Index!D33)</f>
        <v>1162765.6961011072</v>
      </c>
      <c r="E91" s="100">
        <f t="shared" si="5"/>
        <v>9.1545321555335565E-4</v>
      </c>
      <c r="F91" s="96" t="s">
        <v>148</v>
      </c>
    </row>
    <row r="92" spans="3:6" ht="14.1" customHeight="1" x14ac:dyDescent="0.25">
      <c r="C92" s="45" t="s">
        <v>182</v>
      </c>
      <c r="D92" s="99">
        <f>+SUMIFS(Input!N:N,Input!C:C,Index!D13,Input!M:M,Index!D50)</f>
        <v>28111361.93</v>
      </c>
      <c r="E92" s="100">
        <f t="shared" si="5"/>
        <v>2.2132263411875675E-2</v>
      </c>
      <c r="F92" s="96" t="s">
        <v>148</v>
      </c>
    </row>
    <row r="93" spans="3:6" ht="14.1" customHeight="1" x14ac:dyDescent="0.25">
      <c r="C93" s="45" t="s">
        <v>185</v>
      </c>
      <c r="D93" s="101">
        <f>+SUMIFS(Input!N:N,Input!C:C,Index!D14)</f>
        <v>557086.54</v>
      </c>
      <c r="E93" s="100">
        <f t="shared" si="5"/>
        <v>4.3859796182028725E-4</v>
      </c>
      <c r="F93" s="96" t="s">
        <v>148</v>
      </c>
    </row>
    <row r="94" spans="3:6" ht="14.1" customHeight="1" x14ac:dyDescent="0.25">
      <c r="C94" s="39" t="s">
        <v>11</v>
      </c>
      <c r="D94" s="40">
        <f>+SUM(D87,D90,D91:D93)</f>
        <v>1270153052.4399991</v>
      </c>
      <c r="E94" s="41">
        <f>+SUM(E87,E90,E91:E93)</f>
        <v>0.99999999999999978</v>
      </c>
      <c r="F94" s="115">
        <f>+SUM(F90,F87)</f>
        <v>101493.70361210288</v>
      </c>
    </row>
    <row r="95" spans="3:6" ht="5.0999999999999996" customHeight="1" x14ac:dyDescent="0.25"/>
    <row r="96" spans="3:6" ht="14.1" customHeight="1" x14ac:dyDescent="0.25">
      <c r="C96" t="s">
        <v>178</v>
      </c>
    </row>
    <row r="97" spans="3:3" ht="14.1" customHeight="1" x14ac:dyDescent="0.25">
      <c r="C97" t="s">
        <v>181</v>
      </c>
    </row>
    <row r="98" spans="3:3" ht="14.1" customHeight="1" x14ac:dyDescent="0.25">
      <c r="C98" t="s">
        <v>183</v>
      </c>
    </row>
    <row r="99" spans="3:3" ht="14.1" customHeight="1" x14ac:dyDescent="0.25">
      <c r="C99" t="s">
        <v>184</v>
      </c>
    </row>
    <row r="100" spans="3:3" ht="14.1" customHeight="1" x14ac:dyDescent="0.25"/>
  </sheetData>
  <mergeCells count="15">
    <mergeCell ref="C57:C58"/>
    <mergeCell ref="D57:D58"/>
    <mergeCell ref="E57:E58"/>
    <mergeCell ref="F57:F58"/>
    <mergeCell ref="D85:D86"/>
    <mergeCell ref="E85:E86"/>
    <mergeCell ref="F85:F86"/>
    <mergeCell ref="C10:C11"/>
    <mergeCell ref="D10:D11"/>
    <mergeCell ref="E10:E11"/>
    <mergeCell ref="F10:F11"/>
    <mergeCell ref="C28:C29"/>
    <mergeCell ref="D28:D29"/>
    <mergeCell ref="E28:E29"/>
    <mergeCell ref="F28:F29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877E4F-183E-49DD-ADE3-E1D2A62B478C}">
  <dimension ref="A1:H100"/>
  <sheetViews>
    <sheetView showGridLines="0" workbookViewId="0">
      <pane ySplit="4" topLeftCell="A5" activePane="bottomLeft" state="frozen"/>
      <selection pane="bottomLeft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51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111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114</v>
      </c>
      <c r="D8" s="32"/>
      <c r="E8" s="32"/>
      <c r="F8" s="32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9" t="s">
        <v>12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59"/>
      <c r="D11" s="156"/>
      <c r="E11" s="156"/>
      <c r="F11" s="154"/>
    </row>
    <row r="12" spans="1:8" ht="14.1" customHeight="1" x14ac:dyDescent="0.25">
      <c r="C12" s="35" t="s">
        <v>115</v>
      </c>
      <c r="D12" s="36"/>
      <c r="E12" s="36"/>
      <c r="F12" s="36"/>
    </row>
    <row r="13" spans="1:8" ht="14.1" customHeight="1" x14ac:dyDescent="0.25">
      <c r="C13" s="37" t="s">
        <v>61</v>
      </c>
      <c r="D13" s="111">
        <f>+SUM(D14:D22)</f>
        <v>12314289343.241425</v>
      </c>
      <c r="E13" s="94">
        <f>+SUM(E14:E22)</f>
        <v>1.0000000000000002</v>
      </c>
      <c r="F13" s="113">
        <f>+SUM(F14:F22)</f>
        <v>87350.829258739512</v>
      </c>
    </row>
    <row r="14" spans="1:8" ht="14.1" customHeight="1" x14ac:dyDescent="0.25">
      <c r="C14" s="38" t="s">
        <v>52</v>
      </c>
      <c r="D14" s="110">
        <f>+SUMIFS(Input!$N:$N,Input!$C:$C,Index!$D$11,Input!$H:$H,Index!$D$29,Input!$F:$F,Index!$D$17,Input!$E:$E,Index!D20)</f>
        <v>498684732.37188703</v>
      </c>
      <c r="E14" s="93">
        <f>+D14/$D$13</f>
        <v>4.0496428049710008E-2</v>
      </c>
      <c r="F14" s="114">
        <f>+SUMIFS(Input!$L:$L,Input!$C:$C,Index!$D$11,Input!$H:$H,Index!$D$29,Input!$F:$F,Index!$D$17,Input!$E:$E,Index!D20)</f>
        <v>297.01848425759999</v>
      </c>
    </row>
    <row r="15" spans="1:8" ht="14.1" customHeight="1" x14ac:dyDescent="0.25">
      <c r="C15" s="38" t="s">
        <v>53</v>
      </c>
      <c r="D15" s="110">
        <f>+SUMIFS(Input!$N:$N,Input!$C:$C,Index!$D$11,Input!$H:$H,Index!$D$29,Input!$F:$F,Index!$D$17,Input!$E:$E,Index!D21)</f>
        <v>1166790709.1243367</v>
      </c>
      <c r="E15" s="93">
        <f t="shared" ref="E15:E22" si="0">+D15/$D$13</f>
        <v>9.4750957737136349E-2</v>
      </c>
      <c r="F15" s="114">
        <f>+SUMIFS(Input!$L:$L,Input!$C:$C,Index!$D$11,Input!$H:$H,Index!$D$29,Input!$F:$F,Index!$D$17,Input!$E:$E,Index!D21)</f>
        <v>1815.7049287512</v>
      </c>
    </row>
    <row r="16" spans="1:8" ht="14.1" customHeight="1" x14ac:dyDescent="0.25">
      <c r="C16" s="38" t="s">
        <v>54</v>
      </c>
      <c r="D16" s="110">
        <f>+SUMIFS(Input!$N:$N,Input!$C:$C,Index!$D$11,Input!$H:$H,Index!$D$29,Input!$F:$F,Index!$D$17,Input!$E:$E,Index!D22)</f>
        <v>789078770.2141273</v>
      </c>
      <c r="E16" s="93">
        <f t="shared" si="0"/>
        <v>6.4078303523638205E-2</v>
      </c>
      <c r="F16" s="114">
        <f>+SUMIFS(Input!$L:$L,Input!$C:$C,Index!$D$11,Input!$H:$H,Index!$D$29,Input!$F:$F,Index!$D$17,Input!$E:$E,Index!D22)</f>
        <v>2288.3153536647001</v>
      </c>
    </row>
    <row r="17" spans="3:6" ht="14.1" customHeight="1" x14ac:dyDescent="0.25">
      <c r="C17" s="38" t="s">
        <v>55</v>
      </c>
      <c r="D17" s="110">
        <f>+SUMIFS(Input!$N:$N,Input!$C:$C,Index!$D$11,Input!$H:$H,Index!$D$29,Input!$F:$F,Index!$D$17,Input!$E:$E,Index!D23)</f>
        <v>861473921.65305495</v>
      </c>
      <c r="E17" s="93">
        <f t="shared" si="0"/>
        <v>6.9957258404510878E-2</v>
      </c>
      <c r="F17" s="114">
        <f>+SUMIFS(Input!$L:$L,Input!$C:$C,Index!$D$11,Input!$H:$H,Index!$D$29,Input!$F:$F,Index!$D$17,Input!$E:$E,Index!D23)</f>
        <v>3410.5564957261995</v>
      </c>
    </row>
    <row r="18" spans="3:6" ht="14.1" customHeight="1" x14ac:dyDescent="0.25">
      <c r="C18" s="38" t="s">
        <v>56</v>
      </c>
      <c r="D18" s="110">
        <f>+SUMIFS(Input!$N:$N,Input!$C:$C,Index!$D$11,Input!$H:$H,Index!$D$29,Input!$F:$F,Index!$D$17,Input!$E:$E,Index!D24)</f>
        <v>3205024818.82582</v>
      </c>
      <c r="E18" s="93">
        <f t="shared" si="0"/>
        <v>0.26026876009575545</v>
      </c>
      <c r="F18" s="114">
        <f>+SUMIFS(Input!$L:$L,Input!$C:$C,Index!$D$11,Input!$H:$H,Index!$D$29,Input!$F:$F,Index!$D$17,Input!$E:$E,Index!D24)</f>
        <v>17425.6188427368</v>
      </c>
    </row>
    <row r="19" spans="3:6" ht="14.1" customHeight="1" x14ac:dyDescent="0.25">
      <c r="C19" s="38" t="s">
        <v>57</v>
      </c>
      <c r="D19" s="110">
        <f>+SUMIFS(Input!$N:$N,Input!$C:$C,Index!$D$11,Input!$H:$H,Index!$D$29,Input!$F:$F,Index!$D$17,Input!$E:$E,Index!D25)</f>
        <v>3210771117.9623404</v>
      </c>
      <c r="E19" s="93">
        <f t="shared" si="0"/>
        <v>0.26073539677907115</v>
      </c>
      <c r="F19" s="114">
        <f>+SUMIFS(Input!$L:$L,Input!$C:$C,Index!$D$11,Input!$H:$H,Index!$D$29,Input!$F:$F,Index!$D$17,Input!$E:$E,Index!D25)</f>
        <v>26741.842689279598</v>
      </c>
    </row>
    <row r="20" spans="3:6" ht="14.1" customHeight="1" x14ac:dyDescent="0.25">
      <c r="C20" s="38" t="s">
        <v>58</v>
      </c>
      <c r="D20" s="110">
        <f>+SUMIFS(Input!$N:$N,Input!$C:$C,Index!$D$11,Input!$H:$H,Index!$D$29,Input!$F:$F,Index!$D$17,Input!$E:$E,Index!D26)</f>
        <v>1795008472.4951065</v>
      </c>
      <c r="E20" s="93">
        <f t="shared" si="0"/>
        <v>0.14576630631797516</v>
      </c>
      <c r="F20" s="114">
        <f>+SUMIFS(Input!$L:$L,Input!$C:$C,Index!$D$11,Input!$H:$H,Index!$D$29,Input!$F:$F,Index!$D$17,Input!$E:$E,Index!D26)</f>
        <v>21588.719603408703</v>
      </c>
    </row>
    <row r="21" spans="3:6" ht="14.1" customHeight="1" x14ac:dyDescent="0.25">
      <c r="C21" s="38" t="s">
        <v>59</v>
      </c>
      <c r="D21" s="110">
        <f>+SUMIFS(Input!$N:$N,Input!$C:$C,Index!$D$11,Input!$H:$H,Index!$D$29,Input!$F:$F,Index!$D$17,Input!$E:$E,Index!D27)</f>
        <v>787456800.59475422</v>
      </c>
      <c r="E21" s="93">
        <f t="shared" si="0"/>
        <v>6.3946589092203035E-2</v>
      </c>
      <c r="F21" s="114">
        <f>+SUMIFS(Input!$L:$L,Input!$C:$C,Index!$D$11,Input!$H:$H,Index!$D$29,Input!$F:$F,Index!$D$17,Input!$E:$E,Index!D27)</f>
        <v>13783.0528609147</v>
      </c>
    </row>
    <row r="22" spans="3:6" ht="14.1" customHeight="1" x14ac:dyDescent="0.25">
      <c r="C22" s="38" t="s">
        <v>60</v>
      </c>
      <c r="D22" s="110">
        <f>+SUMIFS(Input!$N:$N,Input!$C:$C,Index!$D$11,Input!$H:$H,Index!$D$29,Input!$F:$F,Index!$D$17,Input!$E:$E,Index!D28)</f>
        <v>0</v>
      </c>
      <c r="E22" s="93">
        <f t="shared" si="0"/>
        <v>0</v>
      </c>
      <c r="F22" s="114">
        <f>+SUMIFS(Input!$L:$L,Input!$C:$C,Index!$D$11,Input!$H:$H,Index!$D$29,Input!$F:$F,Index!$D$17,Input!$E:$E,Index!D28)</f>
        <v>0</v>
      </c>
    </row>
    <row r="23" spans="3:6" ht="14.1" customHeight="1" x14ac:dyDescent="0.25">
      <c r="C23" s="39" t="s">
        <v>11</v>
      </c>
      <c r="D23" s="112">
        <f>+D13</f>
        <v>12314289343.241425</v>
      </c>
      <c r="E23" s="41">
        <f>+E13</f>
        <v>1.0000000000000002</v>
      </c>
      <c r="F23" s="115">
        <f>+F13</f>
        <v>87350.829258739512</v>
      </c>
    </row>
    <row r="24" spans="3:6" ht="14.1" customHeight="1" x14ac:dyDescent="0.25">
      <c r="C24" s="26"/>
      <c r="D24" s="26"/>
      <c r="E24" s="26"/>
      <c r="F24" s="26"/>
    </row>
    <row r="25" spans="3:6" ht="14.1" customHeight="1" x14ac:dyDescent="0.25">
      <c r="C25" s="31" t="s">
        <v>116</v>
      </c>
      <c r="D25" s="26"/>
      <c r="E25" s="26"/>
      <c r="F25" s="26"/>
    </row>
    <row r="26" spans="3:6" ht="14.1" customHeight="1" x14ac:dyDescent="0.25">
      <c r="C26" s="42" t="s">
        <v>64</v>
      </c>
      <c r="D26" s="32"/>
      <c r="E26" s="32"/>
      <c r="F26" s="32"/>
    </row>
    <row r="27" spans="3:6" ht="5.0999999999999996" customHeight="1" x14ac:dyDescent="0.25">
      <c r="C27" s="32"/>
      <c r="D27" s="32"/>
      <c r="E27" s="32"/>
      <c r="F27" s="32"/>
    </row>
    <row r="28" spans="3:6" ht="14.1" customHeight="1" x14ac:dyDescent="0.25">
      <c r="C28" s="159" t="s">
        <v>12</v>
      </c>
      <c r="D28" s="155" t="s">
        <v>2</v>
      </c>
      <c r="E28" s="155" t="s">
        <v>3</v>
      </c>
      <c r="F28" s="153" t="s">
        <v>4</v>
      </c>
    </row>
    <row r="29" spans="3:6" ht="14.1" customHeight="1" x14ac:dyDescent="0.25">
      <c r="C29" s="159"/>
      <c r="D29" s="156"/>
      <c r="E29" s="156"/>
      <c r="F29" s="154"/>
    </row>
    <row r="30" spans="3:6" ht="14.1" customHeight="1" x14ac:dyDescent="0.25">
      <c r="C30" s="35" t="s">
        <v>117</v>
      </c>
      <c r="D30" s="36"/>
      <c r="E30" s="36"/>
      <c r="F30" s="36"/>
    </row>
    <row r="31" spans="3:6" ht="14.1" customHeight="1" x14ac:dyDescent="0.25">
      <c r="C31" s="37" t="s">
        <v>61</v>
      </c>
      <c r="D31" s="111">
        <f>+SUM(D32:D40)</f>
        <v>2266359.6800000002</v>
      </c>
      <c r="E31" s="95">
        <f>+D31/$D$52</f>
        <v>2.1657207142880929E-4</v>
      </c>
      <c r="F31" s="113">
        <f>+SUM(F32:F40)</f>
        <v>36.781589250000003</v>
      </c>
    </row>
    <row r="32" spans="3:6" ht="14.1" customHeight="1" x14ac:dyDescent="0.25">
      <c r="C32" s="38" t="s">
        <v>52</v>
      </c>
      <c r="D32" s="110">
        <f>+SUMIFS(Input!$N:$N,Input!$C:$C,Index!$D$11,Input!$H:$H,Index!$D$30,Input!$F:$F,Index!$D$17,Input!$E:$E,Index!D20)</f>
        <v>0</v>
      </c>
      <c r="E32" s="93">
        <f>+IFERROR(D32/$D$31,0)</f>
        <v>0</v>
      </c>
      <c r="F32" s="114">
        <f>+SUMIFS(Input!$L:$L,Input!$C:$C,Index!$D$11,Input!$H:$H,Index!$D$30,Input!$F:$F,Index!$D$17,Input!$E:$E,Index!D20)</f>
        <v>0</v>
      </c>
    </row>
    <row r="33" spans="3:6" ht="14.1" customHeight="1" x14ac:dyDescent="0.25">
      <c r="C33" s="38" t="s">
        <v>53</v>
      </c>
      <c r="D33" s="110">
        <f>+SUMIFS(Input!$N:$N,Input!$C:$C,Index!$D$11,Input!$H:$H,Index!$D$30,Input!$F:$F,Index!$D$17,Input!$E:$E,Index!D21)</f>
        <v>0</v>
      </c>
      <c r="E33" s="93">
        <f t="shared" ref="E33:E40" si="1">+IFERROR(D33/$D$31,0)</f>
        <v>0</v>
      </c>
      <c r="F33" s="114">
        <f>+SUMIFS(Input!$L:$L,Input!$C:$C,Index!$D$11,Input!$H:$H,Index!$D$30,Input!$F:$F,Index!$D$17,Input!$E:$E,Index!D21)</f>
        <v>0</v>
      </c>
    </row>
    <row r="34" spans="3:6" ht="14.1" customHeight="1" x14ac:dyDescent="0.25">
      <c r="C34" s="38" t="s">
        <v>54</v>
      </c>
      <c r="D34" s="110">
        <f>+SUMIFS(Input!$N:$N,Input!$C:$C,Index!$D$11,Input!$H:$H,Index!$D$30,Input!$F:$F,Index!$D$17,Input!$E:$E,Index!D22)</f>
        <v>0</v>
      </c>
      <c r="E34" s="93">
        <f t="shared" si="1"/>
        <v>0</v>
      </c>
      <c r="F34" s="114">
        <f>+SUMIFS(Input!$L:$L,Input!$C:$C,Index!$D$11,Input!$H:$H,Index!$D$30,Input!$F:$F,Index!$D$17,Input!$E:$E,Index!D22)</f>
        <v>0</v>
      </c>
    </row>
    <row r="35" spans="3:6" ht="14.1" customHeight="1" x14ac:dyDescent="0.25">
      <c r="C35" s="38" t="s">
        <v>55</v>
      </c>
      <c r="D35" s="110">
        <f>+SUMIFS(Input!$N:$N,Input!$C:$C,Index!$D$11,Input!$H:$H,Index!$D$30,Input!$F:$F,Index!$D$17,Input!$E:$E,Index!D23)</f>
        <v>0</v>
      </c>
      <c r="E35" s="93">
        <f t="shared" si="1"/>
        <v>0</v>
      </c>
      <c r="F35" s="114">
        <f>+SUMIFS(Input!$L:$L,Input!$C:$C,Index!$D$11,Input!$H:$H,Index!$D$30,Input!$F:$F,Index!$D$17,Input!$E:$E,Index!D23)</f>
        <v>0</v>
      </c>
    </row>
    <row r="36" spans="3:6" ht="14.1" customHeight="1" x14ac:dyDescent="0.25">
      <c r="C36" s="38" t="s">
        <v>56</v>
      </c>
      <c r="D36" s="110">
        <f>+SUMIFS(Input!$N:$N,Input!$C:$C,Index!$D$11,Input!$H:$H,Index!$D$30,Input!$F:$F,Index!$D$17,Input!$E:$E,Index!D24)</f>
        <v>0</v>
      </c>
      <c r="E36" s="93">
        <f t="shared" si="1"/>
        <v>0</v>
      </c>
      <c r="F36" s="114">
        <f>+SUMIFS(Input!$L:$L,Input!$C:$C,Index!$D$11,Input!$H:$H,Index!$D$30,Input!$F:$F,Index!$D$17,Input!$E:$E,Index!D24)</f>
        <v>0</v>
      </c>
    </row>
    <row r="37" spans="3:6" ht="14.1" customHeight="1" x14ac:dyDescent="0.25">
      <c r="C37" s="38" t="s">
        <v>57</v>
      </c>
      <c r="D37" s="110">
        <f>+SUMIFS(Input!$N:$N,Input!$C:$C,Index!$D$11,Input!$H:$H,Index!$D$30,Input!$F:$F,Index!$D$17,Input!$E:$E,Index!D25)</f>
        <v>0</v>
      </c>
      <c r="E37" s="93">
        <f t="shared" si="1"/>
        <v>0</v>
      </c>
      <c r="F37" s="114">
        <f>+SUMIFS(Input!$L:$L,Input!$C:$C,Index!$D$11,Input!$H:$H,Index!$D$30,Input!$F:$F,Index!$D$17,Input!$E:$E,Index!D25)</f>
        <v>0</v>
      </c>
    </row>
    <row r="38" spans="3:6" ht="14.1" customHeight="1" x14ac:dyDescent="0.25">
      <c r="C38" s="38" t="s">
        <v>58</v>
      </c>
      <c r="D38" s="110">
        <f>+SUMIFS(Input!$N:$N,Input!$C:$C,Index!$D$11,Input!$H:$H,Index!$D$30,Input!$F:$F,Index!$D$17,Input!$E:$E,Index!D26)</f>
        <v>0</v>
      </c>
      <c r="E38" s="93">
        <f t="shared" si="1"/>
        <v>0</v>
      </c>
      <c r="F38" s="114">
        <f>+SUMIFS(Input!$L:$L,Input!$C:$C,Index!$D$11,Input!$H:$H,Index!$D$30,Input!$F:$F,Index!$D$17,Input!$E:$E,Index!D26)</f>
        <v>0</v>
      </c>
    </row>
    <row r="39" spans="3:6" ht="14.1" customHeight="1" x14ac:dyDescent="0.25">
      <c r="C39" s="38" t="s">
        <v>59</v>
      </c>
      <c r="D39" s="110">
        <f>+SUMIFS(Input!$N:$N,Input!$C:$C,Index!$D$11,Input!$H:$H,Index!$D$30,Input!$F:$F,Index!$D$17,Input!$E:$E,Index!D27)</f>
        <v>0</v>
      </c>
      <c r="E39" s="93">
        <f t="shared" si="1"/>
        <v>0</v>
      </c>
      <c r="F39" s="114">
        <f>+SUMIFS(Input!$L:$L,Input!$C:$C,Index!$D$11,Input!$H:$H,Index!$D$30,Input!$F:$F,Index!$D$17,Input!$E:$E,Index!D27)</f>
        <v>0</v>
      </c>
    </row>
    <row r="40" spans="3:6" ht="14.1" customHeight="1" x14ac:dyDescent="0.25">
      <c r="C40" s="38" t="s">
        <v>60</v>
      </c>
      <c r="D40" s="110">
        <f>+SUMIFS(Input!$N:$N,Input!$C:$C,Index!$D$11,Input!$H:$H,Index!$D$30,Input!$F:$F,Index!$D$17,Input!$E:$E,Index!D28)</f>
        <v>2266359.6800000002</v>
      </c>
      <c r="E40" s="93">
        <f t="shared" si="1"/>
        <v>1</v>
      </c>
      <c r="F40" s="114">
        <f>+SUMIFS(Input!$L:$L,Input!$C:$C,Index!$D$11,Input!$H:$H,Index!$D$30,Input!$F:$F,Index!$D$17,Input!$E:$E,Index!D28)</f>
        <v>36.781589250000003</v>
      </c>
    </row>
    <row r="41" spans="3:6" ht="14.1" customHeight="1" x14ac:dyDescent="0.25">
      <c r="C41" s="37" t="s">
        <v>62</v>
      </c>
      <c r="D41" s="111">
        <f>+SUM(D42:D50)</f>
        <v>10461859173.535666</v>
      </c>
      <c r="E41" s="95">
        <f>+D41/$D$52</f>
        <v>0.99972944815586806</v>
      </c>
      <c r="F41" s="113">
        <f>+SUM(F42:F50)</f>
        <v>317276.39814585785</v>
      </c>
    </row>
    <row r="42" spans="3:6" ht="14.1" customHeight="1" x14ac:dyDescent="0.25">
      <c r="C42" s="38" t="s">
        <v>52</v>
      </c>
      <c r="D42" s="110">
        <f>+SUMIFS(Input!$N:$N,Input!$C:$C,Index!$D$11,Input!$H:$H,Index!$D$30,Input!$F:$F,Index!$D$18,Input!$E:$E,Index!D20)</f>
        <v>182510774.89932373</v>
      </c>
      <c r="E42" s="93">
        <f>+IFERROR(D42/$D$41,0)</f>
        <v>1.7445348085071078E-2</v>
      </c>
      <c r="F42" s="114">
        <f>+SUMIFS(Input!$L:$L,Input!$C:$C,Index!$D$11,Input!$H:$H,Index!$D$30,Input!$F:$F,Index!$D$18,Input!$E:$E,Index!D20)</f>
        <v>4034.4961479041431</v>
      </c>
    </row>
    <row r="43" spans="3:6" ht="14.1" customHeight="1" x14ac:dyDescent="0.25">
      <c r="C43" s="38" t="s">
        <v>53</v>
      </c>
      <c r="D43" s="110">
        <f>+SUMIFS(Input!$N:$N,Input!$C:$C,Index!$D$11,Input!$H:$H,Index!$D$30,Input!$F:$F,Index!$D$18,Input!$E:$E,Index!D21)</f>
        <v>494140167.21203542</v>
      </c>
      <c r="E43" s="93">
        <f t="shared" ref="E43:E50" si="2">+IFERROR(D43/$D$41,0)</f>
        <v>4.7232538597156148E-2</v>
      </c>
      <c r="F43" s="114">
        <f>+SUMIFS(Input!$L:$L,Input!$C:$C,Index!$D$11,Input!$H:$H,Index!$D$30,Input!$F:$F,Index!$D$18,Input!$E:$E,Index!D21)</f>
        <v>8596.0640400358679</v>
      </c>
    </row>
    <row r="44" spans="3:6" ht="14.1" customHeight="1" x14ac:dyDescent="0.25">
      <c r="C44" s="38" t="s">
        <v>54</v>
      </c>
      <c r="D44" s="110">
        <f>+SUMIFS(Input!$N:$N,Input!$C:$C,Index!$D$11,Input!$H:$H,Index!$D$30,Input!$F:$F,Index!$D$18,Input!$E:$E,Index!D22)</f>
        <v>551871861.8453691</v>
      </c>
      <c r="E44" s="93">
        <f t="shared" si="2"/>
        <v>5.2750840237018766E-2</v>
      </c>
      <c r="F44" s="114">
        <f>+SUMIFS(Input!$L:$L,Input!$C:$C,Index!$D$11,Input!$H:$H,Index!$D$30,Input!$F:$F,Index!$D$18,Input!$E:$E,Index!D22)</f>
        <v>32010.052034172542</v>
      </c>
    </row>
    <row r="45" spans="3:6" ht="14.1" customHeight="1" x14ac:dyDescent="0.25">
      <c r="C45" s="38" t="s">
        <v>55</v>
      </c>
      <c r="D45" s="110">
        <f>+SUMIFS(Input!$N:$N,Input!$C:$C,Index!$D$11,Input!$H:$H,Index!$D$30,Input!$F:$F,Index!$D$18,Input!$E:$E,Index!D23)</f>
        <v>573413325.5087291</v>
      </c>
      <c r="E45" s="93">
        <f t="shared" si="2"/>
        <v>5.4809887611490346E-2</v>
      </c>
      <c r="F45" s="114">
        <f>+SUMIFS(Input!$L:$L,Input!$C:$C,Index!$D$11,Input!$H:$H,Index!$D$30,Input!$F:$F,Index!$D$18,Input!$E:$E,Index!D23)</f>
        <v>10581.676700149132</v>
      </c>
    </row>
    <row r="46" spans="3:6" ht="14.1" customHeight="1" x14ac:dyDescent="0.25">
      <c r="C46" s="38" t="s">
        <v>56</v>
      </c>
      <c r="D46" s="110">
        <f>+SUMIFS(Input!$N:$N,Input!$C:$C,Index!$D$11,Input!$H:$H,Index!$D$30,Input!$F:$F,Index!$D$18,Input!$E:$E,Index!D24)</f>
        <v>3284706387.8933091</v>
      </c>
      <c r="E46" s="93">
        <f t="shared" si="2"/>
        <v>0.31396966193182063</v>
      </c>
      <c r="F46" s="114">
        <f>+SUMIFS(Input!$L:$L,Input!$C:$C,Index!$D$11,Input!$H:$H,Index!$D$30,Input!$F:$F,Index!$D$18,Input!$E:$E,Index!D24)</f>
        <v>63836.097160041587</v>
      </c>
    </row>
    <row r="47" spans="3:6" ht="14.1" customHeight="1" x14ac:dyDescent="0.25">
      <c r="C47" s="38" t="s">
        <v>57</v>
      </c>
      <c r="D47" s="110">
        <f>+SUMIFS(Input!$N:$N,Input!$C:$C,Index!$D$11,Input!$H:$H,Index!$D$30,Input!$F:$F,Index!$D$18,Input!$E:$E,Index!D25)</f>
        <v>3069469734.5466943</v>
      </c>
      <c r="E47" s="93">
        <f t="shared" si="2"/>
        <v>0.29339620077387674</v>
      </c>
      <c r="F47" s="114">
        <f>+SUMIFS(Input!$L:$L,Input!$C:$C,Index!$D$11,Input!$H:$H,Index!$D$30,Input!$F:$F,Index!$D$18,Input!$E:$E,Index!D25)</f>
        <v>126090.75221534456</v>
      </c>
    </row>
    <row r="48" spans="3:6" ht="14.1" customHeight="1" x14ac:dyDescent="0.25">
      <c r="C48" s="38" t="s">
        <v>58</v>
      </c>
      <c r="D48" s="110">
        <f>+SUMIFS(Input!$N:$N,Input!$C:$C,Index!$D$11,Input!$H:$H,Index!$D$30,Input!$F:$F,Index!$D$18,Input!$E:$E,Index!D26)</f>
        <v>1382362221.4942155</v>
      </c>
      <c r="E48" s="93">
        <f t="shared" si="2"/>
        <v>0.13213351456603822</v>
      </c>
      <c r="F48" s="114">
        <f>+SUMIFS(Input!$L:$L,Input!$C:$C,Index!$D$11,Input!$H:$H,Index!$D$30,Input!$F:$F,Index!$D$18,Input!$E:$E,Index!D26)</f>
        <v>28153.126380127018</v>
      </c>
    </row>
    <row r="49" spans="3:6" ht="14.1" customHeight="1" x14ac:dyDescent="0.25">
      <c r="C49" s="38" t="s">
        <v>59</v>
      </c>
      <c r="D49" s="110">
        <f>+SUMIFS(Input!$N:$N,Input!$C:$C,Index!$D$11,Input!$H:$H,Index!$D$30,Input!$F:$F,Index!$D$18,Input!$E:$E,Index!D27)</f>
        <v>879312700.97692013</v>
      </c>
      <c r="E49" s="93">
        <f t="shared" si="2"/>
        <v>8.4049372715820039E-2</v>
      </c>
      <c r="F49" s="114">
        <f>+SUMIFS(Input!$L:$L,Input!$C:$C,Index!$D$11,Input!$H:$H,Index!$D$30,Input!$F:$F,Index!$D$18,Input!$E:$E,Index!D27)</f>
        <v>43108.340945998803</v>
      </c>
    </row>
    <row r="50" spans="3:6" ht="14.1" customHeight="1" x14ac:dyDescent="0.25">
      <c r="C50" s="38" t="s">
        <v>60</v>
      </c>
      <c r="D50" s="110">
        <f>+SUMIFS(Input!$N:$N,Input!$C:$C,Index!$D$11,Input!$H:$H,Index!$D$30,Input!$F:$F,Index!$D$18,Input!$E:$E,Index!D28)</f>
        <v>44071999.159071162</v>
      </c>
      <c r="E50" s="93">
        <f t="shared" si="2"/>
        <v>4.2126354817082377E-3</v>
      </c>
      <c r="F50" s="114">
        <f>+SUMIFS(Input!$L:$L,Input!$C:$C,Index!$D$11,Input!$H:$H,Index!$D$30,Input!$F:$F,Index!$D$18,Input!$E:$E,Index!D28)</f>
        <v>865.79252208420473</v>
      </c>
    </row>
    <row r="51" spans="3:6" ht="14.1" customHeight="1" x14ac:dyDescent="0.25">
      <c r="C51" s="37" t="s">
        <v>63</v>
      </c>
      <c r="D51" s="111">
        <f>+SUMIFS(Input!$N:$N,Input!$C:$C,Index!$D$11,Input!$H:$H,Index!$D$30,Input!$F:$F,Index!$D$19)</f>
        <v>564881.61</v>
      </c>
      <c r="E51" s="95">
        <f>+D51/$D$52</f>
        <v>5.3979772703042785E-5</v>
      </c>
      <c r="F51" s="113">
        <f>+SUMIFS(Input!$L:$L,Input!$C:$C,Index!$D$11,Input!$H:$H,Index!$D$30,Input!$F:$F,Index!$D$19)</f>
        <v>9.5697083700000007</v>
      </c>
    </row>
    <row r="52" spans="3:6" ht="14.1" customHeight="1" x14ac:dyDescent="0.25">
      <c r="C52" s="39" t="s">
        <v>11</v>
      </c>
      <c r="D52" s="40">
        <f>+SUM(D51,D41,D31)</f>
        <v>10464690414.825666</v>
      </c>
      <c r="E52" s="41">
        <f>+SUM(E51,E41,E31)</f>
        <v>0.99999999999999989</v>
      </c>
      <c r="F52" s="115">
        <f>+SUM(F51,F41,F31)</f>
        <v>317322.74944347789</v>
      </c>
    </row>
    <row r="53" spans="3:6" ht="14.1" customHeight="1" x14ac:dyDescent="0.25">
      <c r="C53" s="26"/>
      <c r="D53" s="26"/>
      <c r="E53" s="26"/>
      <c r="F53" s="26"/>
    </row>
    <row r="54" spans="3:6" ht="14.1" customHeight="1" x14ac:dyDescent="0.25">
      <c r="C54" s="31" t="s">
        <v>118</v>
      </c>
      <c r="D54" s="26"/>
      <c r="E54" s="26"/>
      <c r="F54" s="26"/>
    </row>
    <row r="55" spans="3:6" ht="14.1" customHeight="1" x14ac:dyDescent="0.25">
      <c r="C55" s="42" t="s">
        <v>64</v>
      </c>
      <c r="D55" s="32"/>
      <c r="E55" s="32"/>
      <c r="F55" s="32"/>
    </row>
    <row r="56" spans="3:6" ht="5.0999999999999996" customHeight="1" x14ac:dyDescent="0.25">
      <c r="C56" s="32"/>
      <c r="D56" s="32"/>
      <c r="E56" s="32"/>
      <c r="F56" s="32"/>
    </row>
    <row r="57" spans="3:6" ht="14.1" customHeight="1" x14ac:dyDescent="0.25">
      <c r="C57" s="159" t="s">
        <v>12</v>
      </c>
      <c r="D57" s="155" t="s">
        <v>2</v>
      </c>
      <c r="E57" s="155" t="s">
        <v>3</v>
      </c>
      <c r="F57" s="153" t="s">
        <v>4</v>
      </c>
    </row>
    <row r="58" spans="3:6" ht="14.1" customHeight="1" x14ac:dyDescent="0.25">
      <c r="C58" s="159"/>
      <c r="D58" s="156"/>
      <c r="E58" s="156"/>
      <c r="F58" s="154"/>
    </row>
    <row r="59" spans="3:6" ht="14.1" customHeight="1" x14ac:dyDescent="0.25">
      <c r="C59" s="35" t="s">
        <v>119</v>
      </c>
      <c r="D59" s="36"/>
      <c r="E59" s="36"/>
      <c r="F59" s="36"/>
    </row>
    <row r="60" spans="3:6" ht="14.1" customHeight="1" x14ac:dyDescent="0.25">
      <c r="C60" s="37" t="s">
        <v>61</v>
      </c>
      <c r="D60" s="111">
        <f>+SUM(D61:D69)</f>
        <v>19385698.371440317</v>
      </c>
      <c r="E60" s="95">
        <f>+D60/$D$81</f>
        <v>3.9682196274997E-2</v>
      </c>
      <c r="F60" s="113">
        <f>+SUM(F61:F69)</f>
        <v>527.88196049695</v>
      </c>
    </row>
    <row r="61" spans="3:6" ht="14.1" customHeight="1" x14ac:dyDescent="0.25">
      <c r="C61" s="38" t="s">
        <v>52</v>
      </c>
      <c r="D61" s="110">
        <f>+SUMIFS(Input!$N:$N,Input!$C:$C,Index!$D$11,Input!$H:$H,Index!$D$31,Input!$F:$F,Index!$D$17,Input!$E:$E,Index!D20)</f>
        <v>354294.3</v>
      </c>
      <c r="E61" s="93">
        <f>+IFERROR(D61/$D$60,0)</f>
        <v>1.8276065850790221E-2</v>
      </c>
      <c r="F61" s="114">
        <f>+SUMIFS(Input!$L:$L,Input!$C:$C,Index!$D$11,Input!$H:$H,Index!$D$31,Input!$F:$F,Index!$D$17,Input!$E:$E,Index!D20)</f>
        <v>5.3477115947999998</v>
      </c>
    </row>
    <row r="62" spans="3:6" ht="14.1" customHeight="1" x14ac:dyDescent="0.25">
      <c r="C62" s="38" t="s">
        <v>53</v>
      </c>
      <c r="D62" s="110">
        <f>+SUMIFS(Input!$N:$N,Input!$C:$C,Index!$D$11,Input!$H:$H,Index!$D$31,Input!$F:$F,Index!$D$17,Input!$E:$E,Index!D21)</f>
        <v>639419.93000000005</v>
      </c>
      <c r="E62" s="93">
        <f t="shared" ref="E62:E69" si="3">+IFERROR(D62/$D$60,0)</f>
        <v>3.2984106001670573E-2</v>
      </c>
      <c r="F62" s="114">
        <f>+SUMIFS(Input!$L:$L,Input!$C:$C,Index!$D$11,Input!$H:$H,Index!$D$31,Input!$F:$F,Index!$D$17,Input!$E:$E,Index!D21)</f>
        <v>30.2610841057</v>
      </c>
    </row>
    <row r="63" spans="3:6" ht="14.1" customHeight="1" x14ac:dyDescent="0.25">
      <c r="C63" s="38" t="s">
        <v>54</v>
      </c>
      <c r="D63" s="110">
        <f>+SUMIFS(Input!$N:$N,Input!$C:$C,Index!$D$11,Input!$H:$H,Index!$D$31,Input!$F:$F,Index!$D$17,Input!$E:$E,Index!D22)</f>
        <v>988148.54</v>
      </c>
      <c r="E63" s="93">
        <f t="shared" si="3"/>
        <v>5.097306896385919E-2</v>
      </c>
      <c r="F63" s="114">
        <f>+SUMIFS(Input!$L:$L,Input!$C:$C,Index!$D$11,Input!$H:$H,Index!$D$31,Input!$F:$F,Index!$D$17,Input!$E:$E,Index!D22)</f>
        <v>25.03565500845</v>
      </c>
    </row>
    <row r="64" spans="3:6" ht="14.1" customHeight="1" x14ac:dyDescent="0.25">
      <c r="C64" s="38" t="s">
        <v>55</v>
      </c>
      <c r="D64" s="110">
        <f>+SUMIFS(Input!$N:$N,Input!$C:$C,Index!$D$11,Input!$H:$H,Index!$D$31,Input!$F:$F,Index!$D$17,Input!$E:$E,Index!D23)</f>
        <v>1361081.5699999998</v>
      </c>
      <c r="E64" s="93">
        <f t="shared" si="3"/>
        <v>7.0210602884711773E-2</v>
      </c>
      <c r="F64" s="114">
        <f>+SUMIFS(Input!$L:$L,Input!$C:$C,Index!$D$11,Input!$H:$H,Index!$D$31,Input!$F:$F,Index!$D$17,Input!$E:$E,Index!D23)</f>
        <v>105.00484919905</v>
      </c>
    </row>
    <row r="65" spans="3:6" ht="14.1" customHeight="1" x14ac:dyDescent="0.25">
      <c r="C65" s="38" t="s">
        <v>56</v>
      </c>
      <c r="D65" s="110">
        <f>+SUMIFS(Input!$N:$N,Input!$C:$C,Index!$D$11,Input!$H:$H,Index!$D$31,Input!$F:$F,Index!$D$17,Input!$E:$E,Index!D24)</f>
        <v>5591623.9254780002</v>
      </c>
      <c r="E65" s="93">
        <f t="shared" si="3"/>
        <v>0.2884406750966359</v>
      </c>
      <c r="F65" s="114">
        <f>+SUMIFS(Input!$L:$L,Input!$C:$C,Index!$D$11,Input!$H:$H,Index!$D$31,Input!$F:$F,Index!$D$17,Input!$E:$E,Index!D24)</f>
        <v>179.6075640027</v>
      </c>
    </row>
    <row r="66" spans="3:6" ht="14.1" customHeight="1" x14ac:dyDescent="0.25">
      <c r="C66" s="38" t="s">
        <v>57</v>
      </c>
      <c r="D66" s="110">
        <f>+SUMIFS(Input!$N:$N,Input!$C:$C,Index!$D$11,Input!$H:$H,Index!$D$31,Input!$F:$F,Index!$D$17,Input!$E:$E,Index!D25)</f>
        <v>5195257.59</v>
      </c>
      <c r="E66" s="93">
        <f t="shared" si="3"/>
        <v>0.2679943477122203</v>
      </c>
      <c r="F66" s="114">
        <f>+SUMIFS(Input!$L:$L,Input!$C:$C,Index!$D$11,Input!$H:$H,Index!$D$31,Input!$F:$F,Index!$D$17,Input!$E:$E,Index!D25)</f>
        <v>103.47029145245</v>
      </c>
    </row>
    <row r="67" spans="3:6" ht="14.1" customHeight="1" x14ac:dyDescent="0.25">
      <c r="C67" s="38" t="s">
        <v>58</v>
      </c>
      <c r="D67" s="110">
        <f>+SUMIFS(Input!$N:$N,Input!$C:$C,Index!$D$11,Input!$H:$H,Index!$D$31,Input!$F:$F,Index!$D$17,Input!$E:$E,Index!D26)</f>
        <v>3643727.4053568598</v>
      </c>
      <c r="E67" s="93">
        <f t="shared" si="3"/>
        <v>0.18795956356800256</v>
      </c>
      <c r="F67" s="114">
        <f>+SUMIFS(Input!$L:$L,Input!$C:$C,Index!$D$11,Input!$H:$H,Index!$D$31,Input!$F:$F,Index!$D$17,Input!$E:$E,Index!D26)</f>
        <v>52.674314817599999</v>
      </c>
    </row>
    <row r="68" spans="3:6" ht="14.1" customHeight="1" x14ac:dyDescent="0.25">
      <c r="C68" s="38" t="s">
        <v>59</v>
      </c>
      <c r="D68" s="110">
        <f>+SUMIFS(Input!$N:$N,Input!$C:$C,Index!$D$11,Input!$H:$H,Index!$D$31,Input!$F:$F,Index!$D$17,Input!$E:$E,Index!D27)</f>
        <v>1612145.1106054599</v>
      </c>
      <c r="E68" s="93">
        <f t="shared" si="3"/>
        <v>8.3161569922109588E-2</v>
      </c>
      <c r="F68" s="114">
        <f>+SUMIFS(Input!$L:$L,Input!$C:$C,Index!$D$11,Input!$H:$H,Index!$D$31,Input!$F:$F,Index!$D$17,Input!$E:$E,Index!D27)</f>
        <v>26.480490316200001</v>
      </c>
    </row>
    <row r="69" spans="3:6" ht="14.1" customHeight="1" x14ac:dyDescent="0.25">
      <c r="C69" s="38" t="s">
        <v>60</v>
      </c>
      <c r="D69" s="110">
        <f>+SUMIFS(Input!$N:$N,Input!$C:$C,Index!$D$11,Input!$H:$H,Index!$D$31,Input!$F:$F,Index!$D$17,Input!$E:$E,Index!D28)</f>
        <v>0</v>
      </c>
      <c r="E69" s="93">
        <f t="shared" si="3"/>
        <v>0</v>
      </c>
      <c r="F69" s="114">
        <f>+SUMIFS(Input!$L:$L,Input!$C:$C,Index!$D$11,Input!$H:$H,Index!$D$31,Input!$F:$F,Index!$D$17,Input!$E:$E,Index!D28)</f>
        <v>0</v>
      </c>
    </row>
    <row r="70" spans="3:6" ht="14.1" customHeight="1" x14ac:dyDescent="0.25">
      <c r="C70" s="37" t="s">
        <v>62</v>
      </c>
      <c r="D70" s="111">
        <f>+SUM(D71:D79)</f>
        <v>468883226.49581945</v>
      </c>
      <c r="E70" s="95">
        <f>+D70/$D$81</f>
        <v>0.95979602423157728</v>
      </c>
      <c r="F70" s="113">
        <f>+SUM(F71:F79)</f>
        <v>16957.73121721085</v>
      </c>
    </row>
    <row r="71" spans="3:6" ht="14.1" customHeight="1" x14ac:dyDescent="0.25">
      <c r="C71" s="38" t="s">
        <v>52</v>
      </c>
      <c r="D71" s="110">
        <f>+SUMIFS(Input!$N:$N,Input!$C:$C,Index!$D$11,Input!$H:$H,Index!$D$31,Input!$F:$F,Index!$D$18,Input!$E:$E,Index!D20)</f>
        <v>4437915.8231881</v>
      </c>
      <c r="E71" s="93">
        <f>+IFERROR(D71/$D$70,0)</f>
        <v>9.4648636854738673E-3</v>
      </c>
      <c r="F71" s="114">
        <f>+SUMIFS(Input!$L:$L,Input!$C:$C,Index!$D$11,Input!$H:$H,Index!$D$31,Input!$F:$F,Index!$D$18,Input!$E:$E,Index!D20)</f>
        <v>117.5562937862</v>
      </c>
    </row>
    <row r="72" spans="3:6" ht="14.1" customHeight="1" x14ac:dyDescent="0.25">
      <c r="C72" s="38" t="s">
        <v>53</v>
      </c>
      <c r="D72" s="110">
        <f>+SUMIFS(Input!$N:$N,Input!$C:$C,Index!$D$11,Input!$H:$H,Index!$D$31,Input!$F:$F,Index!$D$18,Input!$E:$E,Index!D21)</f>
        <v>13843523.818620298</v>
      </c>
      <c r="E72" s="93">
        <f t="shared" ref="E72:E79" si="4">+IFERROR(D72/$D$70,0)</f>
        <v>2.9524459473799766E-2</v>
      </c>
      <c r="F72" s="114">
        <f>+SUMIFS(Input!$L:$L,Input!$C:$C,Index!$D$11,Input!$H:$H,Index!$D$31,Input!$F:$F,Index!$D$18,Input!$E:$E,Index!D21)</f>
        <v>435.9982254267</v>
      </c>
    </row>
    <row r="73" spans="3:6" ht="14.1" customHeight="1" x14ac:dyDescent="0.25">
      <c r="C73" s="38" t="s">
        <v>54</v>
      </c>
      <c r="D73" s="110">
        <f>+SUMIFS(Input!$N:$N,Input!$C:$C,Index!$D$11,Input!$H:$H,Index!$D$31,Input!$F:$F,Index!$D$18,Input!$E:$E,Index!D22)</f>
        <v>22861245.591653433</v>
      </c>
      <c r="E73" s="93">
        <f t="shared" si="4"/>
        <v>4.8756799774020629E-2</v>
      </c>
      <c r="F73" s="114">
        <f>+SUMIFS(Input!$L:$L,Input!$C:$C,Index!$D$11,Input!$H:$H,Index!$D$31,Input!$F:$F,Index!$D$18,Input!$E:$E,Index!D22)</f>
        <v>964.41832700160001</v>
      </c>
    </row>
    <row r="74" spans="3:6" ht="14.1" customHeight="1" x14ac:dyDescent="0.25">
      <c r="C74" s="38" t="s">
        <v>55</v>
      </c>
      <c r="D74" s="110">
        <f>+SUMIFS(Input!$N:$N,Input!$C:$C,Index!$D$11,Input!$H:$H,Index!$D$31,Input!$F:$F,Index!$D$18,Input!$E:$E,Index!D23)</f>
        <v>27442485.524016112</v>
      </c>
      <c r="E74" s="93">
        <f t="shared" si="4"/>
        <v>5.8527334682254385E-2</v>
      </c>
      <c r="F74" s="114">
        <f>+SUMIFS(Input!$L:$L,Input!$C:$C,Index!$D$11,Input!$H:$H,Index!$D$31,Input!$F:$F,Index!$D$18,Input!$E:$E,Index!D23)</f>
        <v>1036.72881186565</v>
      </c>
    </row>
    <row r="75" spans="3:6" ht="14.1" customHeight="1" x14ac:dyDescent="0.25">
      <c r="C75" s="38" t="s">
        <v>56</v>
      </c>
      <c r="D75" s="110">
        <f>+SUMIFS(Input!$N:$N,Input!$C:$C,Index!$D$11,Input!$H:$H,Index!$D$31,Input!$F:$F,Index!$D$18,Input!$E:$E,Index!D24)</f>
        <v>147740596.0534682</v>
      </c>
      <c r="E75" s="93">
        <f t="shared" si="4"/>
        <v>0.31509038435348136</v>
      </c>
      <c r="F75" s="114">
        <f>+SUMIFS(Input!$L:$L,Input!$C:$C,Index!$D$11,Input!$H:$H,Index!$D$31,Input!$F:$F,Index!$D$18,Input!$E:$E,Index!D24)</f>
        <v>7509.6701125901</v>
      </c>
    </row>
    <row r="76" spans="3:6" ht="14.1" customHeight="1" x14ac:dyDescent="0.25">
      <c r="C76" s="38" t="s">
        <v>57</v>
      </c>
      <c r="D76" s="110">
        <f>+SUMIFS(Input!$N:$N,Input!$C:$C,Index!$D$11,Input!$H:$H,Index!$D$31,Input!$F:$F,Index!$D$18,Input!$E:$E,Index!D25)</f>
        <v>174714784.47194341</v>
      </c>
      <c r="E76" s="93">
        <f t="shared" si="4"/>
        <v>0.37261896907182529</v>
      </c>
      <c r="F76" s="114">
        <f>+SUMIFS(Input!$L:$L,Input!$C:$C,Index!$D$11,Input!$H:$H,Index!$D$31,Input!$F:$F,Index!$D$18,Input!$E:$E,Index!D25)</f>
        <v>4631.3092475066996</v>
      </c>
    </row>
    <row r="77" spans="3:6" ht="14.1" customHeight="1" x14ac:dyDescent="0.25">
      <c r="C77" s="38" t="s">
        <v>58</v>
      </c>
      <c r="D77" s="110">
        <f>+SUMIFS(Input!$N:$N,Input!$C:$C,Index!$D$11,Input!$H:$H,Index!$D$31,Input!$F:$F,Index!$D$18,Input!$E:$E,Index!D26)</f>
        <v>47148613.684813976</v>
      </c>
      <c r="E77" s="93">
        <f t="shared" si="4"/>
        <v>0.10055512976477599</v>
      </c>
      <c r="F77" s="114">
        <f>+SUMIFS(Input!$L:$L,Input!$C:$C,Index!$D$11,Input!$H:$H,Index!$D$31,Input!$F:$F,Index!$D$18,Input!$E:$E,Index!D26)</f>
        <v>1336.5301144876998</v>
      </c>
    </row>
    <row r="78" spans="3:6" ht="14.1" customHeight="1" x14ac:dyDescent="0.25">
      <c r="C78" s="38" t="s">
        <v>59</v>
      </c>
      <c r="D78" s="110">
        <f>+SUMIFS(Input!$N:$N,Input!$C:$C,Index!$D$11,Input!$H:$H,Index!$D$31,Input!$F:$F,Index!$D$18,Input!$E:$E,Index!D27)</f>
        <v>27217439.045086678</v>
      </c>
      <c r="E78" s="93">
        <f t="shared" si="4"/>
        <v>5.8047371940547224E-2</v>
      </c>
      <c r="F78" s="114">
        <f>+SUMIFS(Input!$L:$L,Input!$C:$C,Index!$D$11,Input!$H:$H,Index!$D$31,Input!$F:$F,Index!$D$18,Input!$E:$E,Index!D27)</f>
        <v>762.07105598635007</v>
      </c>
    </row>
    <row r="79" spans="3:6" ht="14.1" customHeight="1" x14ac:dyDescent="0.25">
      <c r="C79" s="38" t="s">
        <v>60</v>
      </c>
      <c r="D79" s="110">
        <f>+SUMIFS(Input!$N:$N,Input!$C:$C,Index!$D$11,Input!$H:$H,Index!$D$31,Input!$F:$F,Index!$D$18,Input!$E:$E,Index!D28)</f>
        <v>3476622.4830292491</v>
      </c>
      <c r="E79" s="93">
        <f t="shared" si="4"/>
        <v>7.4146872538214939E-3</v>
      </c>
      <c r="F79" s="114">
        <f>+SUMIFS(Input!$L:$L,Input!$C:$C,Index!$D$11,Input!$H:$H,Index!$D$31,Input!$F:$F,Index!$D$18,Input!$E:$E,Index!D28)</f>
        <v>163.44902855985003</v>
      </c>
    </row>
    <row r="80" spans="3:6" ht="14.1" customHeight="1" x14ac:dyDescent="0.25">
      <c r="C80" s="37" t="s">
        <v>63</v>
      </c>
      <c r="D80" s="111">
        <f>+SUMIFS(Input!$N:$N,Input!$C:$C,Index!$D$11,Input!$H:$H,Index!$D$31,Input!$F:$F,Index!$D$19)</f>
        <v>254901.71476034651</v>
      </c>
      <c r="E80" s="95">
        <f>+D80/$D$81</f>
        <v>5.2177949342569092E-4</v>
      </c>
      <c r="F80" s="113">
        <f>+SUMIFS(Input!$L:$L,Input!$C:$C,Index!$D$11,Input!$H:$H,Index!$D$31,Input!$F:$F,Index!$D$19)</f>
        <v>229.96199727430002</v>
      </c>
    </row>
    <row r="81" spans="3:6" ht="14.1" customHeight="1" x14ac:dyDescent="0.25">
      <c r="C81" s="39" t="s">
        <v>11</v>
      </c>
      <c r="D81" s="40">
        <f>+SUM(D80,D70,D60)</f>
        <v>488523826.5820201</v>
      </c>
      <c r="E81" s="41">
        <f>+SUM(E80,E70,E60)</f>
        <v>1</v>
      </c>
      <c r="F81" s="115">
        <f>+SUM(F80,F70,F60)</f>
        <v>17715.575174982099</v>
      </c>
    </row>
    <row r="82" spans="3:6" ht="14.1" customHeight="1" x14ac:dyDescent="0.25">
      <c r="C82" s="26"/>
      <c r="D82" s="26"/>
      <c r="E82" s="26"/>
      <c r="F82" s="26"/>
    </row>
    <row r="83" spans="3:6" ht="14.1" customHeight="1" x14ac:dyDescent="0.25">
      <c r="C83" s="43" t="s">
        <v>80</v>
      </c>
      <c r="D83" s="44"/>
      <c r="E83" s="32"/>
      <c r="F83" s="32"/>
    </row>
    <row r="84" spans="3:6" ht="5.0999999999999996" customHeight="1" x14ac:dyDescent="0.25">
      <c r="C84" s="32"/>
      <c r="D84" s="32"/>
      <c r="E84" s="32"/>
      <c r="F84" s="32"/>
    </row>
    <row r="85" spans="3:6" ht="14.1" customHeight="1" x14ac:dyDescent="0.25">
      <c r="C85" s="30"/>
      <c r="D85" s="155" t="s">
        <v>2</v>
      </c>
      <c r="E85" s="155" t="s">
        <v>3</v>
      </c>
      <c r="F85" s="153" t="s">
        <v>4</v>
      </c>
    </row>
    <row r="86" spans="3:6" ht="14.1" customHeight="1" x14ac:dyDescent="0.25">
      <c r="C86" s="30"/>
      <c r="D86" s="156"/>
      <c r="E86" s="156"/>
      <c r="F86" s="154"/>
    </row>
    <row r="87" spans="3:6" ht="14.1" customHeight="1" x14ac:dyDescent="0.25">
      <c r="C87" s="45" t="s">
        <v>81</v>
      </c>
      <c r="D87" s="99">
        <f>+SUM(D60,D31,D13)</f>
        <v>12335941401.292866</v>
      </c>
      <c r="E87" s="100">
        <f>+D87/$D$94</f>
        <v>0.52930254222289363</v>
      </c>
      <c r="F87" s="116">
        <f>+SUM(F60,F31,F13)</f>
        <v>87915.492808486466</v>
      </c>
    </row>
    <row r="88" spans="3:6" ht="14.1" customHeight="1" x14ac:dyDescent="0.25">
      <c r="C88" s="46" t="s">
        <v>83</v>
      </c>
      <c r="D88" s="97">
        <f>+D13</f>
        <v>12314289343.241425</v>
      </c>
      <c r="E88" s="98">
        <f>+D88/$D$87</f>
        <v>0.99824479888910855</v>
      </c>
      <c r="F88" s="117">
        <f>+F13</f>
        <v>87350.829258739512</v>
      </c>
    </row>
    <row r="89" spans="3:6" ht="14.1" customHeight="1" x14ac:dyDescent="0.25">
      <c r="C89" s="46" t="s">
        <v>82</v>
      </c>
      <c r="D89" s="97">
        <f>+SUM(D60,D31)</f>
        <v>21652058.051440317</v>
      </c>
      <c r="E89" s="98">
        <f>+D89/$D$87</f>
        <v>1.755201110891389E-3</v>
      </c>
      <c r="F89" s="117">
        <f>+SUM(F60,F31)</f>
        <v>564.66354974695003</v>
      </c>
    </row>
    <row r="90" spans="3:6" ht="14.1" customHeight="1" x14ac:dyDescent="0.25">
      <c r="C90" s="45" t="s">
        <v>186</v>
      </c>
      <c r="D90" s="99">
        <f>+SUM(D80,D70,D51,D41)</f>
        <v>10931562183.356245</v>
      </c>
      <c r="E90" s="100">
        <f t="shared" ref="E90:E93" si="5">+D90/$D$94</f>
        <v>0.46904435307318293</v>
      </c>
      <c r="F90" s="116">
        <f>+SUM(F80,F70,F51,F41)</f>
        <v>334473.661068713</v>
      </c>
    </row>
    <row r="91" spans="3:6" ht="14.1" customHeight="1" x14ac:dyDescent="0.25">
      <c r="C91" s="45" t="s">
        <v>180</v>
      </c>
      <c r="D91" s="99">
        <f>+SUMIFS(Input!N:N,Input!C:C,Index!D11,Input!H:H,Index!D33)</f>
        <v>2168788.4805747583</v>
      </c>
      <c r="E91" s="100">
        <f t="shared" si="5"/>
        <v>9.3056964115575012E-5</v>
      </c>
      <c r="F91" s="96" t="s">
        <v>148</v>
      </c>
    </row>
    <row r="92" spans="3:6" ht="14.1" customHeight="1" x14ac:dyDescent="0.25">
      <c r="C92" s="45" t="s">
        <v>187</v>
      </c>
      <c r="D92" s="99">
        <f>+SUMIFS(Input!N:N,Input!C:C,Index!D11,Input!M:M,Index!D50)</f>
        <v>36314206.850000001</v>
      </c>
      <c r="E92" s="100">
        <f t="shared" si="5"/>
        <v>1.5581463448341726E-3</v>
      </c>
      <c r="F92" s="96" t="s">
        <v>148</v>
      </c>
    </row>
    <row r="93" spans="3:6" ht="14.1" customHeight="1" x14ac:dyDescent="0.25">
      <c r="C93" s="45" t="s">
        <v>185</v>
      </c>
      <c r="D93" s="101">
        <f>+SUMIFS(Input!N:N,Input!C:C,Index!D12)</f>
        <v>44313.97</v>
      </c>
      <c r="E93" s="100">
        <f t="shared" si="5"/>
        <v>1.9013949737578029E-6</v>
      </c>
      <c r="F93" s="96" t="s">
        <v>148</v>
      </c>
    </row>
    <row r="94" spans="3:6" ht="14.1" customHeight="1" x14ac:dyDescent="0.25">
      <c r="C94" s="39" t="s">
        <v>11</v>
      </c>
      <c r="D94" s="40">
        <f>+SUM(D87,D90,D91:D93)</f>
        <v>23306030893.949684</v>
      </c>
      <c r="E94" s="41">
        <f>+SUM(E87,E90,E91:E93)</f>
        <v>1</v>
      </c>
      <c r="F94" s="115">
        <f>+SUM(F90,F87)</f>
        <v>422389.15387719945</v>
      </c>
    </row>
    <row r="95" spans="3:6" ht="5.0999999999999996" customHeight="1" x14ac:dyDescent="0.25"/>
    <row r="96" spans="3:6" ht="14.1" customHeight="1" x14ac:dyDescent="0.25">
      <c r="C96" s="123" t="s">
        <v>178</v>
      </c>
    </row>
    <row r="97" spans="3:3" ht="14.1" customHeight="1" x14ac:dyDescent="0.25">
      <c r="C97" s="123" t="s">
        <v>181</v>
      </c>
    </row>
    <row r="98" spans="3:3" ht="14.1" customHeight="1" x14ac:dyDescent="0.25">
      <c r="C98" s="123" t="s">
        <v>183</v>
      </c>
    </row>
    <row r="99" spans="3:3" ht="14.1" customHeight="1" x14ac:dyDescent="0.25">
      <c r="C99" s="123" t="s">
        <v>184</v>
      </c>
    </row>
    <row r="100" spans="3:3" ht="14.1" customHeight="1" x14ac:dyDescent="0.25"/>
  </sheetData>
  <mergeCells count="15">
    <mergeCell ref="C10:C11"/>
    <mergeCell ref="D10:D11"/>
    <mergeCell ref="E10:E11"/>
    <mergeCell ref="F10:F11"/>
    <mergeCell ref="C28:C29"/>
    <mergeCell ref="D28:D29"/>
    <mergeCell ref="E28:E29"/>
    <mergeCell ref="F28:F29"/>
    <mergeCell ref="C57:C58"/>
    <mergeCell ref="D57:D58"/>
    <mergeCell ref="E57:E58"/>
    <mergeCell ref="F57:F58"/>
    <mergeCell ref="D85:D86"/>
    <mergeCell ref="E85:E86"/>
    <mergeCell ref="F85:F86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3C9DE-D387-4C2B-A4F1-08DF8B1B532C}">
  <dimension ref="A1:H24"/>
  <sheetViews>
    <sheetView showGridLines="0" tabSelected="1" workbookViewId="0">
      <pane ySplit="4" topLeftCell="A5" activePane="bottomLeft" state="frozen"/>
      <selection pane="bottomLeft" activeCell="G13" sqref="G13"/>
    </sheetView>
  </sheetViews>
  <sheetFormatPr defaultColWidth="0" defaultRowHeight="14.1" customHeight="1" zeroHeight="1" x14ac:dyDescent="0.25"/>
  <cols>
    <col min="1" max="1" width="3.140625" style="24" customWidth="1"/>
    <col min="2" max="2" width="3.42578125" style="24" customWidth="1"/>
    <col min="3" max="3" width="48.85546875" style="24" customWidth="1"/>
    <col min="4" max="6" width="21.5703125" style="24" customWidth="1"/>
    <col min="7" max="7" width="3.42578125" style="24" customWidth="1"/>
    <col min="8" max="8" width="3.140625" style="24" customWidth="1"/>
    <col min="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112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s="31" t="s">
        <v>107</v>
      </c>
      <c r="D8" s="27"/>
      <c r="E8" s="32"/>
      <c r="F8" s="27"/>
    </row>
    <row r="9" spans="1:8" ht="5.0999999999999996" customHeight="1" x14ac:dyDescent="0.25">
      <c r="C9" s="32"/>
      <c r="D9" s="32"/>
      <c r="E9" s="32"/>
      <c r="F9" s="32"/>
    </row>
    <row r="10" spans="1:8" ht="14.1" customHeight="1" x14ac:dyDescent="0.25">
      <c r="C10" s="151" t="s">
        <v>1</v>
      </c>
      <c r="D10" s="153" t="s">
        <v>4</v>
      </c>
      <c r="E10" s="153" t="s">
        <v>40</v>
      </c>
      <c r="F10" s="153" t="s">
        <v>188</v>
      </c>
    </row>
    <row r="11" spans="1:8" ht="14.1" customHeight="1" x14ac:dyDescent="0.25">
      <c r="C11" s="151"/>
      <c r="D11" s="153"/>
      <c r="E11" s="153"/>
      <c r="F11" s="153"/>
    </row>
    <row r="12" spans="1:8" ht="14.1" customHeight="1" x14ac:dyDescent="0.25">
      <c r="C12" s="47" t="s">
        <v>120</v>
      </c>
      <c r="D12" s="48">
        <f>+SUM(D13:D15)</f>
        <v>101493.70361210292</v>
      </c>
      <c r="E12" s="49">
        <f>+D12/$D$20</f>
        <v>0.19373358406592914</v>
      </c>
      <c r="F12" s="48">
        <f>+SUM(F13:F15)</f>
        <v>1942211.5492176143</v>
      </c>
    </row>
    <row r="13" spans="1:8" ht="14.1" customHeight="1" x14ac:dyDescent="0.25">
      <c r="C13" s="50" t="s">
        <v>121</v>
      </c>
      <c r="D13" s="51">
        <f>+SUMIFS(Input!$L:$L,Input!$C:$C,Index!$D$13,Input!$H:$H,Index!$D29)</f>
        <v>1373.474325072898</v>
      </c>
      <c r="E13" s="52">
        <f>+D13/$D$12</f>
        <v>1.3532606222767831E-2</v>
      </c>
      <c r="F13" s="51">
        <f>+SUMIFS(Input!$G:$G,Input!$C:$C,Index!$D$13,Input!$H:$H,Index!$D29)</f>
        <v>70446.938658662053</v>
      </c>
    </row>
    <row r="14" spans="1:8" ht="14.1" customHeight="1" x14ac:dyDescent="0.25">
      <c r="C14" s="50" t="s">
        <v>122</v>
      </c>
      <c r="D14" s="51">
        <f>+SUMIFS(Input!$L:$L,Input!$C:$C,Index!$D$13,Input!$H:$H,Index!$D30)</f>
        <v>93533.439008000787</v>
      </c>
      <c r="E14" s="52">
        <f t="shared" ref="E14:E15" si="0">+D14/$D$12</f>
        <v>0.92156888239564749</v>
      </c>
      <c r="F14" s="51">
        <f>+SUMIFS(Input!$G:$G,Input!$C:$C,Index!$D$13,Input!$H:$H,Index!$D30)</f>
        <v>1871764.6105589522</v>
      </c>
    </row>
    <row r="15" spans="1:8" ht="14.1" customHeight="1" x14ac:dyDescent="0.25">
      <c r="C15" s="50" t="s">
        <v>123</v>
      </c>
      <c r="D15" s="51">
        <f>+SUMIFS(Input!$L:$L,Input!$C:$C,Index!$D$13,Input!$H:$H,Index!$D31)</f>
        <v>6586.7902790292501</v>
      </c>
      <c r="E15" s="52">
        <f t="shared" si="0"/>
        <v>6.4898511381584742E-2</v>
      </c>
      <c r="F15" s="96" t="s">
        <v>148</v>
      </c>
    </row>
    <row r="16" spans="1:8" ht="14.1" customHeight="1" x14ac:dyDescent="0.25">
      <c r="C16" s="35" t="s">
        <v>8</v>
      </c>
      <c r="D16" s="48">
        <f>+SUM(D17:D19)</f>
        <v>422389.15387719939</v>
      </c>
      <c r="E16" s="49">
        <f>+D16/$D$20</f>
        <v>0.80626641593407089</v>
      </c>
      <c r="F16" s="48">
        <f>+SUM(F17:F19)</f>
        <v>29537953.989260502</v>
      </c>
    </row>
    <row r="17" spans="1:8" ht="14.1" customHeight="1" x14ac:dyDescent="0.25">
      <c r="C17" s="50" t="s">
        <v>121</v>
      </c>
      <c r="D17" s="51">
        <f>+SUMIFS(Input!$L:$L,Input!$C:$C,Index!$D$11,Input!$H:$H,Index!$D29)</f>
        <v>87350.829258739512</v>
      </c>
      <c r="E17" s="52">
        <f>+D17/$D$16</f>
        <v>0.20680178090968429</v>
      </c>
      <c r="F17" s="51">
        <f>+SUMIFS(Input!$G:$G,Input!$C:$C,Index!$D$11,Input!$H:$H,Index!$D29)</f>
        <v>9226656.6909242552</v>
      </c>
    </row>
    <row r="18" spans="1:8" ht="14.1" customHeight="1" x14ac:dyDescent="0.25">
      <c r="C18" s="50" t="s">
        <v>122</v>
      </c>
      <c r="D18" s="51">
        <f>+SUMIFS(Input!$L:$L,Input!$C:$C,Index!$D$11,Input!$H:$H,Index!$D30)</f>
        <v>317322.74944347783</v>
      </c>
      <c r="E18" s="52">
        <f t="shared" ref="E18:E19" si="1">+D18/$D$16</f>
        <v>0.75125686000860858</v>
      </c>
      <c r="F18" s="51">
        <f>+SUMIFS(Input!$G:$G,Input!$C:$C,Index!$D$11,Input!$H:$H,Index!$D30)</f>
        <v>20311297.298336245</v>
      </c>
    </row>
    <row r="19" spans="1:8" ht="14.1" customHeight="1" x14ac:dyDescent="0.25">
      <c r="C19" s="50" t="s">
        <v>123</v>
      </c>
      <c r="D19" s="51">
        <f>+SUMIFS(Input!$L:$L,Input!$C:$C,Index!$D$11,Input!$H:$H,Index!$D31)</f>
        <v>17715.575174982099</v>
      </c>
      <c r="E19" s="52">
        <f t="shared" si="1"/>
        <v>4.1941359081707208E-2</v>
      </c>
      <c r="F19" s="96" t="s">
        <v>148</v>
      </c>
    </row>
    <row r="20" spans="1:8" ht="14.1" customHeight="1" x14ac:dyDescent="0.25">
      <c r="C20" s="39" t="s">
        <v>11</v>
      </c>
      <c r="D20" s="53">
        <f>+SUM(D16,D12)</f>
        <v>523882.85748930229</v>
      </c>
      <c r="E20" s="54">
        <f>+SUM(E16,E12)</f>
        <v>1</v>
      </c>
      <c r="F20" s="53">
        <f>+SUM(F16,F12)</f>
        <v>31480165.538478117</v>
      </c>
    </row>
    <row r="21" spans="1:8" ht="5.0999999999999996" customHeight="1" x14ac:dyDescent="0.25">
      <c r="A21"/>
      <c r="B21"/>
      <c r="C21"/>
      <c r="D21"/>
      <c r="E21"/>
      <c r="F21"/>
      <c r="G21"/>
      <c r="H21"/>
    </row>
    <row r="22" spans="1:8" ht="14.1" customHeight="1" x14ac:dyDescent="0.25">
      <c r="A22"/>
      <c r="B22"/>
      <c r="C22" s="32" t="s">
        <v>197</v>
      </c>
      <c r="D22"/>
      <c r="E22"/>
      <c r="F22"/>
      <c r="G22"/>
      <c r="H22"/>
    </row>
    <row r="23" spans="1:8" ht="14.1" customHeight="1" x14ac:dyDescent="0.25">
      <c r="A23"/>
      <c r="B23"/>
      <c r="C23" s="123" t="s">
        <v>196</v>
      </c>
      <c r="D23"/>
      <c r="E23"/>
      <c r="F23"/>
      <c r="G23"/>
      <c r="H23"/>
    </row>
    <row r="24" spans="1:8" ht="14.1" customHeight="1" x14ac:dyDescent="0.25"/>
  </sheetData>
  <mergeCells count="4">
    <mergeCell ref="C10:C11"/>
    <mergeCell ref="D10:D11"/>
    <mergeCell ref="E10:E11"/>
    <mergeCell ref="F10:F1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908450-ACE4-4C25-81F0-4ADF0EFF90ED}">
  <dimension ref="A1:R60"/>
  <sheetViews>
    <sheetView showGridLines="0" zoomScaleNormal="100" workbookViewId="0">
      <pane ySplit="4" topLeftCell="A5" activePane="bottomLeft" state="frozen"/>
      <selection pane="bottomLeft"/>
    </sheetView>
  </sheetViews>
  <sheetFormatPr defaultColWidth="0" defaultRowHeight="0" customHeight="1" zeroHeight="1" x14ac:dyDescent="0.25"/>
  <cols>
    <col min="1" max="1" width="3.140625" style="24" customWidth="1"/>
    <col min="2" max="2" width="3.42578125" style="24" customWidth="1"/>
    <col min="3" max="3" width="43.7109375" style="24" customWidth="1"/>
    <col min="4" max="6" width="21.5703125" style="24" customWidth="1"/>
    <col min="7" max="7" width="3.42578125" style="24" customWidth="1"/>
    <col min="8" max="8" width="3.140625" style="24" customWidth="1"/>
    <col min="9" max="16" width="9" style="24" hidden="1" customWidth="1"/>
    <col min="17" max="18" width="0" style="24" hidden="1" customWidth="1"/>
    <col min="19" max="16384" width="9" style="24" hidden="1"/>
  </cols>
  <sheetData>
    <row r="1" spans="1:8" ht="14.1" customHeight="1" x14ac:dyDescent="0.25">
      <c r="A1" s="23"/>
      <c r="B1" s="23"/>
      <c r="C1" s="23"/>
      <c r="D1" s="23"/>
      <c r="E1" s="23"/>
      <c r="F1" s="23"/>
      <c r="G1" s="23"/>
      <c r="H1" s="23"/>
    </row>
    <row r="2" spans="1:8" ht="14.1" customHeight="1" x14ac:dyDescent="0.25">
      <c r="A2" s="23"/>
      <c r="B2" s="23"/>
      <c r="C2" s="23"/>
      <c r="D2" s="23"/>
      <c r="E2" s="23"/>
      <c r="F2" s="23"/>
      <c r="G2" s="23"/>
      <c r="H2" s="23"/>
    </row>
    <row r="3" spans="1:8" ht="14.1" customHeight="1" x14ac:dyDescent="0.25">
      <c r="A3" s="23"/>
      <c r="B3" s="23"/>
      <c r="C3" s="23"/>
      <c r="D3" s="23"/>
      <c r="E3" s="23"/>
      <c r="F3" s="23"/>
      <c r="G3" s="23"/>
      <c r="H3" s="23"/>
    </row>
    <row r="4" spans="1:8" ht="5.0999999999999996" customHeight="1" x14ac:dyDescent="0.25">
      <c r="A4" s="25"/>
      <c r="B4" s="25"/>
      <c r="C4" s="25"/>
      <c r="D4" s="25"/>
      <c r="E4" s="25"/>
      <c r="F4" s="25"/>
      <c r="G4" s="25"/>
      <c r="H4" s="25"/>
    </row>
    <row r="5" spans="1:8" ht="14.1" customHeight="1" x14ac:dyDescent="0.25">
      <c r="A5" s="26"/>
      <c r="B5" s="26"/>
      <c r="F5" s="27"/>
    </row>
    <row r="6" spans="1:8" ht="18" customHeight="1" x14ac:dyDescent="0.25">
      <c r="A6" s="26"/>
      <c r="B6" s="28" t="s">
        <v>113</v>
      </c>
      <c r="C6" s="28"/>
      <c r="D6" s="29"/>
      <c r="E6" s="29"/>
      <c r="F6" s="29"/>
      <c r="G6" s="29"/>
    </row>
    <row r="7" spans="1:8" ht="14.1" customHeight="1" x14ac:dyDescent="0.25">
      <c r="A7" s="26"/>
      <c r="B7" s="26"/>
      <c r="F7" s="27"/>
    </row>
    <row r="8" spans="1:8" ht="14.1" customHeight="1" x14ac:dyDescent="0.25">
      <c r="C8" t="s">
        <v>189</v>
      </c>
      <c r="D8" s="55"/>
      <c r="E8" s="55"/>
      <c r="F8" s="55"/>
    </row>
    <row r="9" spans="1:8" ht="5.0999999999999996" customHeight="1" x14ac:dyDescent="0.25">
      <c r="C9" s="56"/>
      <c r="D9" s="55"/>
      <c r="E9" s="55"/>
      <c r="F9" s="55"/>
    </row>
    <row r="10" spans="1:8" ht="14.1" customHeight="1" x14ac:dyDescent="0.25">
      <c r="C10" s="160" t="s">
        <v>129</v>
      </c>
      <c r="D10" s="155" t="s">
        <v>2</v>
      </c>
      <c r="E10" s="155" t="s">
        <v>3</v>
      </c>
      <c r="F10" s="153" t="s">
        <v>4</v>
      </c>
    </row>
    <row r="11" spans="1:8" ht="14.1" customHeight="1" x14ac:dyDescent="0.25">
      <c r="C11" s="161"/>
      <c r="D11" s="156"/>
      <c r="E11" s="156"/>
      <c r="F11" s="154"/>
    </row>
    <row r="12" spans="1:8" ht="14.1" customHeight="1" x14ac:dyDescent="0.25">
      <c r="C12" s="47" t="s">
        <v>6</v>
      </c>
      <c r="D12" s="57"/>
      <c r="E12" s="57"/>
      <c r="F12" s="58"/>
    </row>
    <row r="13" spans="1:8" ht="14.1" customHeight="1" x14ac:dyDescent="0.25">
      <c r="C13" s="37" t="s">
        <v>79</v>
      </c>
      <c r="D13" s="92">
        <f>+SUM(D14:D27)</f>
        <v>1223336326.3099985</v>
      </c>
      <c r="E13" s="102">
        <f>+D13/$D$31</f>
        <v>0.96314087814845317</v>
      </c>
      <c r="F13" s="134">
        <f>+SUM(F14:F27)</f>
        <v>101344.56239302608</v>
      </c>
    </row>
    <row r="14" spans="1:8" ht="14.1" customHeight="1" x14ac:dyDescent="0.25">
      <c r="C14" s="90" t="s">
        <v>65</v>
      </c>
      <c r="D14" s="59">
        <f>+SUMIFS(Input!$N:$N,Input!$C:$C,Index!$D$13,Input!$D:$D,Index!$D34)</f>
        <v>270519775.68547589</v>
      </c>
      <c r="E14" s="103">
        <f>+D14/$D$13</f>
        <v>0.22113279060506297</v>
      </c>
      <c r="F14" s="135">
        <f>+SUMIFS(Input!$L:$L,Input!$C:$C,Index!$D$13,Input!$D:$D,Index!$D34)</f>
        <v>1973.4670278839997</v>
      </c>
    </row>
    <row r="15" spans="1:8" ht="14.1" customHeight="1" x14ac:dyDescent="0.25">
      <c r="C15" s="90" t="s">
        <v>66</v>
      </c>
      <c r="D15" s="59">
        <f>+SUMIFS(Input!$N:$N,Input!$C:$C,Index!$D$13,Input!$D:$D,Index!$D35)</f>
        <v>768419655.98257327</v>
      </c>
      <c r="E15" s="103">
        <f t="shared" ref="E15:E27" si="0">+D15/$D$13</f>
        <v>0.6281344217909316</v>
      </c>
      <c r="F15" s="135">
        <f>+SUMIFS(Input!$L:$L,Input!$C:$C,Index!$D$13,Input!$D:$D,Index!$D35)</f>
        <v>74086.172066157495</v>
      </c>
    </row>
    <row r="16" spans="1:8" ht="14.1" customHeight="1" x14ac:dyDescent="0.25">
      <c r="C16" s="90" t="s">
        <v>67</v>
      </c>
      <c r="D16" s="59">
        <f>+SUMIFS(Input!$N:$N,Input!$C:$C,Index!$D$13,Input!$D:$D,Index!$D36)</f>
        <v>51259020.896774389</v>
      </c>
      <c r="E16" s="103">
        <f t="shared" si="0"/>
        <v>4.1901004486140911E-2</v>
      </c>
      <c r="F16" s="135">
        <f>+SUMIFS(Input!$L:$L,Input!$C:$C,Index!$D$13,Input!$D:$D,Index!$D36)</f>
        <v>1872.3189417357087</v>
      </c>
    </row>
    <row r="17" spans="3:6" ht="14.1" customHeight="1" x14ac:dyDescent="0.25">
      <c r="C17" s="90" t="s">
        <v>68</v>
      </c>
      <c r="D17" s="59">
        <f>+SUMIFS(Input!$N:$N,Input!$C:$C,Index!$D$13,Input!$D:$D,Index!$D37)</f>
        <v>72170592.369019285</v>
      </c>
      <c r="E17" s="103">
        <f t="shared" si="0"/>
        <v>5.8994890298656066E-2</v>
      </c>
      <c r="F17" s="135">
        <f>+SUMIFS(Input!$L:$L,Input!$C:$C,Index!$D$13,Input!$D:$D,Index!$D37)</f>
        <v>5046.5420163981353</v>
      </c>
    </row>
    <row r="18" spans="3:6" ht="14.1" customHeight="1" x14ac:dyDescent="0.25">
      <c r="C18" s="90" t="s">
        <v>69</v>
      </c>
      <c r="D18" s="59">
        <f>+SUMIFS(Input!$N:$N,Input!$C:$C,Index!$D$13,Input!$D:$D,Index!$D38)</f>
        <v>11356426.324261658</v>
      </c>
      <c r="E18" s="103">
        <f t="shared" si="0"/>
        <v>9.2831595694673197E-3</v>
      </c>
      <c r="F18" s="135">
        <f>+SUMIFS(Input!$L:$L,Input!$C:$C,Index!$D$13,Input!$D:$D,Index!$D38)</f>
        <v>2000.4610982921674</v>
      </c>
    </row>
    <row r="19" spans="3:6" ht="14.1" customHeight="1" x14ac:dyDescent="0.25">
      <c r="C19" s="90" t="s">
        <v>72</v>
      </c>
      <c r="D19" s="59">
        <f>+SUMIFS(Input!$N:$N,Input!$C:$C,Index!$D$13,Input!$D:$D,Index!$D39)</f>
        <v>449394.54364425113</v>
      </c>
      <c r="E19" s="103">
        <f t="shared" si="0"/>
        <v>3.6735158923938686E-4</v>
      </c>
      <c r="F19" s="136" t="s">
        <v>148</v>
      </c>
    </row>
    <row r="20" spans="3:6" ht="14.1" customHeight="1" x14ac:dyDescent="0.25">
      <c r="C20" s="90" t="s">
        <v>73</v>
      </c>
      <c r="D20" s="59">
        <f>+SUMIFS(Input!$N:$N,Input!$C:$C,Index!$D$13,Input!$D:$D,Index!$D40)</f>
        <v>713371.15245685622</v>
      </c>
      <c r="E20" s="103">
        <f t="shared" si="0"/>
        <v>5.8313575515952186E-4</v>
      </c>
      <c r="F20" s="136" t="s">
        <v>148</v>
      </c>
    </row>
    <row r="21" spans="3:6" ht="14.1" customHeight="1" x14ac:dyDescent="0.25">
      <c r="C21" s="90" t="s">
        <v>27</v>
      </c>
      <c r="D21" s="59">
        <f>+SUMIFS(Input!$N:$N,Input!$C:$C,Index!$D$13,Input!$D:$D,Index!$D41)</f>
        <v>4653702.9365585148</v>
      </c>
      <c r="E21" s="103">
        <f t="shared" si="0"/>
        <v>3.8041075348393171E-3</v>
      </c>
      <c r="F21" s="135">
        <f>+SUMIFS(Input!$L:$L,Input!$C:$C,Index!$D$13,Input!$D:$D,Index!$D41)</f>
        <v>15713.7679289268</v>
      </c>
    </row>
    <row r="22" spans="3:6" ht="14.1" customHeight="1" x14ac:dyDescent="0.25">
      <c r="C22" s="90" t="s">
        <v>33</v>
      </c>
      <c r="D22" s="59">
        <f>+SUMIFS(Input!$N:$N,Input!$C:$C,Index!$D$13,Input!$D:$D,Index!$D42)</f>
        <v>33574396.072054662</v>
      </c>
      <c r="E22" s="103">
        <f t="shared" si="0"/>
        <v>2.7444943267013532E-2</v>
      </c>
      <c r="F22" s="135">
        <f>+SUMIFS(Input!$L:$L,Input!$C:$C,Index!$D$13,Input!$D:$D,Index!$D42)</f>
        <v>391.23661558174229</v>
      </c>
    </row>
    <row r="23" spans="3:6" ht="14.1" customHeight="1" x14ac:dyDescent="0.25">
      <c r="C23" s="90" t="s">
        <v>74</v>
      </c>
      <c r="D23" s="59">
        <f>+SUMIFS(Input!$N:$N,Input!$C:$C,Index!$D$13,Input!$D:$D,Index!$D43)</f>
        <v>194.52</v>
      </c>
      <c r="E23" s="103">
        <f t="shared" si="0"/>
        <v>1.5900778536245954E-7</v>
      </c>
      <c r="F23" s="135">
        <f>+SUMIFS(Input!$L:$L,Input!$C:$C,Index!$D$13,Input!$D:$D,Index!$D43)</f>
        <v>1.2009535199999999E-2</v>
      </c>
    </row>
    <row r="24" spans="3:6" ht="14.1" customHeight="1" x14ac:dyDescent="0.25">
      <c r="C24" s="90" t="s">
        <v>75</v>
      </c>
      <c r="D24" s="59">
        <f>+SUMIFS(Input!$N:$N,Input!$C:$C,Index!$D$13,Input!$D:$D,Index!$D44)</f>
        <v>9810905.6400000006</v>
      </c>
      <c r="E24" s="103">
        <f t="shared" si="0"/>
        <v>8.019794253631831E-3</v>
      </c>
      <c r="F24" s="135">
        <f>+SUMIFS(Input!$L:$L,Input!$C:$C,Index!$D$13,Input!$D:$D,Index!$D44)</f>
        <v>260.57460130752679</v>
      </c>
    </row>
    <row r="25" spans="3:6" ht="14.1" customHeight="1" x14ac:dyDescent="0.25">
      <c r="C25" s="90" t="s">
        <v>76</v>
      </c>
      <c r="D25" s="59">
        <f>+SUMIFS(Input!$N:$N,Input!$C:$C,Index!$D$13,Input!$D:$D,Index!$D45)</f>
        <v>0</v>
      </c>
      <c r="E25" s="103">
        <f t="shared" si="0"/>
        <v>0</v>
      </c>
      <c r="F25" s="135">
        <f>+SUMIFS(Input!$L:$L,Input!$C:$C,Index!$D$13,Input!$D:$D,Index!$D45)</f>
        <v>0</v>
      </c>
    </row>
    <row r="26" spans="3:6" ht="14.1" customHeight="1" x14ac:dyDescent="0.25">
      <c r="C26" s="90" t="s">
        <v>36</v>
      </c>
      <c r="D26" s="59">
        <f>+SUMIFS(Input!$N:$N,Input!$C:$C,Index!$D$13,Input!$D:$D,Index!$D46)</f>
        <v>408890.18718012102</v>
      </c>
      <c r="E26" s="103">
        <f t="shared" si="0"/>
        <v>3.3424184207255084E-4</v>
      </c>
      <c r="F26" s="135">
        <f>+SUMIFS(Input!$L:$L,Input!$C:$C,Index!$D$13,Input!$D:$D,Index!$D46)</f>
        <v>1.00872072916E-2</v>
      </c>
    </row>
    <row r="27" spans="3:6" ht="14.1" customHeight="1" x14ac:dyDescent="0.25">
      <c r="C27" s="90" t="s">
        <v>77</v>
      </c>
      <c r="D27" s="59">
        <f>+SUMIFS(Input!$N:$N,Input!$C:$C,Index!$D$13,Input!$D:$D,Index!$D47)</f>
        <v>0</v>
      </c>
      <c r="E27" s="103">
        <f t="shared" si="0"/>
        <v>0</v>
      </c>
      <c r="F27" s="135">
        <f>+SUMIFS(Input!$L:$L,Input!$C:$C,Index!$D$13,Input!$D:$D,Index!$D47)</f>
        <v>0</v>
      </c>
    </row>
    <row r="28" spans="3:6" ht="14.1" customHeight="1" x14ac:dyDescent="0.25">
      <c r="C28" s="37" t="s">
        <v>78</v>
      </c>
      <c r="D28" s="92">
        <f>+SUMIFS(Input!$N:$N,Input!$C:$C,Index!$D$13,Input!$D:$D,Index!$D48)</f>
        <v>18148277.66</v>
      </c>
      <c r="E28" s="102">
        <f t="shared" ref="E28:E30" si="1">+D28/$D$31</f>
        <v>1.428826047785081E-2</v>
      </c>
      <c r="F28" s="134">
        <f>+SUMIFS(Input!$L:$L,Input!$C:$C,Index!$D$13,Input!$D:$D,Index!$D48)</f>
        <v>149.14121907684998</v>
      </c>
    </row>
    <row r="29" spans="3:6" ht="14.1" customHeight="1" x14ac:dyDescent="0.25">
      <c r="C29" s="37" t="s">
        <v>37</v>
      </c>
      <c r="D29" s="92">
        <f>+SUMIFS(Input!N:N,Input!C:C,Index!D13,Input!M:M,Index!D50)</f>
        <v>28111361.93</v>
      </c>
      <c r="E29" s="102">
        <f t="shared" si="1"/>
        <v>2.2132263411875686E-2</v>
      </c>
      <c r="F29" s="137" t="s">
        <v>148</v>
      </c>
    </row>
    <row r="30" spans="3:6" ht="14.1" customHeight="1" x14ac:dyDescent="0.25">
      <c r="C30" s="37" t="s">
        <v>176</v>
      </c>
      <c r="D30" s="92">
        <f>+SUMIFS(Input!N:N,Input!C:C,Index!D14)</f>
        <v>557086.54</v>
      </c>
      <c r="E30" s="102">
        <f t="shared" si="1"/>
        <v>4.3859796182028741E-4</v>
      </c>
      <c r="F30" s="137" t="s">
        <v>148</v>
      </c>
    </row>
    <row r="31" spans="3:6" ht="14.1" customHeight="1" x14ac:dyDescent="0.25">
      <c r="C31" s="39" t="s">
        <v>11</v>
      </c>
      <c r="D31" s="40">
        <f>+SUM(D13,D28:D30)</f>
        <v>1270153052.4399986</v>
      </c>
      <c r="E31" s="54">
        <f>+SUM(E13,E28:E30)</f>
        <v>1</v>
      </c>
      <c r="F31" s="138">
        <f>+SUM(F13,F28)</f>
        <v>101493.70361210292</v>
      </c>
    </row>
    <row r="32" spans="3:6" customFormat="1" ht="5.0999999999999996" customHeight="1" x14ac:dyDescent="0.25"/>
    <row r="33" spans="3:6" customFormat="1" ht="14.1" customHeight="1" x14ac:dyDescent="0.25">
      <c r="C33" s="32" t="s">
        <v>190</v>
      </c>
    </row>
    <row r="34" spans="3:6" ht="14.1" customHeight="1" x14ac:dyDescent="0.25">
      <c r="C34" s="32" t="s">
        <v>191</v>
      </c>
      <c r="D34" s="61"/>
      <c r="E34" s="61"/>
      <c r="F34" s="61"/>
    </row>
    <row r="35" spans="3:6" ht="14.1" customHeight="1" x14ac:dyDescent="0.25">
      <c r="C35"/>
      <c r="D35" s="61"/>
      <c r="E35" s="61"/>
      <c r="F35" s="61"/>
    </row>
    <row r="36" spans="3:6" ht="14.1" customHeight="1" x14ac:dyDescent="0.25">
      <c r="C36" s="31" t="s">
        <v>124</v>
      </c>
      <c r="D36" s="55"/>
      <c r="E36" s="55"/>
      <c r="F36" s="55"/>
    </row>
    <row r="37" spans="3:6" ht="5.0999999999999996" customHeight="1" x14ac:dyDescent="0.25">
      <c r="C37" s="56"/>
      <c r="D37" s="55"/>
      <c r="E37" s="55"/>
      <c r="F37" s="55"/>
    </row>
    <row r="38" spans="3:6" ht="14.1" customHeight="1" x14ac:dyDescent="0.25">
      <c r="C38" s="160" t="s">
        <v>129</v>
      </c>
      <c r="D38" s="155" t="s">
        <v>2</v>
      </c>
      <c r="E38" s="155" t="s">
        <v>3</v>
      </c>
      <c r="F38" s="153" t="s">
        <v>4</v>
      </c>
    </row>
    <row r="39" spans="3:6" ht="14.1" customHeight="1" x14ac:dyDescent="0.25">
      <c r="C39" s="161"/>
      <c r="D39" s="156"/>
      <c r="E39" s="156"/>
      <c r="F39" s="154"/>
    </row>
    <row r="40" spans="3:6" ht="14.1" customHeight="1" x14ac:dyDescent="0.25">
      <c r="C40" s="47" t="s">
        <v>38</v>
      </c>
      <c r="D40" s="57"/>
      <c r="E40" s="57"/>
      <c r="F40" s="58"/>
    </row>
    <row r="41" spans="3:6" ht="14.1" customHeight="1" x14ac:dyDescent="0.25">
      <c r="C41" s="37" t="s">
        <v>79</v>
      </c>
      <c r="D41" s="92">
        <f>+SUM(D42:D55)</f>
        <v>23269636735.664932</v>
      </c>
      <c r="E41" s="102">
        <f>+D41/$D$59</f>
        <v>0.99843842315105624</v>
      </c>
      <c r="F41" s="134">
        <f>+SUM(F42:F55)</f>
        <v>422160.35018635832</v>
      </c>
    </row>
    <row r="42" spans="3:6" ht="14.1" customHeight="1" x14ac:dyDescent="0.25">
      <c r="C42" s="90" t="s">
        <v>65</v>
      </c>
      <c r="D42" s="59">
        <f>+SUMIFS(Input!$N:$N,Input!$C:$C,Index!$D$11,Input!$D:$D,Index!$D34)</f>
        <v>23225311624.988331</v>
      </c>
      <c r="E42" s="103">
        <f>+D42/$D$41</f>
        <v>0.99809515244349878</v>
      </c>
      <c r="F42" s="135">
        <f>+SUMIFS(Input!$L:$L,Input!$C:$C,Index!$D$11,Input!$D:$D,Index!$D34)</f>
        <v>396765.99809017836</v>
      </c>
    </row>
    <row r="43" spans="3:6" ht="14.1" customHeight="1" x14ac:dyDescent="0.25">
      <c r="C43" s="90" t="s">
        <v>66</v>
      </c>
      <c r="D43" s="59">
        <f>+SUMIFS(Input!$N:$N,Input!$C:$C,Index!$D$11,Input!$D:$D,Index!$D35)</f>
        <v>30591558.00241933</v>
      </c>
      <c r="E43" s="103">
        <f t="shared" ref="E43:E55" si="2">+D43/$D$41</f>
        <v>1.3146555895963872E-3</v>
      </c>
      <c r="F43" s="135">
        <f>+SUMIFS(Input!$L:$L,Input!$C:$C,Index!$D$11,Input!$D:$D,Index!$D35)</f>
        <v>19066.796236959322</v>
      </c>
    </row>
    <row r="44" spans="3:6" ht="14.1" customHeight="1" x14ac:dyDescent="0.25">
      <c r="C44" s="90" t="s">
        <v>67</v>
      </c>
      <c r="D44" s="59">
        <f>+SUMIFS(Input!$N:$N,Input!$C:$C,Index!$D$11,Input!$D:$D,Index!$D36)</f>
        <v>4097961.0242947927</v>
      </c>
      <c r="E44" s="103">
        <f t="shared" si="2"/>
        <v>1.761076492446453E-4</v>
      </c>
      <c r="F44" s="135">
        <f>+SUMIFS(Input!$L:$L,Input!$C:$C,Index!$D$11,Input!$D:$D,Index!$D36)</f>
        <v>986.00506824940112</v>
      </c>
    </row>
    <row r="45" spans="3:6" ht="14.1" customHeight="1" x14ac:dyDescent="0.25">
      <c r="C45" s="90" t="s">
        <v>68</v>
      </c>
      <c r="D45" s="59">
        <f>+SUMIFS(Input!$N:$N,Input!$C:$C,Index!$D$11,Input!$D:$D,Index!$D37)</f>
        <v>6162600.2846490601</v>
      </c>
      <c r="E45" s="103">
        <f t="shared" si="2"/>
        <v>2.6483440006623565E-4</v>
      </c>
      <c r="F45" s="135">
        <f>+SUMIFS(Input!$L:$L,Input!$C:$C,Index!$D$11,Input!$D:$D,Index!$D37)</f>
        <v>1284.1378455685567</v>
      </c>
    </row>
    <row r="46" spans="3:6" ht="14.1" customHeight="1" x14ac:dyDescent="0.25">
      <c r="C46" s="90" t="s">
        <v>69</v>
      </c>
      <c r="D46" s="59">
        <f>+SUMIFS(Input!$N:$N,Input!$C:$C,Index!$D$11,Input!$D:$D,Index!$D38)</f>
        <v>168410.06315332439</v>
      </c>
      <c r="E46" s="103">
        <f t="shared" si="2"/>
        <v>7.2373309934488777E-6</v>
      </c>
      <c r="F46" s="135">
        <f>+SUMIFS(Input!$L:$L,Input!$C:$C,Index!$D$11,Input!$D:$D,Index!$D38)</f>
        <v>43.465183342372001</v>
      </c>
    </row>
    <row r="47" spans="3:6" ht="14.1" customHeight="1" x14ac:dyDescent="0.25">
      <c r="C47" s="90" t="s">
        <v>72</v>
      </c>
      <c r="D47" s="59">
        <f>+SUMIFS(Input!$N:$N,Input!$C:$C,Index!$D$11,Input!$D:$D,Index!$D39)</f>
        <v>889729.74236644059</v>
      </c>
      <c r="E47" s="103">
        <f t="shared" si="2"/>
        <v>3.8235652428676232E-5</v>
      </c>
      <c r="F47" s="136" t="s">
        <v>148</v>
      </c>
    </row>
    <row r="48" spans="3:6" ht="14.1" customHeight="1" x14ac:dyDescent="0.25">
      <c r="C48" s="90" t="s">
        <v>73</v>
      </c>
      <c r="D48" s="59">
        <f>+SUMIFS(Input!$N:$N,Input!$C:$C,Index!$D$11,Input!$D:$D,Index!$D40)</f>
        <v>1279058.7382083179</v>
      </c>
      <c r="E48" s="103">
        <f t="shared" si="2"/>
        <v>5.4966854564082158E-5</v>
      </c>
      <c r="F48" s="136" t="s">
        <v>148</v>
      </c>
    </row>
    <row r="49" spans="3:6" ht="14.1" customHeight="1" x14ac:dyDescent="0.25">
      <c r="C49" s="90" t="s">
        <v>27</v>
      </c>
      <c r="D49" s="59">
        <f>+SUMIFS(Input!$N:$N,Input!$C:$C,Index!$D$11,Input!$D:$D,Index!$D41)</f>
        <v>1038375.2515091236</v>
      </c>
      <c r="E49" s="103">
        <f t="shared" si="2"/>
        <v>4.4623612448475631E-5</v>
      </c>
      <c r="F49" s="135">
        <f>+SUMIFS(Input!$L:$L,Input!$C:$C,Index!$D$11,Input!$D:$D,Index!$D41)</f>
        <v>4001.1589692649054</v>
      </c>
    </row>
    <row r="50" spans="3:6" ht="14.1" customHeight="1" x14ac:dyDescent="0.25">
      <c r="C50" s="90" t="s">
        <v>33</v>
      </c>
      <c r="D50" s="59">
        <f>+SUMIFS(Input!$N:$N,Input!$C:$C,Index!$D$11,Input!$D:$D,Index!$D42)</f>
        <v>0</v>
      </c>
      <c r="E50" s="103">
        <f t="shared" si="2"/>
        <v>0</v>
      </c>
      <c r="F50" s="135">
        <f>+SUMIFS(Input!$L:$L,Input!$C:$C,Index!$D$11,Input!$D:$D,Index!$D42)</f>
        <v>0</v>
      </c>
    </row>
    <row r="51" spans="3:6" ht="14.1" customHeight="1" x14ac:dyDescent="0.25">
      <c r="C51" s="90" t="s">
        <v>74</v>
      </c>
      <c r="D51" s="59">
        <f>+SUMIFS(Input!$N:$N,Input!$C:$C,Index!$D$11,Input!$D:$D,Index!$D43)</f>
        <v>93777.47</v>
      </c>
      <c r="E51" s="103">
        <f t="shared" si="2"/>
        <v>4.0300358387747863E-6</v>
      </c>
      <c r="F51" s="135">
        <f>+SUMIFS(Input!$L:$L,Input!$C:$C,Index!$D$11,Input!$D:$D,Index!$D43)</f>
        <v>9.9314130129499993</v>
      </c>
    </row>
    <row r="52" spans="3:6" ht="14.1" customHeight="1" x14ac:dyDescent="0.25">
      <c r="C52" s="90" t="s">
        <v>75</v>
      </c>
      <c r="D52" s="59">
        <f>+SUMIFS(Input!$N:$N,Input!$C:$C,Index!$D$11,Input!$D:$D,Index!$D44)</f>
        <v>3640.1</v>
      </c>
      <c r="E52" s="103">
        <f t="shared" si="2"/>
        <v>1.5643132040909291E-7</v>
      </c>
      <c r="F52" s="135">
        <f>+SUMIFS(Input!$L:$L,Input!$C:$C,Index!$D$11,Input!$D:$D,Index!$D44)</f>
        <v>2.8573797823999998</v>
      </c>
    </row>
    <row r="53" spans="3:6" ht="14.1" customHeight="1" x14ac:dyDescent="0.25">
      <c r="C53" s="90" t="s">
        <v>76</v>
      </c>
      <c r="D53" s="59">
        <f>+SUMIFS(Input!$N:$N,Input!$C:$C,Index!$D$11,Input!$D:$D,Index!$D45)</f>
        <v>0</v>
      </c>
      <c r="E53" s="103">
        <f t="shared" si="2"/>
        <v>0</v>
      </c>
      <c r="F53" s="135">
        <f>+SUMIFS(Input!$L:$L,Input!$C:$C,Index!$D$11,Input!$D:$D,Index!$D45)</f>
        <v>0</v>
      </c>
    </row>
    <row r="54" spans="3:6" ht="14.1" customHeight="1" x14ac:dyDescent="0.25">
      <c r="C54" s="90" t="s">
        <v>36</v>
      </c>
      <c r="D54" s="59">
        <f>+SUMIFS(Input!$N:$N,Input!$C:$C,Index!$D$11,Input!$D:$D,Index!$D46)</f>
        <v>0</v>
      </c>
      <c r="E54" s="103">
        <f t="shared" si="2"/>
        <v>0</v>
      </c>
      <c r="F54" s="135">
        <f>+SUMIFS(Input!$L:$L,Input!$C:$C,Index!$D$11,Input!$D:$D,Index!$D46)</f>
        <v>0</v>
      </c>
    </row>
    <row r="55" spans="3:6" ht="14.1" customHeight="1" x14ac:dyDescent="0.25">
      <c r="C55" s="90" t="s">
        <v>77</v>
      </c>
      <c r="D55" s="59">
        <f>+SUMIFS(Input!$N:$N,Input!$C:$C,Index!$D$11,Input!$D:$D,Index!$D47)</f>
        <v>0</v>
      </c>
      <c r="E55" s="103">
        <f t="shared" si="2"/>
        <v>0</v>
      </c>
      <c r="F55" s="135">
        <f>+SUMIFS(Input!$L:$L,Input!$C:$C,Index!$D$11,Input!$D:$D,Index!$D47)</f>
        <v>0</v>
      </c>
    </row>
    <row r="56" spans="3:6" ht="14.1" customHeight="1" x14ac:dyDescent="0.25">
      <c r="C56" s="37" t="s">
        <v>78</v>
      </c>
      <c r="D56" s="92">
        <f>+SUMIFS(Input!$N:$N,Input!$C:$C,Index!$D$11,Input!$D:$D,Index!$D48)</f>
        <v>35637.464760346527</v>
      </c>
      <c r="E56" s="102">
        <f>+D56/$D$59</f>
        <v>1.529109135850245E-6</v>
      </c>
      <c r="F56" s="134">
        <f>+SUMIFS(Input!$L:$L,Input!$C:$C,Index!$D$11,Input!$D:$D,Index!$D48)</f>
        <v>228.80369084105001</v>
      </c>
    </row>
    <row r="57" spans="3:6" ht="14.1" customHeight="1" x14ac:dyDescent="0.25">
      <c r="C57" s="37" t="s">
        <v>37</v>
      </c>
      <c r="D57" s="92">
        <f>+SUMIFS(Input!N:N,Input!C:C,Index!D11,Input!M:M,Index!D50)</f>
        <v>36314206.850000001</v>
      </c>
      <c r="E57" s="102">
        <f>+D57/$D$59</f>
        <v>1.5581463448341719E-3</v>
      </c>
      <c r="F57" s="137" t="s">
        <v>148</v>
      </c>
    </row>
    <row r="58" spans="3:6" ht="14.1" customHeight="1" x14ac:dyDescent="0.25">
      <c r="C58" s="37" t="s">
        <v>176</v>
      </c>
      <c r="D58" s="92">
        <f>+SUMIFS(Input!N:N,Input!C:C,Index!D12)</f>
        <v>44313.97</v>
      </c>
      <c r="E58" s="102">
        <f>+D58/$D$59</f>
        <v>1.9013949737578023E-6</v>
      </c>
      <c r="F58" s="137" t="s">
        <v>148</v>
      </c>
    </row>
    <row r="59" spans="3:6" ht="14.1" customHeight="1" x14ac:dyDescent="0.25">
      <c r="C59" s="39" t="s">
        <v>11</v>
      </c>
      <c r="D59" s="40">
        <f>+SUM(D41,D56:D58)</f>
        <v>23306030893.949692</v>
      </c>
      <c r="E59" s="54">
        <f>+SUM(E41,E56:E58)</f>
        <v>1</v>
      </c>
      <c r="F59" s="138">
        <f>+SUM(F41,F56)</f>
        <v>422389.15387719939</v>
      </c>
    </row>
    <row r="60" spans="3:6" ht="14.1" customHeight="1" x14ac:dyDescent="0.25"/>
  </sheetData>
  <mergeCells count="8">
    <mergeCell ref="C10:C11"/>
    <mergeCell ref="D10:D11"/>
    <mergeCell ref="E10:E11"/>
    <mergeCell ref="F10:F11"/>
    <mergeCell ref="C38:C39"/>
    <mergeCell ref="D38:D39"/>
    <mergeCell ref="E38:E39"/>
    <mergeCell ref="F38:F39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5891D558BC6CE45BCCE0C5A666FB0F3" ma:contentTypeVersion="3" ma:contentTypeDescription="Create a new document." ma:contentTypeScope="" ma:versionID="82e290e31c8d659f4a68e5aed5c7644d">
  <xsd:schema xmlns:xsd="http://www.w3.org/2001/XMLSchema" xmlns:xs="http://www.w3.org/2001/XMLSchema" xmlns:p="http://schemas.microsoft.com/office/2006/metadata/properties" xmlns:ns2="854283a7-3fb6-477f-93d1-fdd87b0bdce4" targetNamespace="http://schemas.microsoft.com/office/2006/metadata/properties" ma:root="true" ma:fieldsID="1e97f0fd3c28a1fe33e5c36ac3c428d3" ns2:_="">
    <xsd:import namespace="854283a7-3fb6-477f-93d1-fdd87b0bdce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4283a7-3fb6-477f-93d1-fdd87b0bdc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1716340-5072-42A5-934B-A00D16E5EDF0}">
  <ds:schemaRefs>
    <ds:schemaRef ds:uri="http://schemas.microsoft.com/office/2006/documentManagement/types"/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purl.org/dc/terms/"/>
    <ds:schemaRef ds:uri="854283a7-3fb6-477f-93d1-fdd87b0bdce4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5AA0DADF-5181-40FB-A3DC-454F48A94A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7E1AA7-D64A-48D8-B599-05A421D7793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Index</vt:lpstr>
      <vt:lpstr>Input</vt:lpstr>
      <vt:lpstr>Capa</vt:lpstr>
      <vt:lpstr>Pressupostos</vt:lpstr>
      <vt:lpstr>Overview - Emissões </vt:lpstr>
      <vt:lpstr>1. EPC - Commercial Real Estate</vt:lpstr>
      <vt:lpstr>2. EPC - Mortgages Loans</vt:lpstr>
      <vt:lpstr>3. Área Ponderada</vt:lpstr>
      <vt:lpstr>4. Finalidade do Imóvel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Rafaela Teixeira Nunes</dc:creator>
  <cp:lastModifiedBy>Luís Alexandre Aires de Almeida</cp:lastModifiedBy>
  <cp:lastPrinted>2025-12-22T21:17:30Z</cp:lastPrinted>
  <dcterms:created xsi:type="dcterms:W3CDTF">2025-12-22T16:36:01Z</dcterms:created>
  <dcterms:modified xsi:type="dcterms:W3CDTF">2026-01-15T17:24:33Z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2025-12-22T16:36:50Z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7f944ee7-294d-4bb2-8830-d52e5d35ee71</vt:lpwstr>
  </property>
  <property fmtid="{D5CDD505-2E9C-101B-9397-08002B2CF9AE}" pid="8" name="MSIP_Label_0c2abd79-57a9-4473-8700-c843f76a1e37_ContentBits">
    <vt:lpwstr>0</vt:lpwstr>
  </property>
  <property fmtid="{D5CDD505-2E9C-101B-9397-08002B2CF9AE}" pid="9" name="MSIP_Label_0c2abd79-57a9-4473-8700-c843f76a1e37_Tag">
    <vt:lpwstr>10, 0, 1, 1</vt:lpwstr>
  </property>
  <property fmtid="{D5CDD505-2E9C-101B-9397-08002B2CF9AE}" pid="10" name="ContentTypeId">
    <vt:lpwstr>0x01010085891D558BC6CE45BCCE0C5A666FB0F3</vt:lpwstr>
  </property>
  <property fmtid="{D5CDD505-2E9C-101B-9397-08002B2CF9AE}" pid="11" name="SV_QUERY_LIST_4F35BF76-6C0D-4D9B-82B2-816C12CF3733">
    <vt:lpwstr>empty_477D106A-C0D6-4607-AEBD-E2C9D60EA279</vt:lpwstr>
  </property>
  <property fmtid="{D5CDD505-2E9C-101B-9397-08002B2CF9AE}" pid="12" name="SV_HIDDEN_GRID_QUERY_LIST_4F35BF76-6C0D-4D9B-82B2-816C12CF3733">
    <vt:lpwstr>empty_477D106A-C0D6-4607-AEBD-E2C9D60EA279</vt:lpwstr>
  </property>
</Properties>
</file>